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tabRatio="654" activeTab="0"/>
  </bookViews>
  <sheets>
    <sheet name="01" sheetId="1" r:id="rId1"/>
    <sheet name="Sheet1" sheetId="2" r:id="rId2"/>
  </sheets>
  <definedNames>
    <definedName name="_xlnm.Print_Titles" localSheetId="0">'01'!$3:$4</definedName>
  </definedNames>
  <calcPr fullCalcOnLoad="1"/>
</workbook>
</file>

<file path=xl/sharedStrings.xml><?xml version="1.0" encoding="utf-8"?>
<sst xmlns="http://schemas.openxmlformats.org/spreadsheetml/2006/main" count="605" uniqueCount="352">
  <si>
    <t>附件</t>
  </si>
  <si>
    <t>石柱县农业农村现代化“十四五”规划重大项目</t>
  </si>
  <si>
    <t>序号</t>
  </si>
  <si>
    <t>项目
类型</t>
  </si>
  <si>
    <t>项目名称</t>
  </si>
  <si>
    <t>包含项目</t>
  </si>
  <si>
    <t>主要建设规模及内容</t>
  </si>
  <si>
    <t>建设地点</t>
  </si>
  <si>
    <t>建设
性质</t>
  </si>
  <si>
    <t>投资
类别</t>
  </si>
  <si>
    <t>投资概算(万元）</t>
  </si>
  <si>
    <t>项目建设
周期</t>
  </si>
  <si>
    <t>项目牵头
责任单位</t>
  </si>
  <si>
    <t>总投资(万元)</t>
  </si>
  <si>
    <t>政府
投资</t>
  </si>
  <si>
    <t>社会
投资</t>
  </si>
  <si>
    <t>合计</t>
  </si>
  <si>
    <t>一、现代山地特色农业</t>
  </si>
  <si>
    <t>特色农业</t>
  </si>
  <si>
    <t>粮食种植基地建设项目</t>
  </si>
  <si>
    <t>水稻种植示范基地建设项目</t>
  </si>
  <si>
    <t>依托三河镇、悦崃镇、石家乡、鱼池镇、下路街道大力发展有机水稻，注重稳面积、提品质、攻单产，打造优质水稻种植示范基地。</t>
  </si>
  <si>
    <t>三河镇、悦崃镇、石家乡、鱼池镇、下路街道</t>
  </si>
  <si>
    <t>改扩建</t>
  </si>
  <si>
    <t>政府投资</t>
  </si>
  <si>
    <t>2021—2025年</t>
  </si>
  <si>
    <t>县农业农村委</t>
  </si>
  <si>
    <t>糯玉米种植示范基地建设项目</t>
  </si>
  <si>
    <t>依托冷水镇太平、玉龙区域蔬菜产业基础，扩大鲜食糯玉米种植面积，打造优质糯玉米种植示范基地。</t>
  </si>
  <si>
    <t>冷水镇</t>
  </si>
  <si>
    <t>马铃薯、红薯种植示范基地建设项目</t>
  </si>
  <si>
    <t>在沙子镇、悦崃镇打造高山马铃薯种植示范基地，稳定马铃薯种植面积及产量。在西沱镇、沿溪镇、黎场乡、马武镇等地，推广高淀粉含量加工型红薯品种，提高红薯产量。</t>
  </si>
  <si>
    <t>沙子镇、悦崃镇、西沱镇、沿溪镇、黎场乡、马武镇</t>
  </si>
  <si>
    <t>中药材产业基地建设项目</t>
  </si>
  <si>
    <t>木本中药材种植基地建设项目</t>
  </si>
  <si>
    <t>打造木本中药材种植基地7万亩，完善生产便道、水池、冷（藏）冻库等基础设施建设。</t>
  </si>
  <si>
    <t>河嘴乡、临溪镇、王家乡、悦崃镇、鱼池镇、龙沙镇、大歇镇、南宾街道、万安街道、下路街道、马武镇、三星乡、三河镇、中益乡、三益乡、石家乡等乡镇</t>
  </si>
  <si>
    <t>新建</t>
  </si>
  <si>
    <t>政府投资、社会资本</t>
  </si>
  <si>
    <t>佛手基地建设项目</t>
  </si>
  <si>
    <t>打造黎场乡(江云村、秀才村、深溪村等）和沿溪镇、西沱镇等地区佛手种植基地1万亩，完善基础设施配套。</t>
  </si>
  <si>
    <t>黎场乡、沿溪镇、王场镇</t>
  </si>
  <si>
    <t>续建</t>
  </si>
  <si>
    <t>社会资本</t>
  </si>
  <si>
    <t>天麻产业建设项目</t>
  </si>
  <si>
    <t>改建天麻繁育中心，每年种植商品天麻500亩。</t>
  </si>
  <si>
    <t>南宾街道、洗新乡、黄水镇等</t>
  </si>
  <si>
    <t>绿色蔬菜建设项目</t>
  </si>
  <si>
    <t>蔬菜基地建设项目</t>
  </si>
  <si>
    <t>选址打造沙子镇、冷水镇、鱼池镇、六塘乡等高山蔬菜供应基地，完善基础配套设施。</t>
  </si>
  <si>
    <t>沙子镇、冷水镇、鱼池镇、六塘乡</t>
  </si>
  <si>
    <t>水果建设项目</t>
  </si>
  <si>
    <t>李子基地建设项目</t>
  </si>
  <si>
    <t>打造5万亩李子种植基地，建设采摘便道，完善灌溉、冷（藏）冻库等基础设施建设。</t>
  </si>
  <si>
    <t>南宾街道、万安街道、三河镇、桥头镇、中益乡、龙沙镇、大歇镇</t>
  </si>
  <si>
    <t>晚熟柑橘基地建设项目</t>
  </si>
  <si>
    <t>打造王场镇石溪村、双龙村和沿溪镇静观村等地柑橘标准化生产基地1万亩，完善基础设施配套。</t>
  </si>
  <si>
    <t>黎场乡、沿溪镇</t>
  </si>
  <si>
    <t>柠檬基地建设项目</t>
  </si>
  <si>
    <t>打造西沱镇、沿溪镇、万朝镇、王场镇、黎场乡柠檬种植基地1.5万亩，完善基础设施配套。</t>
  </si>
  <si>
    <t>西沱镇、沿溪镇、万朝镇、王场镇、黎场乡</t>
  </si>
  <si>
    <t>辣椒基地建设项目</t>
  </si>
  <si>
    <t>辣椒标准化种植基地建设项目</t>
  </si>
  <si>
    <t>建设辣椒标准化种植基地2万亩</t>
  </si>
  <si>
    <t>茶叶建设项目</t>
  </si>
  <si>
    <t>茶叶基地建设项目</t>
  </si>
  <si>
    <t>发展河嘴乡、下路街道、洗新乡等标准化茶叶基地4000亩；完善茶叶深加工设施配套建设；新建100亩茶苗育种基地。</t>
  </si>
  <si>
    <t>南宾街道、下路街道、龙沙镇、河嘴乡、黄水镇、黄鹤镇、洗新乡等</t>
  </si>
  <si>
    <t>中蜂产业建设项目</t>
  </si>
  <si>
    <t>中蜂标准示范场建设项目</t>
  </si>
  <si>
    <t>新建中华蜜蜂标准示范场33个（活框养殖30个，传统养殖3个），采用活框养殖蜂场规模需达到100群及以上，采用传统养殖蜂场规模需达到60群以上，蜂场项目建设符合重庆市中蜂标准化示范场相关建设标准，每个蜂场财政补助资金不超过30万元。</t>
  </si>
  <si>
    <t>全县33个乡镇（街道）</t>
  </si>
  <si>
    <t>蜜源粉植物基地建设项目</t>
  </si>
  <si>
    <t>根据不同海拔气候和季节培植洋槐、百花、盐肤木、五倍子、三叶草、乌桕、黄柏等相对集中成片优质蜜源基地3万亩，每亩财政补贴200元。</t>
  </si>
  <si>
    <t>生猪产业建设项目</t>
  </si>
  <si>
    <t>南宾种猪场建设项目</t>
  </si>
  <si>
    <t>流转土地约1500亩，占地约200亩（种猪舍150亩，生活及办公区域50亩），生态隔离区1300亩，存栏母猪12000头，年产仔猪25万头。种猪舍按全封闭、自动化、标准化模式进行修建。实行负压通风，自动投料，智能环控，罐式槽式发酵，有氧菌生产有机肥等方式进行布局和建设。</t>
  </si>
  <si>
    <t>南宾街道</t>
  </si>
  <si>
    <t>黎场乡养殖示范小区建设项目</t>
  </si>
  <si>
    <t>流转土地约240亩，占地50亩（猪舍30亩，生活及办公区域20亩），生态隔离区190亩，存栏商品肉猪2.5万头，年出栏商品肉猪5万头。猪舍按全封闭、自动化、标准化模式进行修建。实行负压通风，自动投料，智能环控，罐式槽式发酵，有氧菌生产有机肥等方式进行布局和建设。</t>
  </si>
  <si>
    <t>黎场乡</t>
  </si>
  <si>
    <t>养殖小区建设项目</t>
  </si>
  <si>
    <t>建设养殖小区19个，每个养殖小区存栏商品肉猪1—2.5万头，猪舍按全封闭、自动化、标准化模式进行修建，实行负压通风，自动投料，智能环控，罐式槽式发酵，有氧菌生产有机肥等方式进行布局和建设。</t>
  </si>
  <si>
    <t>石柱温氏畜牧有限公司总部饲料厂建设项目</t>
  </si>
  <si>
    <t>占地面积约50亩,其中厂房占地20亩，办公、宿舍及附属设施占地30亩。建办公楼1栋，建职工宿舍1栋，建年产全价饲料20万吨的饲料厂1座。</t>
  </si>
  <si>
    <t>石柱县工业园区</t>
  </si>
  <si>
    <t>石柱县温氏家庭农场建设项目</t>
  </si>
  <si>
    <t>以存栏1000头商品猪，年出栏2000头肥猪为一个养殖单元。拟建设200个家庭农场约200个养殖单元。每个养殖单元的家庭农场占地5亩，其中猪场占地3亩，绿化及配套设施占地2亩。猪舍按全封闭、自动化、标准化模式进行修建。实行负压通风，自动投料，智能环控。采用节水减排+异位生物发酵床+储液池+农田管网的方式进行粪污处理。</t>
  </si>
  <si>
    <t>特色水产项目</t>
  </si>
  <si>
    <t>石蛙驯养繁育生产基地建设项目</t>
  </si>
  <si>
    <t>1500亩石蛙养殖基地建设：在适宜乡镇开展石蛙养殖基地建设，新建常规石蛙养殖基地200亩，微流水石蛙养殖基地100亩，建生态养殖基地1000亩；开展50亩石蛙驯养繁育基地建设项目，新建种蛙池6亩，孵化池10亩，蝌蚪12亩，幼蛙17亩、科研池5亩，引种蛙10000组。在下路工业园区，开展年产2500吨黄粉虫生产车间建设项目，新建黄粉虫生产车间25000平方米，配套建设办公管理房2000平方米。</t>
  </si>
  <si>
    <t>马武镇、黄鹤镇、黄水镇、枫木镇、洗新乡、新乐乡、沙子镇、三星乡、中益乡、六塘乡、石家乡、冷水镇、悦崃镇等21个乡镇</t>
  </si>
  <si>
    <t>2022—2025年</t>
  </si>
  <si>
    <t>农产品加工</t>
  </si>
  <si>
    <t>中药材加工项目</t>
  </si>
  <si>
    <t>木瓜深加工建设项目</t>
  </si>
  <si>
    <t>占地50亩，建设木瓜深加工厂房、生产车间、生产线等基础配套设施，研发生产木瓜酒、木瓜饮料等木瓜系列产品。</t>
  </si>
  <si>
    <t>吴茱萸产地初加工建设项目</t>
  </si>
  <si>
    <t>占地5亩，建设吴茱萸初加工厂房、生产车间、储藏仓库，购置淘洗、烘干等设施设备。</t>
  </si>
  <si>
    <t>相关乡镇</t>
  </si>
  <si>
    <t>黄连机械烘干设施设备建设项目</t>
  </si>
  <si>
    <t>在全县推广100套黄连机械烘干设备。</t>
  </si>
  <si>
    <t>黄水镇、冷水镇、枫木镇等</t>
  </si>
  <si>
    <t>黄连加工能力提升项目</t>
  </si>
  <si>
    <t>新建仓储保鲜库7000立方米，研发黄连药用外用制剂3个，壮大现有企业产品加工能力。</t>
  </si>
  <si>
    <t>莼菜精深加工项目</t>
  </si>
  <si>
    <t>开发莼菜保健食品、药品、健康饮料、美容护肤、绿色日化等方面的精深加工产品。</t>
  </si>
  <si>
    <t>黄水镇、冷水镇和枫木镇</t>
  </si>
  <si>
    <t>茶叶深加工项目</t>
  </si>
  <si>
    <t>开发石柱系列高端茶叶，研制出速溶茶、茶果冻、灌装茶水等新产品，并以茶叶副产品为原料提取物，开发出茶香皂、茶牙膏等精深加工产品。</t>
  </si>
  <si>
    <t>下路街道、黄鹤镇</t>
  </si>
  <si>
    <t>辣椒精深加工项目</t>
  </si>
  <si>
    <t>深度开发辣椒油、火锅底料、调味品等高附加值康养产品；辣椒冷链物流、营销渠道建设。</t>
  </si>
  <si>
    <t>县农业农村委、县经信委、县商务委</t>
  </si>
  <si>
    <r>
      <t>中</t>
    </r>
    <r>
      <rPr>
        <sz val="14"/>
        <rFont val="方正书宋_GBK"/>
        <family val="0"/>
      </rPr>
      <t>蜂产品加工项目</t>
    </r>
  </si>
  <si>
    <t>蜂产品加工龙头企业培育或引进项目</t>
  </si>
  <si>
    <t>培育或扶持蜂产品加工企业1家，研发以蜂蜜为主高附加产品、文旅产品。</t>
  </si>
  <si>
    <t>南宾街道、中益乡</t>
  </si>
  <si>
    <t>蜂机具加工项目</t>
  </si>
  <si>
    <t>按照国家相关规定和要求，建设具有生产许可的蜂机具加工企业1个。</t>
  </si>
  <si>
    <t>生态养猪屠宰加工项目</t>
  </si>
  <si>
    <t>建设全自动屠宰流水线，年屠宰生猪能力50万头以上，建冷链设施生产线一条，开展畜禽产品深加工项目。</t>
  </si>
  <si>
    <t>农业产业园、基地</t>
  </si>
  <si>
    <t>国家级现代农业产业园项目</t>
  </si>
  <si>
    <t xml:space="preserve">提升中药材交易市场的交易功能，探索中药材大宗交易电商、结算与金融。 鼓励企业参与，构建现代中药材技术与产品研发中心。                                                            </t>
  </si>
  <si>
    <t>黄水镇</t>
  </si>
  <si>
    <t>2023—2024年</t>
  </si>
  <si>
    <t>县农业农村委、县商务委</t>
  </si>
  <si>
    <t>推广黄连烘干机100套，新建5000亩熟地种连基地；巩固道地药材基地10000亩；新建100亩高产示范基地；建成黄连开发与利用工程技术分中心1个；建成黄连农耕文化展览馆1个；建成黄连GMP生产线3条；新建产地初加工点5个；推广熟地小拱棚育苗基地200亩。</t>
  </si>
  <si>
    <t>黄水镇等</t>
  </si>
  <si>
    <t>市级果业产业园项目</t>
  </si>
  <si>
    <t>标准种植技术提档升级，探索集体经济+的果蔬产业集约化发展模式。结合已有标准种植基地，开发科普体验、采摘旅游线路，完善旅游项目服务功能、基础设施配套。在三河镇川主社区布局石柱县果蔬综合交易市场。</t>
  </si>
  <si>
    <t xml:space="preserve">桥头镇、三河镇、中益乡
</t>
  </si>
  <si>
    <t>县农业农村委、县文旅委</t>
  </si>
  <si>
    <t>市级蜂业产业园项目</t>
  </si>
  <si>
    <r>
      <t>以中益乡为中心，整合相应蜂业产业一二三产业优质资源，对蜂业全产业链进行补短延链。完善蜜蜂繁育基地生产功能，配套运营经费。完善蜂蜜加工厂生产功能、提升产品研发力，配套运营经费。完善乡销售体验门店功能。完善中华蜜蜂谷、蜜乐园、蜜蜂</t>
    </r>
    <r>
      <rPr>
        <u val="single"/>
        <sz val="14"/>
        <rFont val="方正书宋_GBK"/>
        <family val="0"/>
      </rPr>
      <t>博物馆</t>
    </r>
    <r>
      <rPr>
        <sz val="14"/>
        <rFont val="方正书宋_GBK"/>
        <family val="0"/>
      </rPr>
      <t>科普馆、金溪书屋、蜜蜂文化园等旅游项目服务功能、基础设施配套。加强生产大户、专业合作社生产规模与技能提升。</t>
    </r>
  </si>
  <si>
    <t xml:space="preserve">中益乡、桥头镇、沙子镇
</t>
  </si>
  <si>
    <t>农产品加工产业园项目</t>
  </si>
  <si>
    <t>县级农产品加工示范园区建设项目，以农业园区C区和B区为基础，进一步完善配套设施，打成集农产品加工、商贸物流为一体的市级高品质量康养农产品研发及加工示范基地，引领农产品加工业的发展。乡镇农产品加工示范园建设项目，依托农产品加工基础条件较好的乡镇，进一步完善配套设施，打成集农产品加工、商贸物流为一体的县级农产品初加工示范基地，引领乡镇农产品加工业的发展。</t>
  </si>
  <si>
    <t>下路街道县工业园区BC区、三星乡、大歇镇、三河镇、王场镇等</t>
  </si>
  <si>
    <t>新建、改扩建</t>
  </si>
  <si>
    <t>县农业农村委、县经信委、县商务委，相关乡镇</t>
  </si>
  <si>
    <t>渔业养殖基地项目</t>
  </si>
  <si>
    <t>建设3000亩稻鱼综合种养基地，新建稻蛙（美蛙）综合种养基地1000亩，稻虾综合种养基地1000亩，莼菜田养鱼基地1000亩。</t>
  </si>
  <si>
    <t>马武镇、沙子镇、黄水镇等各乡镇</t>
  </si>
  <si>
    <t>农业品牌建设</t>
  </si>
  <si>
    <t>农业品牌培育与宣传推介项目</t>
  </si>
  <si>
    <t>围绕中药材、果蔬、中蜂等产业，以“源味石柱”为主，加强中益乡“中华蜜蜂小镇”等品牌建设和推广，设计系列包装，强化市场拓展及营销体系建设，扩大品牌影响力。</t>
  </si>
  <si>
    <t>农业基础设施建设</t>
  </si>
  <si>
    <t>石柱县农特产品冷链物流电商产业服务中心</t>
  </si>
  <si>
    <t>项目总用地面积约8224平方米，总建筑面积共约14270平方米。建设内容及规模：建设冷藏库1万立方米，存储量为2500吨，一个集农产品储藏、配送、电商销售为一体的电商物流中心。主要建设内容为：场平工程、土建、设备安装、绿化及配套基础设施。</t>
  </si>
  <si>
    <t>三河镇</t>
  </si>
  <si>
    <t>县商务委、县国资集团</t>
  </si>
  <si>
    <t>高标准农田建设项目</t>
  </si>
  <si>
    <t>建设高标准农田23.76万亩，建设内容包括土地平整13600亩，土壤改良23200亩，整治山坪塘115口，新建泵站5座，新修蓄水池418口，新建拦河坝29处，沟渠54600米，新建管网322500米，布置涵洞1084座，机耕道217200米，新建耕作道227000米，新建生产便道144500米，整治护堤17800米，整治护岸22500米，新建截水沟46400米，耕地质量监测点24处等。</t>
  </si>
  <si>
    <t>桥头镇、龙沙镇、悦崃镇、三星乡、龙潭乡、西沱镇、王场镇、黎场乡、三益乡、大歇镇、沙子镇等</t>
  </si>
  <si>
    <t>生产便道、产业便道等基础设施建设项目</t>
  </si>
  <si>
    <t>在有关乡镇农业产业基地新建生产便道、产业便道15公里。</t>
  </si>
  <si>
    <t>有关乡镇</t>
  </si>
  <si>
    <t>农业宜机化改造项目</t>
  </si>
  <si>
    <t>围绕中药材、果蔬、莼菜、蜂业产业，因地适宜整村、整片推行土地宜机化改造。</t>
  </si>
  <si>
    <t>乡村振兴示范项目</t>
  </si>
  <si>
    <t>乡村振兴示范带建设项目</t>
  </si>
  <si>
    <t xml:space="preserve">启动以中益为中心，辐射黄水镇、沙子镇、桥头镇、冷水镇、三河镇共6个乡镇的乡村振兴示范带建设，优化构建“一轴两心三组团”的乡村振兴示范带发展新格局，重点围绕镇村（冷水镇、中益乡坪坝村、黄水镇金花村、桥头镇瓦屋村、三河镇大林村、冷水镇玉龙村）农村产权制度改革、在冷水镇、沙子镇、桥头镇开展三社融合试点、在冷水镇玉龙村、冷水镇八龙村等地开展村镇集体经济股份示范。在黄水镇、三河镇、冷水镇、沙子镇、中益乡坪坝村、三河镇万寿村 三河镇大林村、黄水镇金花村、桥头镇瓦屋村开展农文旅融合示范项目。在桥头镇、中益乡、黄水镇开展“智慧农业数字乡村”建设项目。
</t>
  </si>
  <si>
    <t>三河镇、桥头镇、沙子镇、黄水镇、冷水镇、中益乡</t>
  </si>
  <si>
    <t>县乡村振兴局、县农业农村委</t>
  </si>
  <si>
    <t>沿江乡村振兴示范片建设项目</t>
  </si>
  <si>
    <t>（一）推动西沱片区人居环境整治项目建设，加强村容村貌提升，新建沿江公路17公里、村内道路25公里、新增太阳能路灯、公共区域和庭院绿化、村文体活动场所，加强农业生产废弃物资源化利用，新建农业生产资源化利用收储点4个 。（二）推动乡村景观综合体、田园实践基地项目建设，推动“农业+休闲旅游”，打造一批“可游、可养、可居、可业”的乡村景观综合体和田园实践馆。（三）加强西沱—水磨溪—逍遥岛休闲旅游园项目建设，在西沱古镇、水磨溪、逍遥岛区域内，新建沿江观光健身步游道18公里、休憩长廊6个、乡村民居民宿3200平方米，农耕体验园3000平方米等。</t>
  </si>
  <si>
    <t>西沱片区</t>
  </si>
  <si>
    <t>政府投资、社会投资</t>
  </si>
  <si>
    <t>县乡村振兴局、县农业农村委、县文化旅游委、</t>
  </si>
  <si>
    <t>中益乡华溪村市级乡村振兴示范村建设项目</t>
  </si>
  <si>
    <t>完善蜂、黄精等产业配套基础设施。在中益乡华溪村先锋组打造大型艺术蜂桶一座，完善周围景观设施建设。加强中益乡华溪村人居环境整治提升行动，美化房前屋后庭院，加强道路河流沿线环境整治，改善村容村貌。</t>
  </si>
  <si>
    <t>中益乡华溪村</t>
  </si>
  <si>
    <t>2021—2022年</t>
  </si>
  <si>
    <t>桥头镇市级乡村振兴重点帮扶镇建设项目</t>
  </si>
  <si>
    <t>（一）桥头产业基础设施提升项目，按照宜机化和水利化标准建设高标准农田5400亩，硬化桥头镇瓦屋村、田畈村产业便道5公里、配套渠系2公里，在桥头镇长沙村、田畈村、野鹤村建设简易仓储房6个，在桥头镇长沙村建设一个果酒作坊，完善瓦屋村脆李产业园智慧配套设施建设。（二）桥头产业融合示范项目：推动桥头“果业+”融合发展，在桥头镇马鹿村、场镇区域规划布局果业产业发展用地100亩，并给予入驻企业的配套政策资金，由镇级乡村振兴服务公司负责业态规划和定向招商，发展果业+观光采摘、果业+民宿、果业+康养、果业+工坊、果业+文化、果业+研学等业态。（三）桥头镇果业产业社会化服务项目：由镇级乡村振兴服务公司联合县供销社、村集体经济和社会企业共同出资，孵化果业产业社会化服务公司，在果业的技术服务、测土配方、果园管护、农资服务、劳务服务、保价收购、仓储与冷链服务、金融与信用服务方面做实产业服务。（四）桥头镇人才综合技能培训项目：脆红李标准化生产技术培训、养殖技术培训，康养技能培训、餐饮与民宿服务培训等农业实用技术和职业技能培训1000人次以上。（五）桥头生态农业面源污染治理项目：建立一个秸秆原料收集、转运、加工一体的综合利用试点，在全镇7个村内各村民小组建立一个农膜及农药废弃包装物回收试点，负责所有农户农膜及农药废弃包装物的收运工作。（六）桥头镇乡村振兴服务站建设项目：向每村提供50万元集体经济改革专项资金，吸引村内乡贤、村民资金150万元。在村集体经济组织基础上，搭建新型集体经济，推进房宅合作、土地合作、资金互助合作、消费合作等工作，推动乡村振兴各项工作。</t>
  </si>
  <si>
    <t>桥头镇</t>
  </si>
  <si>
    <t>县乡村振兴局、县农业农村委、县供销社、县商务委、县经信委、县文旅委、县人社局等</t>
  </si>
  <si>
    <t>“3+9”县级乡村振兴重点帮扶镇村建设项目</t>
  </si>
  <si>
    <t>（一）悦崃镇项目：在悦崃镇建设水稻+果树+水产立体种养业示范区总1000亩。在悦来村建设悦崃镇农产品产地仓及冻库。加强农业产业三品建设，在水稻、果蔬等产业增加有机肥投入。加快悦崃镇水稻、果蔬两品一标基地建设。在悦崃外环路北侧梯田通过稻田大地艺术，打造大地梯田版画园。加强悦崃镇东木村农田整治，新建3.5m农村机耕道5900m，灌溉与排水渠道3050m。在五岗村、悦来村、新城村建设产业便道9公里。在新城村、悦来、新城建设高标准农田提升5000亩。（二）鱼池镇项目：加强鱼池村龙洞组李子园、金竹村脆红李基地、白江村核桃基地、团结村皱皮木瓜基地、山娇村脆红李基地等产业配套基础设施建设。（三）石家乡项目：加强对石家乡贫困村主导产业管护，在黄龙村建设5000立方米冷库，在安桥村、黄龙村、凤凰村、九龙村等加强生产便道设施建设，加强石家乡黄龙村现代农业示范园建设。（四）西沱镇南坪村项目：加强西沱镇南坪村生态果园生产道路建设，新建特色农产品加工厂房及仓储中心1000平方米。（五）黄水镇金花村项目：推动黄水镇特色旅游农产品加工展览销售中心项目建设，完善高山生态茶园、民宿等配套设施，加强农田渠堰整治，硬化入户公路8公里。（六）马武镇前锋村项目：开展前锋村油茶产业发展项目建设，新建油茶产业基地100亩，新建榨油作坊一座并购置设施设备。（七）沙子镇沙子村项目：加强子镇古银杏群乡村田园综合体荷塘观园基础设施建设，对现有撂荒田100亩实施调整产业结构，种植生态莲藕产业，配套相应基础设施。（八）王场镇双龙村项目：新建3米宽机耕道约6.56公里晚熟柑橘基地机耕道，完善晚熟柑橘基地配套设施。（九）三河镇大林村项目：加强三河镇蓝莓基地配套设施建设，新建生产便道7公里，灌溉水池2个，新建水果中转站6个。（十）冷水镇玉龙村项目：开展有机蔬菜产业示范项目建设，建设为农服务中心。（十一）河嘴乡银杏堂村项目：新建采摘便道长10公里，宽1.5米；建设智慧农业基地2个。（十二）金铃乡银杏村项目：强化村人居环境提升。</t>
  </si>
  <si>
    <t>悦崃镇、鱼池镇、石家乡、西沱镇南坪村、黄水镇金花村、马武镇前锋村、沙子镇沙子村、王场镇双龙村、三河镇大林村、冷水镇玉龙村、河嘴乡银杏堂村、金铃乡银杏村</t>
  </si>
  <si>
    <t>乡村振兴发展基金项目</t>
  </si>
  <si>
    <t>建立1亿元乡村振兴发展基金，将符合条件的制造业企业纳入乡村振兴发展基金支持范畴。</t>
  </si>
  <si>
    <t>县农业农村委、县乡村振兴局、县财政局、县金融工作事务中心、县国资事务中心、县经济信息委</t>
  </si>
  <si>
    <t>乡村振兴积分制度建设项目</t>
  </si>
  <si>
    <t>试点在各村推进乡村振兴积分激励制度，促进乡风文明，推进乡村治理。</t>
  </si>
  <si>
    <t>县委宣传部、县乡村振兴局</t>
  </si>
  <si>
    <t>农产品质量安全</t>
  </si>
  <si>
    <t>农产品质量安全监管检测体系建设项目</t>
  </si>
  <si>
    <t>健全完善县、乡镇（街道）农产品质量安全检验检测室设施设备，全面提升监管检测能力，全域开展农产品质量安全检测。</t>
  </si>
  <si>
    <t>新建和改建</t>
  </si>
  <si>
    <t>智慧农业</t>
  </si>
  <si>
    <t>农业物联网大数据建设工程项目</t>
  </si>
  <si>
    <t>建成石柱县农业物联网大数据展示中心1个，实施100个农业种植基地和50个养殖业基地和物联网和智能化生产改造，新建150条网络传输专线和150条千兆宽带网络。</t>
  </si>
  <si>
    <t>“源味石柱”农产品互联网交易平台建设项目</t>
  </si>
  <si>
    <t>深入开发“源味石柱”农产品供应链互联网交易平台，开展线上线下推广以及交易活动。</t>
  </si>
  <si>
    <t>二、乡村建设</t>
  </si>
  <si>
    <t>人居环境整治</t>
  </si>
  <si>
    <t>农村人居环境整治项目</t>
  </si>
  <si>
    <t>围绕重点项目、精品项目、场镇、沿路沿线的人居环境进行示范带全域整治，分类分项开展农村厕所改革和农村污水处理系统进行整治行动，对示范带全域结合乡风文明积分银行持续开展垃圾分类与村庄清洁行动。</t>
  </si>
  <si>
    <t>中益乡、三河镇、桥头镇、冷水镇、黄水镇等</t>
  </si>
  <si>
    <t>县生态环境局、县农业农村委</t>
  </si>
  <si>
    <t>农村基础设施建设</t>
  </si>
  <si>
    <t>道路设施项目</t>
  </si>
  <si>
    <t>四好农村路项目</t>
  </si>
  <si>
    <t>建设里程1000公里。</t>
  </si>
  <si>
    <t>县交通局</t>
  </si>
  <si>
    <t>水利设施项目</t>
  </si>
  <si>
    <t>农村供水工程</t>
  </si>
  <si>
    <t>新建农村集中供水项目：新建石柱县境内24处集中供水工程，新建渠道70km，供水管网156km。配套净水、消毒设施及入户水表等。扩建农村集中供水项目：扩建石柱县境内11处集中供水工程，新建渠道36km，新建供水管网70km，改造供水管网62.5km。配套净水、消毒设施及入户水表等。改造农村集中供水项目：新建石柱县境内89处集中供水工程，新建输水工程28.3km，改造输水工程66km。改造供水管网532km，新建供水管网205km。配套净水、消毒设施及入户水表等。农村分散式供水项目：新建分散供水工程68处，改造分散供水工程79人。新建改造供水管网103km，配套净水、消毒设施及入户水表等。</t>
  </si>
  <si>
    <t>县水利局</t>
  </si>
  <si>
    <t>能源设施项目</t>
  </si>
  <si>
    <t>农网升级改造项目</t>
  </si>
  <si>
    <t>改造10kV线路83.10千米，新增变压器20台，容量2700千伏安，改造低压线路36.31千米。</t>
  </si>
  <si>
    <t>县经信委</t>
  </si>
  <si>
    <t>天然气进村入户项目</t>
  </si>
  <si>
    <t>完成乡镇新建管网300公里，惠及居民用户3000户。</t>
  </si>
  <si>
    <t>农业面源污染</t>
  </si>
  <si>
    <t>沿溪—西沱镇沿江片区面源污染防治项目</t>
  </si>
  <si>
    <t>3.5万亩土地进行病虫害绿色防控；建设河湖缓冲带317亩；建设生态沟渠9公里；进行地表径流收集17.5公里；进行沟渠清理15公里；设置生态隔离网5公里。</t>
  </si>
  <si>
    <t>西沱镇、王场镇、万朝镇、沿溪镇、黎场乡</t>
  </si>
  <si>
    <t>2021—2023年</t>
  </si>
  <si>
    <t>王场—西沱镇土壤污染治理项目</t>
  </si>
  <si>
    <t>实施土壤污染治理2530亩，包括严格管控土地种植结构，低积累品种调整、水分及叶面调控、施用土壤调理等。</t>
  </si>
  <si>
    <t>王场镇、万朝镇、西沱镇</t>
  </si>
  <si>
    <t>水产养殖尾水治理项目</t>
  </si>
  <si>
    <t>对全县5亩及以上尾水排放不达标且在重点流域（河流）、城镇、景区周边未配备尾水处理设施设备的水产养殖场（含蛙类、虾类场）按照技术规范因地制宜开展尾水治理，确保尾水排放达标。</t>
  </si>
  <si>
    <t>有关乡镇（街道）</t>
  </si>
  <si>
    <t>改建</t>
  </si>
  <si>
    <t>政府投资、企业投资</t>
  </si>
  <si>
    <t>畜禽粪污治理整县推进项目</t>
  </si>
  <si>
    <t>对全县所有畜禽养殖规模户改造升级粪污处理设施设备，完善粪污资源化利用。</t>
  </si>
  <si>
    <t>长江十年禁渔行动</t>
  </si>
  <si>
    <t>长江流域石柱区域鱼类生物多样性保护项目</t>
  </si>
  <si>
    <t>渔业增殖放流800万尾，建设生态鱼巢35亩，开展长江水生多样性保护能力建设。</t>
  </si>
  <si>
    <t>长江流域石柱区域</t>
  </si>
  <si>
    <t>2021-2025年</t>
  </si>
  <si>
    <t>农业经营主体培育</t>
  </si>
  <si>
    <t>新型农业经营主体培育项目</t>
  </si>
  <si>
    <t>扶持农民专业合作社、家庭农场发展适度规模经营、有序流转土地、健全管理制度、应用先进技术、加强基础设施建设、开展标准化生产、购买社会化服务等。</t>
  </si>
  <si>
    <t>县农业农村委、县供销社</t>
  </si>
  <si>
    <t>农业生产社会化服务项目</t>
  </si>
  <si>
    <t>支持社会化服务组织为小农户等经营主体提供代耕代种、机耕机收、统购统销、统防统治、稻谷烘干等多元化服务。</t>
  </si>
  <si>
    <t>三、农村改革</t>
  </si>
  <si>
    <t>农村“三变”改革</t>
  </si>
  <si>
    <t>农村“三变”改革试点项目</t>
  </si>
  <si>
    <t>在符合条件的村开展试点工作，盘活集体闲置资源资产，发展集体产业项目，壮大村级集体经济，增加集体经济组织及成员收入。</t>
  </si>
  <si>
    <t>2021-2025</t>
  </si>
  <si>
    <r>
      <rPr>
        <b/>
        <sz val="26"/>
        <rFont val="宋体"/>
        <family val="0"/>
      </rPr>
      <t>石柱县农村农村现代化</t>
    </r>
    <r>
      <rPr>
        <b/>
        <sz val="26"/>
        <rFont val="Times New Roman"/>
        <family val="0"/>
      </rPr>
      <t>“</t>
    </r>
    <r>
      <rPr>
        <b/>
        <sz val="26"/>
        <rFont val="宋体"/>
        <family val="0"/>
      </rPr>
      <t>十四五</t>
    </r>
    <r>
      <rPr>
        <b/>
        <sz val="26"/>
        <rFont val="Times New Roman"/>
        <family val="0"/>
      </rPr>
      <t>”</t>
    </r>
    <r>
      <rPr>
        <b/>
        <sz val="26"/>
        <rFont val="宋体"/>
        <family val="0"/>
      </rPr>
      <t>规划重大项目</t>
    </r>
  </si>
  <si>
    <r>
      <rPr>
        <b/>
        <sz val="11"/>
        <rFont val="宋体"/>
        <family val="0"/>
      </rPr>
      <t>序号</t>
    </r>
  </si>
  <si>
    <r>
      <rPr>
        <b/>
        <sz val="11"/>
        <rFont val="宋体"/>
        <family val="0"/>
      </rPr>
      <t>项目类型</t>
    </r>
  </si>
  <si>
    <r>
      <rPr>
        <b/>
        <sz val="11"/>
        <rFont val="宋体"/>
        <family val="0"/>
      </rPr>
      <t>项目名称</t>
    </r>
  </si>
  <si>
    <r>
      <rPr>
        <b/>
        <sz val="11"/>
        <rFont val="宋体"/>
        <family val="0"/>
      </rPr>
      <t>包含项目</t>
    </r>
  </si>
  <si>
    <r>
      <rPr>
        <b/>
        <sz val="11"/>
        <rFont val="宋体"/>
        <family val="0"/>
      </rPr>
      <t>一、现代山地特色农业</t>
    </r>
  </si>
  <si>
    <r>
      <rPr>
        <b/>
        <sz val="11"/>
        <rFont val="宋体"/>
        <family val="0"/>
      </rPr>
      <t>特色农业</t>
    </r>
  </si>
  <si>
    <r>
      <rPr>
        <sz val="11"/>
        <rFont val="Times New Roman"/>
        <family val="0"/>
      </rPr>
      <t>30</t>
    </r>
    <r>
      <rPr>
        <sz val="11"/>
        <rFont val="宋体"/>
        <family val="0"/>
      </rPr>
      <t>万亩中药材产业项目</t>
    </r>
  </si>
  <si>
    <t>木本中药材标准化种植基地</t>
  </si>
  <si>
    <t>黄精种植基地</t>
  </si>
  <si>
    <t>黄连产业绿色发展项目</t>
  </si>
  <si>
    <t>黄连商品化育苗基地建设项目</t>
  </si>
  <si>
    <t>黄连高产示范基地建设项目</t>
  </si>
  <si>
    <t>黄连间套作试验示范项目</t>
  </si>
  <si>
    <t>黄连产业融合发展项目</t>
  </si>
  <si>
    <t>佛手基地</t>
  </si>
  <si>
    <t>天麻产业</t>
  </si>
  <si>
    <r>
      <rPr>
        <sz val="11"/>
        <rFont val="Times New Roman"/>
        <family val="0"/>
      </rPr>
      <t>30</t>
    </r>
    <r>
      <rPr>
        <sz val="11"/>
        <rFont val="宋体"/>
        <family val="0"/>
      </rPr>
      <t>万亩特色果蔬产业项目</t>
    </r>
  </si>
  <si>
    <t>茶叶基地</t>
  </si>
  <si>
    <t>李子基地</t>
  </si>
  <si>
    <t>柑橘基地</t>
  </si>
  <si>
    <t>柠檬基地</t>
  </si>
  <si>
    <t>蔬菜基地</t>
  </si>
  <si>
    <r>
      <rPr>
        <sz val="11"/>
        <rFont val="Times New Roman"/>
        <family val="0"/>
      </rPr>
      <t>30</t>
    </r>
    <r>
      <rPr>
        <sz val="11"/>
        <rFont val="宋体"/>
        <family val="0"/>
      </rPr>
      <t>万群中蜂项目</t>
    </r>
  </si>
  <si>
    <t>良繁体系建设</t>
  </si>
  <si>
    <t>中蜂标准示范场建设</t>
  </si>
  <si>
    <t>蜜源粉植物基地</t>
  </si>
  <si>
    <t>中蜂成熟蜜生产基地</t>
  </si>
  <si>
    <t>蜜蜂授粉基地建设</t>
  </si>
  <si>
    <t>中蜂养殖奖励扶持政策</t>
  </si>
  <si>
    <r>
      <rPr>
        <sz val="11"/>
        <rFont val="Times New Roman"/>
        <family val="0"/>
      </rPr>
      <t>30</t>
    </r>
    <r>
      <rPr>
        <sz val="11"/>
        <rFont val="宋体"/>
        <family val="0"/>
      </rPr>
      <t>万头生态养猪产业化项目</t>
    </r>
  </si>
  <si>
    <t>生态养猪产业</t>
  </si>
  <si>
    <r>
      <rPr>
        <sz val="11"/>
        <rFont val="宋体"/>
        <family val="0"/>
      </rPr>
      <t>南宾种猪场建设</t>
    </r>
  </si>
  <si>
    <r>
      <rPr>
        <sz val="11"/>
        <rFont val="宋体"/>
        <family val="0"/>
      </rPr>
      <t>龙潭种猪场建设</t>
    </r>
  </si>
  <si>
    <r>
      <rPr>
        <sz val="11"/>
        <rFont val="宋体"/>
        <family val="0"/>
      </rPr>
      <t>黎场乡养殖示范小区建设</t>
    </r>
  </si>
  <si>
    <r>
      <rPr>
        <sz val="11"/>
        <rFont val="Times New Roman"/>
        <family val="0"/>
      </rPr>
      <t>19</t>
    </r>
    <r>
      <rPr>
        <sz val="11"/>
        <rFont val="宋体"/>
        <family val="0"/>
      </rPr>
      <t>个养殖小区</t>
    </r>
  </si>
  <si>
    <r>
      <rPr>
        <sz val="11"/>
        <rFont val="宋体"/>
        <family val="0"/>
      </rPr>
      <t>石柱温氏畜牧有限公司总部、饲料厂建设</t>
    </r>
  </si>
  <si>
    <r>
      <rPr>
        <sz val="11"/>
        <rFont val="宋体"/>
        <family val="0"/>
      </rPr>
      <t>石柱县温氏家庭农场建设</t>
    </r>
  </si>
  <si>
    <r>
      <rPr>
        <sz val="11"/>
        <rFont val="宋体"/>
        <family val="0"/>
      </rPr>
      <t>西沱</t>
    </r>
    <r>
      <rPr>
        <sz val="11"/>
        <rFont val="Times New Roman"/>
        <family val="0"/>
      </rPr>
      <t>-</t>
    </r>
    <r>
      <rPr>
        <sz val="11"/>
        <rFont val="宋体"/>
        <family val="0"/>
      </rPr>
      <t>王场</t>
    </r>
    <r>
      <rPr>
        <sz val="11"/>
        <rFont val="Times New Roman"/>
        <family val="0"/>
      </rPr>
      <t>-</t>
    </r>
    <r>
      <rPr>
        <sz val="11"/>
        <rFont val="宋体"/>
        <family val="0"/>
      </rPr>
      <t>黎场</t>
    </r>
    <r>
      <rPr>
        <sz val="11"/>
        <rFont val="Times New Roman"/>
        <family val="0"/>
      </rPr>
      <t>-</t>
    </r>
    <r>
      <rPr>
        <sz val="11"/>
        <rFont val="宋体"/>
        <family val="0"/>
      </rPr>
      <t>沿溪现代特色农业区</t>
    </r>
  </si>
  <si>
    <r>
      <rPr>
        <sz val="11"/>
        <rFont val="宋体"/>
        <family val="0"/>
      </rPr>
      <t>有机示范基地建设</t>
    </r>
  </si>
  <si>
    <r>
      <rPr>
        <b/>
        <sz val="11"/>
        <rFont val="宋体"/>
        <family val="0"/>
      </rPr>
      <t>农产品加工</t>
    </r>
  </si>
  <si>
    <r>
      <rPr>
        <sz val="11"/>
        <rFont val="宋体"/>
        <family val="0"/>
      </rPr>
      <t>中药材加工</t>
    </r>
  </si>
  <si>
    <r>
      <rPr>
        <sz val="11"/>
        <rFont val="宋体"/>
        <family val="0"/>
      </rPr>
      <t>木瓜深加工建设项目</t>
    </r>
  </si>
  <si>
    <r>
      <rPr>
        <sz val="11"/>
        <rFont val="宋体"/>
        <family val="0"/>
      </rPr>
      <t>吴茱萸产地初加工建设项目</t>
    </r>
  </si>
  <si>
    <r>
      <rPr>
        <sz val="11"/>
        <rFont val="宋体"/>
        <family val="0"/>
      </rPr>
      <t>黄连机械烘干设施设备建设项目</t>
    </r>
  </si>
  <si>
    <r>
      <rPr>
        <sz val="11"/>
        <rFont val="宋体"/>
        <family val="0"/>
      </rPr>
      <t>黄连加工能力提升项目</t>
    </r>
  </si>
  <si>
    <r>
      <rPr>
        <sz val="11"/>
        <rFont val="宋体"/>
        <family val="0"/>
      </rPr>
      <t>天麻种植基地及初加工建设项目</t>
    </r>
  </si>
  <si>
    <r>
      <rPr>
        <sz val="11"/>
        <rFont val="宋体"/>
        <family val="0"/>
      </rPr>
      <t>特色果蔬加工</t>
    </r>
  </si>
  <si>
    <r>
      <rPr>
        <sz val="11"/>
        <rFont val="宋体"/>
        <family val="0"/>
      </rPr>
      <t>莼菜精深加工项目</t>
    </r>
  </si>
  <si>
    <r>
      <rPr>
        <sz val="11"/>
        <rFont val="宋体"/>
        <family val="0"/>
      </rPr>
      <t>特色脆红李深加工项目</t>
    </r>
  </si>
  <si>
    <r>
      <rPr>
        <sz val="11"/>
        <rFont val="宋体"/>
        <family val="0"/>
      </rPr>
      <t>辣椒精深加工项目</t>
    </r>
  </si>
  <si>
    <t>中蜂产品加工</t>
  </si>
  <si>
    <r>
      <rPr>
        <sz val="11"/>
        <rFont val="宋体"/>
        <family val="0"/>
      </rPr>
      <t>生态养猪加工</t>
    </r>
  </si>
  <si>
    <r>
      <rPr>
        <sz val="11"/>
        <rFont val="宋体"/>
        <family val="0"/>
      </rPr>
      <t>屠宰加工项目建设</t>
    </r>
  </si>
  <si>
    <r>
      <rPr>
        <b/>
        <sz val="11"/>
        <rFont val="宋体"/>
        <family val="0"/>
      </rPr>
      <t>农业产业园</t>
    </r>
  </si>
  <si>
    <r>
      <rPr>
        <sz val="11"/>
        <rFont val="宋体"/>
        <family val="0"/>
      </rPr>
      <t>国家级中药材产业园项目</t>
    </r>
  </si>
  <si>
    <r>
      <rPr>
        <sz val="11"/>
        <rFont val="宋体"/>
        <family val="0"/>
      </rPr>
      <t>国家级莼菜产业园项目</t>
    </r>
  </si>
  <si>
    <r>
      <rPr>
        <sz val="11"/>
        <rFont val="宋体"/>
        <family val="0"/>
      </rPr>
      <t>市级果蔬产业示范园项目</t>
    </r>
  </si>
  <si>
    <t>国家级蜂业产业园项目</t>
  </si>
  <si>
    <r>
      <rPr>
        <b/>
        <sz val="11"/>
        <rFont val="宋体"/>
        <family val="0"/>
      </rPr>
      <t>休闲农业与乡村旅游</t>
    </r>
  </si>
  <si>
    <t>乡村景观综合体、田园实践基地</t>
  </si>
  <si>
    <t>沙子镇兴隆村农文旅融合项目</t>
  </si>
  <si>
    <t>鱼泉村白水溪大院农文旅融合项目</t>
  </si>
  <si>
    <t>古银杏群院落农文旅融合项目</t>
  </si>
  <si>
    <t>光明村院落农文旅融合项目</t>
  </si>
  <si>
    <t>盐井村院落农文旅融合项目</t>
  </si>
  <si>
    <t>万寿村院落农文旅融合项目</t>
  </si>
  <si>
    <t>瓦屋村院落农文旅融合项目</t>
  </si>
  <si>
    <t>大林村院落农文旅融合项目</t>
  </si>
  <si>
    <t>金花村金科琥珀农文旅融合项目</t>
  </si>
  <si>
    <r>
      <rPr>
        <sz val="11"/>
        <rFont val="Times New Roman"/>
        <family val="0"/>
      </rPr>
      <t>“</t>
    </r>
    <r>
      <rPr>
        <sz val="11"/>
        <rFont val="宋体"/>
        <family val="0"/>
      </rPr>
      <t>风情土家</t>
    </r>
    <r>
      <rPr>
        <sz val="11"/>
        <rFont val="Times New Roman"/>
        <family val="0"/>
      </rPr>
      <t>·</t>
    </r>
    <r>
      <rPr>
        <sz val="11"/>
        <rFont val="宋体"/>
        <family val="0"/>
      </rPr>
      <t>康养石柱</t>
    </r>
    <r>
      <rPr>
        <sz val="11"/>
        <rFont val="Times New Roman"/>
        <family val="0"/>
      </rPr>
      <t>”</t>
    </r>
    <r>
      <rPr>
        <sz val="11"/>
        <rFont val="宋体"/>
        <family val="0"/>
      </rPr>
      <t>土家康养文化</t>
    </r>
  </si>
  <si>
    <t>品牌建设项目</t>
  </si>
  <si>
    <t>蜂产品品牌建设</t>
  </si>
  <si>
    <r>
      <rPr>
        <b/>
        <sz val="11"/>
        <rFont val="宋体"/>
        <family val="0"/>
      </rPr>
      <t>特色农产品冷链物流电商产业服务中心</t>
    </r>
  </si>
  <si>
    <r>
      <rPr>
        <sz val="11"/>
        <rFont val="宋体"/>
        <family val="0"/>
      </rPr>
      <t>特色农产品冷链物流电商产业服务中心</t>
    </r>
  </si>
  <si>
    <r>
      <rPr>
        <b/>
        <sz val="11"/>
        <rFont val="宋体"/>
        <family val="0"/>
      </rPr>
      <t>农业基础设施建设</t>
    </r>
  </si>
  <si>
    <r>
      <rPr>
        <sz val="11"/>
        <rFont val="宋体"/>
        <family val="0"/>
      </rPr>
      <t>高标准农田建设项目</t>
    </r>
  </si>
  <si>
    <t>统筹推进宜机化改造与高标准农田建设</t>
  </si>
  <si>
    <r>
      <rPr>
        <sz val="11"/>
        <rFont val="Times New Roman"/>
        <family val="0"/>
      </rPr>
      <t>“</t>
    </r>
    <r>
      <rPr>
        <sz val="11"/>
        <rFont val="宋体"/>
        <family val="0"/>
      </rPr>
      <t>结庐乡野</t>
    </r>
    <r>
      <rPr>
        <sz val="11"/>
        <rFont val="Times New Roman"/>
        <family val="0"/>
      </rPr>
      <t>·</t>
    </r>
    <r>
      <rPr>
        <sz val="11"/>
        <rFont val="宋体"/>
        <family val="0"/>
      </rPr>
      <t>冷水有家</t>
    </r>
    <r>
      <rPr>
        <sz val="11"/>
        <rFont val="Times New Roman"/>
        <family val="0"/>
      </rPr>
      <t>”</t>
    </r>
    <r>
      <rPr>
        <sz val="11"/>
        <rFont val="宋体"/>
        <family val="0"/>
      </rPr>
      <t>田园综合体配套项目</t>
    </r>
  </si>
  <si>
    <t>黄水金花村田园综合体配套项目</t>
  </si>
  <si>
    <t>三河土家民俗田园综合体配套项目</t>
  </si>
  <si>
    <r>
      <rPr>
        <b/>
        <sz val="11"/>
        <rFont val="宋体"/>
        <family val="0"/>
      </rPr>
      <t>乡村振兴示范点</t>
    </r>
  </si>
  <si>
    <r>
      <rPr>
        <sz val="11"/>
        <rFont val="宋体"/>
        <family val="0"/>
      </rPr>
      <t>石柱县武陵山区乡村振兴示范建设项目</t>
    </r>
  </si>
  <si>
    <r>
      <rPr>
        <sz val="11"/>
        <rFont val="宋体"/>
        <family val="0"/>
      </rPr>
      <t>水磨溪（南坪村、山平村）乡村示范项目</t>
    </r>
  </si>
  <si>
    <r>
      <rPr>
        <b/>
        <sz val="11"/>
        <rFont val="宋体"/>
        <family val="0"/>
      </rPr>
      <t>智慧农业</t>
    </r>
  </si>
  <si>
    <r>
      <rPr>
        <sz val="11"/>
        <rFont val="宋体"/>
        <family val="0"/>
      </rPr>
      <t>农业物联网大数据建设工程项目</t>
    </r>
  </si>
  <si>
    <r>
      <rPr>
        <sz val="11"/>
        <rFont val="Times New Roman"/>
        <family val="0"/>
      </rPr>
      <t>“</t>
    </r>
    <r>
      <rPr>
        <sz val="11"/>
        <rFont val="宋体"/>
        <family val="0"/>
      </rPr>
      <t>源味石柱</t>
    </r>
    <r>
      <rPr>
        <sz val="11"/>
        <rFont val="Times New Roman"/>
        <family val="0"/>
      </rPr>
      <t>”</t>
    </r>
    <r>
      <rPr>
        <sz val="11"/>
        <rFont val="宋体"/>
        <family val="0"/>
      </rPr>
      <t>农产品互联网交易平台</t>
    </r>
  </si>
  <si>
    <r>
      <rPr>
        <sz val="11"/>
        <rFont val="Times New Roman"/>
        <family val="0"/>
      </rPr>
      <t>“</t>
    </r>
    <r>
      <rPr>
        <sz val="11"/>
        <rFont val="宋体"/>
        <family val="0"/>
      </rPr>
      <t>智慧农业数字乡村</t>
    </r>
    <r>
      <rPr>
        <sz val="11"/>
        <rFont val="Times New Roman"/>
        <family val="0"/>
      </rPr>
      <t>”</t>
    </r>
    <r>
      <rPr>
        <sz val="11"/>
        <rFont val="宋体"/>
        <family val="0"/>
      </rPr>
      <t>建设</t>
    </r>
  </si>
  <si>
    <r>
      <rPr>
        <b/>
        <sz val="11"/>
        <rFont val="宋体"/>
        <family val="0"/>
      </rPr>
      <t>二、乡村建设</t>
    </r>
  </si>
  <si>
    <r>
      <rPr>
        <b/>
        <sz val="11"/>
        <rFont val="宋体"/>
        <family val="0"/>
      </rPr>
      <t>人居环境整治</t>
    </r>
  </si>
  <si>
    <r>
      <rPr>
        <sz val="11"/>
        <rFont val="宋体"/>
        <family val="0"/>
      </rPr>
      <t>农村人居环境整治项目</t>
    </r>
  </si>
  <si>
    <t>村庄公共基础设施建设项目</t>
  </si>
  <si>
    <t>西沱片区人居环境整治项目</t>
  </si>
  <si>
    <t>环线沿途环境整治</t>
  </si>
  <si>
    <r>
      <rPr>
        <b/>
        <sz val="11"/>
        <rFont val="宋体"/>
        <family val="0"/>
      </rPr>
      <t>三、农村改革</t>
    </r>
  </si>
  <si>
    <r>
      <rPr>
        <b/>
        <sz val="11"/>
        <rFont val="宋体"/>
        <family val="0"/>
      </rPr>
      <t>农村土地制度改革</t>
    </r>
  </si>
  <si>
    <t>县级农村土地制度改革工作</t>
  </si>
  <si>
    <t>县级农村产权交易中心建设</t>
  </si>
  <si>
    <t>镇级农村产权制度改革试点项目</t>
  </si>
  <si>
    <t>村级农村产权制度改革试点</t>
  </si>
  <si>
    <r>
      <rPr>
        <sz val="11"/>
        <rFont val="宋体"/>
        <family val="0"/>
      </rPr>
      <t>以农村产权制度改革</t>
    </r>
    <r>
      <rPr>
        <sz val="11"/>
        <rFont val="Times New Roman"/>
        <family val="0"/>
      </rPr>
      <t xml:space="preserve">
</t>
    </r>
    <r>
      <rPr>
        <sz val="11"/>
        <rFont val="宋体"/>
        <family val="0"/>
      </rPr>
      <t>孵化</t>
    </r>
    <r>
      <rPr>
        <sz val="11"/>
        <rFont val="Times New Roman"/>
        <family val="0"/>
      </rPr>
      <t>8</t>
    </r>
    <r>
      <rPr>
        <sz val="11"/>
        <rFont val="宋体"/>
        <family val="0"/>
      </rPr>
      <t>个农文旅项目</t>
    </r>
    <r>
      <rPr>
        <sz val="11"/>
        <rFont val="Times New Roman"/>
        <family val="0"/>
      </rPr>
      <t xml:space="preserve">
</t>
    </r>
  </si>
  <si>
    <r>
      <rPr>
        <b/>
        <sz val="11"/>
        <rFont val="宋体"/>
        <family val="0"/>
      </rPr>
      <t>扩面深化农村</t>
    </r>
    <r>
      <rPr>
        <b/>
        <sz val="11"/>
        <rFont val="Times New Roman"/>
        <family val="0"/>
      </rPr>
      <t>“</t>
    </r>
    <r>
      <rPr>
        <b/>
        <sz val="11"/>
        <rFont val="宋体"/>
        <family val="0"/>
      </rPr>
      <t>三变</t>
    </r>
    <r>
      <rPr>
        <b/>
        <sz val="11"/>
        <rFont val="Times New Roman"/>
        <family val="0"/>
      </rPr>
      <t>”</t>
    </r>
    <r>
      <rPr>
        <b/>
        <sz val="11"/>
        <rFont val="宋体"/>
        <family val="0"/>
      </rPr>
      <t>改革</t>
    </r>
  </si>
  <si>
    <r>
      <rPr>
        <sz val="11"/>
        <rFont val="宋体"/>
        <family val="0"/>
      </rPr>
      <t>农村</t>
    </r>
    <r>
      <rPr>
        <sz val="11"/>
        <rFont val="Times New Roman"/>
        <family val="0"/>
      </rPr>
      <t>“</t>
    </r>
    <r>
      <rPr>
        <sz val="11"/>
        <rFont val="宋体"/>
        <family val="0"/>
      </rPr>
      <t>三变</t>
    </r>
    <r>
      <rPr>
        <sz val="11"/>
        <rFont val="Times New Roman"/>
        <family val="0"/>
      </rPr>
      <t>”</t>
    </r>
    <r>
      <rPr>
        <sz val="11"/>
        <rFont val="宋体"/>
        <family val="0"/>
      </rPr>
      <t>改革</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</si>
</sst>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4"/>
      <name val="Times New Roman"/>
      <family val="0"/>
    </font>
    <font>
      <sz val="11"/>
      <name val="Times New Roman"/>
      <family val="0"/>
    </font>
    <font>
      <b/>
      <sz val="26"/>
      <name val="Times New Roman"/>
      <family val="0"/>
    </font>
    <font>
      <b/>
      <sz val="11"/>
      <name val="Times New Roman"/>
      <family val="0"/>
    </font>
    <font>
      <b/>
      <sz val="11"/>
      <name val="宋体"/>
      <family val="0"/>
    </font>
    <font>
      <sz val="11"/>
      <name val="等线"/>
      <family val="0"/>
    </font>
    <font>
      <sz val="16"/>
      <name val="方正黑体_GBK"/>
      <family val="0"/>
    </font>
    <font>
      <sz val="22"/>
      <name val="方正小标宋_GBK"/>
      <family val="4"/>
    </font>
    <font>
      <sz val="14"/>
      <name val="方正黑体_GBK"/>
      <family val="0"/>
    </font>
    <font>
      <sz val="14"/>
      <name val="方正书宋_GBK"/>
      <family val="0"/>
    </font>
    <font>
      <strike/>
      <sz val="14"/>
      <name val="方正书宋_GBK"/>
      <family val="0"/>
    </font>
    <font>
      <sz val="12"/>
      <name val="方正书宋_GBK"/>
      <family val="0"/>
    </font>
    <font>
      <sz val="11.5"/>
      <name val="方正书宋_GBK"/>
      <family val="0"/>
    </font>
    <font>
      <sz val="10"/>
      <name val="方正书宋_GBK"/>
      <family val="0"/>
    </font>
    <font>
      <sz val="11"/>
      <color indexed="9"/>
      <name val="等线"/>
      <family val="0"/>
    </font>
    <font>
      <sz val="11"/>
      <color indexed="16"/>
      <name val="等线"/>
      <family val="0"/>
    </font>
    <font>
      <sz val="11"/>
      <color indexed="19"/>
      <name val="等线"/>
      <family val="0"/>
    </font>
    <font>
      <sz val="11"/>
      <color indexed="17"/>
      <name val="等线"/>
      <family val="0"/>
    </font>
    <font>
      <b/>
      <sz val="11"/>
      <color indexed="8"/>
      <name val="等线"/>
      <family val="0"/>
    </font>
    <font>
      <b/>
      <sz val="11"/>
      <color indexed="54"/>
      <name val="等线"/>
      <family val="0"/>
    </font>
    <font>
      <b/>
      <sz val="13"/>
      <color indexed="54"/>
      <name val="等线"/>
      <family val="0"/>
    </font>
    <font>
      <b/>
      <sz val="18"/>
      <color indexed="54"/>
      <name val="等线"/>
      <family val="0"/>
    </font>
    <font>
      <b/>
      <sz val="11"/>
      <color indexed="63"/>
      <name val="等线"/>
      <family val="0"/>
    </font>
    <font>
      <sz val="11"/>
      <color indexed="10"/>
      <name val="等线"/>
      <family val="0"/>
    </font>
    <font>
      <b/>
      <sz val="15"/>
      <color indexed="54"/>
      <name val="等线"/>
      <family val="0"/>
    </font>
    <font>
      <i/>
      <sz val="11"/>
      <color indexed="23"/>
      <name val="等线"/>
      <family val="0"/>
    </font>
    <font>
      <u val="single"/>
      <sz val="11"/>
      <color indexed="12"/>
      <name val="等线"/>
      <family val="0"/>
    </font>
    <font>
      <b/>
      <sz val="11"/>
      <color indexed="53"/>
      <name val="等线"/>
      <family val="0"/>
    </font>
    <font>
      <u val="single"/>
      <sz val="11"/>
      <color indexed="20"/>
      <name val="等线"/>
      <family val="0"/>
    </font>
    <font>
      <sz val="11"/>
      <color indexed="53"/>
      <name val="等线"/>
      <family val="0"/>
    </font>
    <font>
      <sz val="11"/>
      <color indexed="62"/>
      <name val="等线"/>
      <family val="0"/>
    </font>
    <font>
      <b/>
      <sz val="11"/>
      <color indexed="9"/>
      <name val="等线"/>
      <family val="0"/>
    </font>
    <font>
      <b/>
      <sz val="26"/>
      <name val="宋体"/>
      <family val="0"/>
    </font>
    <font>
      <u val="single"/>
      <sz val="14"/>
      <name val="方正书宋_GBK"/>
      <family val="0"/>
    </font>
    <font>
      <sz val="11"/>
      <color indexed="8"/>
      <name val="等线"/>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7" fillId="7" borderId="0" applyNumberFormat="0" applyBorder="0" applyAlignment="0" applyProtection="0"/>
    <xf numFmtId="0" fontId="0" fillId="8" borderId="0" applyNumberFormat="0" applyBorder="0" applyAlignment="0" applyProtection="0"/>
    <xf numFmtId="0" fontId="38" fillId="0" borderId="1" applyNumberFormat="0" applyFill="0" applyAlignment="0" applyProtection="0"/>
    <xf numFmtId="0" fontId="39" fillId="0" borderId="0" applyNumberFormat="0" applyFill="0" applyBorder="0" applyAlignment="0" applyProtection="0"/>
    <xf numFmtId="0" fontId="4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42" fontId="0" fillId="0" borderId="0" applyFont="0" applyFill="0" applyBorder="0" applyAlignment="0" applyProtection="0"/>
    <xf numFmtId="0" fontId="37" fillId="9" borderId="0" applyNumberFormat="0" applyBorder="0" applyAlignment="0" applyProtection="0"/>
    <xf numFmtId="0" fontId="42" fillId="0" borderId="0" applyNumberFormat="0" applyFill="0" applyBorder="0" applyAlignment="0" applyProtection="0"/>
    <xf numFmtId="0" fontId="0" fillId="10" borderId="0" applyNumberFormat="0" applyBorder="0" applyAlignment="0" applyProtection="0"/>
    <xf numFmtId="0" fontId="37" fillId="11"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5" fillId="14" borderId="4"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37" fillId="15" borderId="0" applyNumberFormat="0" applyBorder="0" applyAlignment="0" applyProtection="0"/>
    <xf numFmtId="0" fontId="0" fillId="16" borderId="0" applyNumberFormat="0" applyBorder="0" applyAlignment="0" applyProtection="0"/>
    <xf numFmtId="0" fontId="37" fillId="17" borderId="0" applyNumberFormat="0" applyBorder="0" applyAlignment="0" applyProtection="0"/>
    <xf numFmtId="0" fontId="47" fillId="18" borderId="4" applyNumberFormat="0" applyAlignment="0" applyProtection="0"/>
    <xf numFmtId="0" fontId="48" fillId="14" borderId="5" applyNumberFormat="0" applyAlignment="0" applyProtection="0"/>
    <xf numFmtId="0" fontId="49" fillId="19" borderId="6" applyNumberFormat="0" applyAlignment="0" applyProtection="0"/>
    <xf numFmtId="0" fontId="50" fillId="0" borderId="7" applyNumberFormat="0" applyFill="0" applyAlignment="0" applyProtection="0"/>
    <xf numFmtId="0" fontId="37" fillId="20" borderId="0" applyNumberFormat="0" applyBorder="0" applyAlignment="0" applyProtection="0"/>
    <xf numFmtId="0" fontId="37" fillId="21" borderId="0" applyNumberFormat="0" applyBorder="0" applyAlignment="0" applyProtection="0"/>
    <xf numFmtId="0" fontId="0" fillId="22" borderId="8" applyNumberFormat="0" applyFont="0" applyAlignment="0" applyProtection="0"/>
    <xf numFmtId="0" fontId="51" fillId="0" borderId="0" applyNumberFormat="0" applyFill="0" applyBorder="0" applyAlignment="0" applyProtection="0"/>
    <xf numFmtId="0" fontId="52" fillId="23" borderId="0" applyNumberFormat="0" applyBorder="0" applyAlignment="0" applyProtection="0"/>
    <xf numFmtId="0" fontId="38" fillId="0" borderId="0" applyNumberFormat="0" applyFill="0" applyBorder="0" applyAlignment="0" applyProtection="0"/>
    <xf numFmtId="0" fontId="37"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cellStyleXfs>
  <cellXfs count="49">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55" fillId="0" borderId="0" xfId="0" applyFont="1" applyAlignment="1">
      <alignment vertical="center"/>
    </xf>
    <xf numFmtId="0" fontId="8" fillId="0" borderId="0" xfId="0" applyFont="1" applyFill="1" applyAlignment="1">
      <alignment horizontal="justify" vertical="center" wrapText="1"/>
    </xf>
    <xf numFmtId="0" fontId="9" fillId="0" borderId="2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1" fillId="0" borderId="15"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1" fillId="0" borderId="11" xfId="0" applyFont="1" applyBorder="1" applyAlignment="1">
      <alignment horizontal="justify"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3" fillId="0" borderId="11"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1" fillId="0" borderId="11"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2"/>
  <sheetViews>
    <sheetView tabSelected="1" zoomScale="70" zoomScaleNormal="70" zoomScaleSheetLayoutView="100" workbookViewId="0" topLeftCell="A1">
      <selection activeCell="D9" sqref="D9"/>
    </sheetView>
  </sheetViews>
  <sheetFormatPr defaultColWidth="9.00390625" defaultRowHeight="15"/>
  <cols>
    <col min="1" max="1" width="6.421875" style="1" customWidth="1"/>
    <col min="2" max="2" width="8.140625" style="3" customWidth="1"/>
    <col min="3" max="3" width="12.00390625" style="3" customWidth="1"/>
    <col min="4" max="4" width="20.421875" style="3" customWidth="1"/>
    <col min="5" max="5" width="60.28125" style="3" customWidth="1"/>
    <col min="6" max="6" width="35.28125" style="3" customWidth="1"/>
    <col min="7" max="7" width="10.8515625" style="1" customWidth="1"/>
    <col min="8" max="8" width="12.421875" style="1" customWidth="1"/>
    <col min="9" max="9" width="11.28125" style="1" customWidth="1"/>
    <col min="10" max="11" width="10.00390625" style="1" customWidth="1"/>
    <col min="12" max="12" width="16.7109375" style="1" customWidth="1"/>
    <col min="13" max="13" width="19.8515625" style="1" customWidth="1"/>
    <col min="14" max="16384" width="9.00390625" style="3" customWidth="1"/>
  </cols>
  <sheetData>
    <row r="1" spans="1:13" ht="21">
      <c r="A1" s="28" t="s">
        <v>0</v>
      </c>
      <c r="B1" s="28"/>
      <c r="C1" s="28"/>
      <c r="D1" s="28"/>
      <c r="E1" s="28"/>
      <c r="F1" s="28"/>
      <c r="G1" s="28"/>
      <c r="H1" s="28"/>
      <c r="I1" s="28"/>
      <c r="J1" s="28"/>
      <c r="K1" s="28"/>
      <c r="L1" s="28"/>
      <c r="M1" s="28"/>
    </row>
    <row r="2" spans="1:13" ht="29.25">
      <c r="A2" s="29" t="s">
        <v>1</v>
      </c>
      <c r="B2" s="29"/>
      <c r="C2" s="29"/>
      <c r="D2" s="29"/>
      <c r="E2" s="29"/>
      <c r="F2" s="29"/>
      <c r="G2" s="29"/>
      <c r="H2" s="29"/>
      <c r="I2" s="29"/>
      <c r="J2" s="29"/>
      <c r="K2" s="29"/>
      <c r="L2" s="29"/>
      <c r="M2" s="29"/>
    </row>
    <row r="3" spans="1:13" s="1" customFormat="1" ht="18">
      <c r="A3" s="30" t="s">
        <v>2</v>
      </c>
      <c r="B3" s="30" t="s">
        <v>3</v>
      </c>
      <c r="C3" s="30" t="s">
        <v>4</v>
      </c>
      <c r="D3" s="30" t="s">
        <v>5</v>
      </c>
      <c r="E3" s="30" t="s">
        <v>6</v>
      </c>
      <c r="F3" s="43" t="s">
        <v>7</v>
      </c>
      <c r="G3" s="30" t="s">
        <v>8</v>
      </c>
      <c r="H3" s="30" t="s">
        <v>9</v>
      </c>
      <c r="I3" s="30" t="s">
        <v>10</v>
      </c>
      <c r="J3" s="30"/>
      <c r="K3" s="30"/>
      <c r="L3" s="30" t="s">
        <v>11</v>
      </c>
      <c r="M3" s="30" t="s">
        <v>12</v>
      </c>
    </row>
    <row r="4" spans="1:13" s="1" customFormat="1" ht="47.25" customHeight="1">
      <c r="A4" s="30"/>
      <c r="B4" s="30"/>
      <c r="C4" s="30"/>
      <c r="D4" s="30"/>
      <c r="E4" s="30"/>
      <c r="F4" s="44"/>
      <c r="G4" s="30"/>
      <c r="H4" s="30"/>
      <c r="I4" s="30" t="s">
        <v>13</v>
      </c>
      <c r="J4" s="30" t="s">
        <v>14</v>
      </c>
      <c r="K4" s="30" t="s">
        <v>15</v>
      </c>
      <c r="L4" s="30"/>
      <c r="M4" s="30"/>
    </row>
    <row r="5" spans="1:13" s="1" customFormat="1" ht="29.25" customHeight="1">
      <c r="A5" s="31" t="s">
        <v>16</v>
      </c>
      <c r="B5" s="31"/>
      <c r="C5" s="31"/>
      <c r="D5" s="31"/>
      <c r="E5" s="31"/>
      <c r="F5" s="31"/>
      <c r="G5" s="31"/>
      <c r="H5" s="31"/>
      <c r="I5" s="32">
        <f>I6+I58+I71</f>
        <v>560887</v>
      </c>
      <c r="J5" s="32">
        <f>J6+J58+J71</f>
        <v>301386</v>
      </c>
      <c r="K5" s="32">
        <f>K6+K58+K71</f>
        <v>259501</v>
      </c>
      <c r="L5" s="32"/>
      <c r="M5" s="32"/>
    </row>
    <row r="6" spans="1:13" ht="31.5" customHeight="1">
      <c r="A6" s="31" t="s">
        <v>17</v>
      </c>
      <c r="B6" s="31"/>
      <c r="C6" s="31"/>
      <c r="D6" s="31"/>
      <c r="E6" s="31"/>
      <c r="F6" s="31"/>
      <c r="G6" s="31"/>
      <c r="H6" s="31"/>
      <c r="I6" s="32">
        <f>SUM(I10:I57)</f>
        <v>416056</v>
      </c>
      <c r="J6" s="32">
        <f>SUM(J10:J57)</f>
        <v>167155</v>
      </c>
      <c r="K6" s="32">
        <f>SUM(K10:K57)</f>
        <v>248901</v>
      </c>
      <c r="L6" s="32"/>
      <c r="M6" s="32"/>
    </row>
    <row r="7" spans="1:13" ht="57" customHeight="1">
      <c r="A7" s="32">
        <v>1</v>
      </c>
      <c r="B7" s="32" t="s">
        <v>18</v>
      </c>
      <c r="C7" s="31" t="s">
        <v>19</v>
      </c>
      <c r="D7" s="31" t="s">
        <v>20</v>
      </c>
      <c r="E7" s="31" t="s">
        <v>21</v>
      </c>
      <c r="F7" s="31" t="s">
        <v>22</v>
      </c>
      <c r="G7" s="32" t="s">
        <v>23</v>
      </c>
      <c r="H7" s="32" t="s">
        <v>24</v>
      </c>
      <c r="I7" s="32">
        <v>3000</v>
      </c>
      <c r="J7" s="32">
        <v>3000</v>
      </c>
      <c r="K7" s="32"/>
      <c r="L7" s="32" t="s">
        <v>25</v>
      </c>
      <c r="M7" s="32" t="s">
        <v>26</v>
      </c>
    </row>
    <row r="8" spans="1:13" ht="58.5" customHeight="1">
      <c r="A8" s="32">
        <v>2</v>
      </c>
      <c r="B8" s="32"/>
      <c r="C8" s="31"/>
      <c r="D8" s="31" t="s">
        <v>27</v>
      </c>
      <c r="E8" s="31" t="s">
        <v>28</v>
      </c>
      <c r="F8" s="31" t="s">
        <v>29</v>
      </c>
      <c r="G8" s="32" t="s">
        <v>23</v>
      </c>
      <c r="H8" s="32" t="s">
        <v>24</v>
      </c>
      <c r="I8" s="32">
        <v>500</v>
      </c>
      <c r="J8" s="32">
        <v>500</v>
      </c>
      <c r="K8" s="32"/>
      <c r="L8" s="32" t="s">
        <v>25</v>
      </c>
      <c r="M8" s="32" t="s">
        <v>26</v>
      </c>
    </row>
    <row r="9" spans="1:13" ht="82.5" customHeight="1">
      <c r="A9" s="32">
        <v>3</v>
      </c>
      <c r="B9" s="32"/>
      <c r="C9" s="31"/>
      <c r="D9" s="31" t="s">
        <v>30</v>
      </c>
      <c r="E9" s="31" t="s">
        <v>31</v>
      </c>
      <c r="F9" s="31" t="s">
        <v>32</v>
      </c>
      <c r="G9" s="32" t="s">
        <v>23</v>
      </c>
      <c r="H9" s="32" t="s">
        <v>24</v>
      </c>
      <c r="I9" s="32">
        <v>600</v>
      </c>
      <c r="J9" s="32">
        <v>600</v>
      </c>
      <c r="K9" s="32"/>
      <c r="L9" s="32" t="s">
        <v>25</v>
      </c>
      <c r="M9" s="32" t="s">
        <v>26</v>
      </c>
    </row>
    <row r="10" spans="1:13" ht="120.75" customHeight="1">
      <c r="A10" s="32">
        <v>4</v>
      </c>
      <c r="B10" s="32"/>
      <c r="C10" s="31" t="s">
        <v>33</v>
      </c>
      <c r="D10" s="31" t="s">
        <v>34</v>
      </c>
      <c r="E10" s="31" t="s">
        <v>35</v>
      </c>
      <c r="F10" s="31" t="s">
        <v>36</v>
      </c>
      <c r="G10" s="32" t="s">
        <v>37</v>
      </c>
      <c r="H10" s="32" t="s">
        <v>38</v>
      </c>
      <c r="I10" s="32">
        <v>6000</v>
      </c>
      <c r="J10" s="32">
        <v>1000</v>
      </c>
      <c r="K10" s="32">
        <v>5000</v>
      </c>
      <c r="L10" s="32" t="s">
        <v>25</v>
      </c>
      <c r="M10" s="32" t="s">
        <v>26</v>
      </c>
    </row>
    <row r="11" spans="1:13" ht="36">
      <c r="A11" s="32">
        <v>5</v>
      </c>
      <c r="B11" s="32"/>
      <c r="C11" s="31"/>
      <c r="D11" s="31" t="s">
        <v>39</v>
      </c>
      <c r="E11" s="31" t="s">
        <v>40</v>
      </c>
      <c r="F11" s="31" t="s">
        <v>41</v>
      </c>
      <c r="G11" s="32" t="s">
        <v>42</v>
      </c>
      <c r="H11" s="32" t="s">
        <v>43</v>
      </c>
      <c r="I11" s="32">
        <v>1000</v>
      </c>
      <c r="J11" s="32"/>
      <c r="K11" s="32">
        <v>1000</v>
      </c>
      <c r="L11" s="32" t="s">
        <v>25</v>
      </c>
      <c r="M11" s="32" t="s">
        <v>26</v>
      </c>
    </row>
    <row r="12" spans="1:13" ht="18">
      <c r="A12" s="32">
        <v>6</v>
      </c>
      <c r="B12" s="32"/>
      <c r="C12" s="31"/>
      <c r="D12" s="31" t="s">
        <v>44</v>
      </c>
      <c r="E12" s="31" t="s">
        <v>45</v>
      </c>
      <c r="F12" s="31" t="s">
        <v>46</v>
      </c>
      <c r="G12" s="32" t="s">
        <v>37</v>
      </c>
      <c r="H12" s="32" t="s">
        <v>43</v>
      </c>
      <c r="I12" s="32">
        <v>2500</v>
      </c>
      <c r="J12" s="32"/>
      <c r="K12" s="32">
        <v>2500</v>
      </c>
      <c r="L12" s="32" t="s">
        <v>25</v>
      </c>
      <c r="M12" s="32" t="s">
        <v>26</v>
      </c>
    </row>
    <row r="13" spans="1:13" ht="45" customHeight="1">
      <c r="A13" s="32">
        <v>7</v>
      </c>
      <c r="B13" s="32"/>
      <c r="C13" s="31" t="s">
        <v>47</v>
      </c>
      <c r="D13" s="31" t="s">
        <v>48</v>
      </c>
      <c r="E13" s="31" t="s">
        <v>49</v>
      </c>
      <c r="F13" s="31" t="s">
        <v>50</v>
      </c>
      <c r="G13" s="32" t="s">
        <v>42</v>
      </c>
      <c r="H13" s="32" t="s">
        <v>43</v>
      </c>
      <c r="I13" s="32">
        <v>1000</v>
      </c>
      <c r="J13" s="32"/>
      <c r="K13" s="32">
        <v>1000</v>
      </c>
      <c r="L13" s="32" t="s">
        <v>25</v>
      </c>
      <c r="M13" s="32" t="s">
        <v>26</v>
      </c>
    </row>
    <row r="14" spans="1:13" ht="54">
      <c r="A14" s="32">
        <v>8</v>
      </c>
      <c r="B14" s="32"/>
      <c r="C14" s="33" t="s">
        <v>51</v>
      </c>
      <c r="D14" s="31" t="s">
        <v>52</v>
      </c>
      <c r="E14" s="31" t="s">
        <v>53</v>
      </c>
      <c r="F14" s="31" t="s">
        <v>54</v>
      </c>
      <c r="G14" s="32" t="s">
        <v>42</v>
      </c>
      <c r="H14" s="32" t="s">
        <v>38</v>
      </c>
      <c r="I14" s="32">
        <v>3000</v>
      </c>
      <c r="J14" s="32">
        <v>1000</v>
      </c>
      <c r="K14" s="32">
        <v>2000</v>
      </c>
      <c r="L14" s="32" t="s">
        <v>25</v>
      </c>
      <c r="M14" s="32" t="s">
        <v>26</v>
      </c>
    </row>
    <row r="15" spans="1:13" ht="49.5" customHeight="1">
      <c r="A15" s="32">
        <v>9</v>
      </c>
      <c r="B15" s="32"/>
      <c r="C15" s="34"/>
      <c r="D15" s="31" t="s">
        <v>55</v>
      </c>
      <c r="E15" s="31" t="s">
        <v>56</v>
      </c>
      <c r="F15" s="31" t="s">
        <v>57</v>
      </c>
      <c r="G15" s="32" t="s">
        <v>42</v>
      </c>
      <c r="H15" s="32" t="s">
        <v>43</v>
      </c>
      <c r="I15" s="32">
        <v>2000</v>
      </c>
      <c r="J15" s="32"/>
      <c r="K15" s="32">
        <v>2000</v>
      </c>
      <c r="L15" s="32" t="s">
        <v>25</v>
      </c>
      <c r="M15" s="32" t="s">
        <v>26</v>
      </c>
    </row>
    <row r="16" spans="1:13" ht="56.25" customHeight="1">
      <c r="A16" s="32">
        <v>10</v>
      </c>
      <c r="B16" s="32"/>
      <c r="C16" s="35"/>
      <c r="D16" s="31" t="s">
        <v>58</v>
      </c>
      <c r="E16" s="31" t="s">
        <v>59</v>
      </c>
      <c r="F16" s="31" t="s">
        <v>60</v>
      </c>
      <c r="G16" s="32" t="s">
        <v>42</v>
      </c>
      <c r="H16" s="32" t="s">
        <v>38</v>
      </c>
      <c r="I16" s="32">
        <v>3000</v>
      </c>
      <c r="J16" s="32">
        <v>1000</v>
      </c>
      <c r="K16" s="32">
        <v>2000</v>
      </c>
      <c r="L16" s="32" t="s">
        <v>25</v>
      </c>
      <c r="M16" s="32" t="s">
        <v>26</v>
      </c>
    </row>
    <row r="17" spans="1:13" ht="54">
      <c r="A17" s="32">
        <v>11</v>
      </c>
      <c r="B17" s="32"/>
      <c r="C17" s="31" t="s">
        <v>61</v>
      </c>
      <c r="D17" s="31" t="s">
        <v>62</v>
      </c>
      <c r="E17" s="31" t="s">
        <v>63</v>
      </c>
      <c r="F17" s="31" t="s">
        <v>54</v>
      </c>
      <c r="G17" s="32" t="s">
        <v>42</v>
      </c>
      <c r="H17" s="32" t="s">
        <v>38</v>
      </c>
      <c r="I17" s="32">
        <v>2000</v>
      </c>
      <c r="J17" s="32">
        <v>1000</v>
      </c>
      <c r="K17" s="32">
        <v>1000</v>
      </c>
      <c r="L17" s="32" t="s">
        <v>25</v>
      </c>
      <c r="M17" s="32" t="s">
        <v>26</v>
      </c>
    </row>
    <row r="18" spans="1:13" ht="54">
      <c r="A18" s="32">
        <v>12</v>
      </c>
      <c r="B18" s="32" t="s">
        <v>18</v>
      </c>
      <c r="C18" s="31" t="s">
        <v>64</v>
      </c>
      <c r="D18" s="31" t="s">
        <v>65</v>
      </c>
      <c r="E18" s="31" t="s">
        <v>66</v>
      </c>
      <c r="F18" s="31" t="s">
        <v>67</v>
      </c>
      <c r="G18" s="32" t="s">
        <v>37</v>
      </c>
      <c r="H18" s="32" t="s">
        <v>38</v>
      </c>
      <c r="I18" s="32">
        <v>3000</v>
      </c>
      <c r="J18" s="32">
        <v>500</v>
      </c>
      <c r="K18" s="32">
        <v>2500</v>
      </c>
      <c r="L18" s="32" t="s">
        <v>25</v>
      </c>
      <c r="M18" s="32" t="s">
        <v>26</v>
      </c>
    </row>
    <row r="19" spans="1:13" ht="90">
      <c r="A19" s="32">
        <v>13</v>
      </c>
      <c r="B19" s="32"/>
      <c r="C19" s="31" t="s">
        <v>68</v>
      </c>
      <c r="D19" s="31" t="s">
        <v>69</v>
      </c>
      <c r="E19" s="31" t="s">
        <v>70</v>
      </c>
      <c r="F19" s="31" t="s">
        <v>71</v>
      </c>
      <c r="G19" s="32" t="s">
        <v>37</v>
      </c>
      <c r="H19" s="32" t="s">
        <v>38</v>
      </c>
      <c r="I19" s="32">
        <v>1980</v>
      </c>
      <c r="J19" s="32">
        <v>990</v>
      </c>
      <c r="K19" s="32">
        <v>990</v>
      </c>
      <c r="L19" s="32" t="s">
        <v>25</v>
      </c>
      <c r="M19" s="32" t="s">
        <v>26</v>
      </c>
    </row>
    <row r="20" spans="1:13" ht="54">
      <c r="A20" s="32">
        <v>14</v>
      </c>
      <c r="B20" s="32"/>
      <c r="C20" s="31"/>
      <c r="D20" s="31" t="s">
        <v>72</v>
      </c>
      <c r="E20" s="31" t="s">
        <v>73</v>
      </c>
      <c r="F20" s="31" t="s">
        <v>71</v>
      </c>
      <c r="G20" s="32" t="s">
        <v>37</v>
      </c>
      <c r="H20" s="32" t="s">
        <v>38</v>
      </c>
      <c r="I20" s="32">
        <v>1200</v>
      </c>
      <c r="J20" s="32">
        <v>600</v>
      </c>
      <c r="K20" s="32">
        <v>600</v>
      </c>
      <c r="L20" s="32" t="s">
        <v>25</v>
      </c>
      <c r="M20" s="32" t="s">
        <v>26</v>
      </c>
    </row>
    <row r="21" spans="1:13" ht="108">
      <c r="A21" s="32">
        <v>15</v>
      </c>
      <c r="B21" s="32"/>
      <c r="C21" s="31" t="s">
        <v>74</v>
      </c>
      <c r="D21" s="31" t="s">
        <v>75</v>
      </c>
      <c r="E21" s="31" t="s">
        <v>76</v>
      </c>
      <c r="F21" s="31" t="s">
        <v>77</v>
      </c>
      <c r="G21" s="32" t="s">
        <v>37</v>
      </c>
      <c r="H21" s="32" t="s">
        <v>38</v>
      </c>
      <c r="I21" s="32">
        <v>15000</v>
      </c>
      <c r="J21" s="32"/>
      <c r="K21" s="32">
        <v>15000</v>
      </c>
      <c r="L21" s="32" t="s">
        <v>25</v>
      </c>
      <c r="M21" s="32" t="s">
        <v>26</v>
      </c>
    </row>
    <row r="22" spans="1:13" ht="123.75" customHeight="1">
      <c r="A22" s="32">
        <v>16</v>
      </c>
      <c r="B22" s="32"/>
      <c r="C22" s="31"/>
      <c r="D22" s="31" t="s">
        <v>78</v>
      </c>
      <c r="E22" s="31" t="s">
        <v>79</v>
      </c>
      <c r="F22" s="31" t="s">
        <v>80</v>
      </c>
      <c r="G22" s="32" t="s">
        <v>37</v>
      </c>
      <c r="H22" s="32" t="s">
        <v>38</v>
      </c>
      <c r="I22" s="32">
        <v>3000</v>
      </c>
      <c r="J22" s="32"/>
      <c r="K22" s="32">
        <v>3000</v>
      </c>
      <c r="L22" s="32" t="s">
        <v>25</v>
      </c>
      <c r="M22" s="32" t="s">
        <v>26</v>
      </c>
    </row>
    <row r="23" spans="1:13" ht="91.5" customHeight="1">
      <c r="A23" s="32">
        <v>17</v>
      </c>
      <c r="B23" s="32"/>
      <c r="C23" s="31"/>
      <c r="D23" s="31" t="s">
        <v>81</v>
      </c>
      <c r="E23" s="31" t="s">
        <v>82</v>
      </c>
      <c r="F23" s="31" t="s">
        <v>71</v>
      </c>
      <c r="G23" s="32" t="s">
        <v>37</v>
      </c>
      <c r="H23" s="32" t="s">
        <v>38</v>
      </c>
      <c r="I23" s="32">
        <v>9500</v>
      </c>
      <c r="J23" s="32">
        <v>3800</v>
      </c>
      <c r="K23" s="32">
        <v>5700</v>
      </c>
      <c r="L23" s="32" t="s">
        <v>25</v>
      </c>
      <c r="M23" s="32" t="s">
        <v>26</v>
      </c>
    </row>
    <row r="24" spans="1:13" ht="54">
      <c r="A24" s="32">
        <v>18</v>
      </c>
      <c r="B24" s="32"/>
      <c r="C24" s="31"/>
      <c r="D24" s="31" t="s">
        <v>83</v>
      </c>
      <c r="E24" s="31" t="s">
        <v>84</v>
      </c>
      <c r="F24" s="31" t="s">
        <v>85</v>
      </c>
      <c r="G24" s="32" t="s">
        <v>37</v>
      </c>
      <c r="H24" s="32" t="s">
        <v>38</v>
      </c>
      <c r="I24" s="32">
        <v>10000</v>
      </c>
      <c r="J24" s="32"/>
      <c r="K24" s="32">
        <v>10000</v>
      </c>
      <c r="L24" s="32" t="s">
        <v>25</v>
      </c>
      <c r="M24" s="32" t="s">
        <v>26</v>
      </c>
    </row>
    <row r="25" spans="1:13" ht="145.5" customHeight="1">
      <c r="A25" s="32">
        <v>19</v>
      </c>
      <c r="B25" s="32"/>
      <c r="C25" s="31"/>
      <c r="D25" s="31" t="s">
        <v>86</v>
      </c>
      <c r="E25" s="31" t="s">
        <v>87</v>
      </c>
      <c r="F25" s="31" t="s">
        <v>71</v>
      </c>
      <c r="G25" s="32" t="s">
        <v>37</v>
      </c>
      <c r="H25" s="32" t="s">
        <v>38</v>
      </c>
      <c r="I25" s="32">
        <v>20000</v>
      </c>
      <c r="J25" s="32">
        <v>10000</v>
      </c>
      <c r="K25" s="32">
        <v>10000</v>
      </c>
      <c r="L25" s="32" t="s">
        <v>25</v>
      </c>
      <c r="M25" s="32" t="s">
        <v>26</v>
      </c>
    </row>
    <row r="26" spans="1:13" s="27" customFormat="1" ht="186" customHeight="1">
      <c r="A26" s="32">
        <v>20</v>
      </c>
      <c r="B26" s="36" t="s">
        <v>18</v>
      </c>
      <c r="C26" s="31" t="s">
        <v>88</v>
      </c>
      <c r="D26" s="31" t="s">
        <v>89</v>
      </c>
      <c r="E26" s="31" t="s">
        <v>90</v>
      </c>
      <c r="F26" s="31" t="s">
        <v>91</v>
      </c>
      <c r="G26" s="32" t="s">
        <v>37</v>
      </c>
      <c r="H26" s="32" t="s">
        <v>38</v>
      </c>
      <c r="I26" s="32">
        <v>6100</v>
      </c>
      <c r="J26" s="32">
        <v>1000</v>
      </c>
      <c r="K26" s="32">
        <v>5100</v>
      </c>
      <c r="L26" s="32" t="s">
        <v>92</v>
      </c>
      <c r="M26" s="32" t="s">
        <v>26</v>
      </c>
    </row>
    <row r="27" spans="1:13" ht="64.5" customHeight="1">
      <c r="A27" s="32">
        <v>21</v>
      </c>
      <c r="B27" s="37" t="s">
        <v>93</v>
      </c>
      <c r="C27" s="31" t="s">
        <v>94</v>
      </c>
      <c r="D27" s="31" t="s">
        <v>95</v>
      </c>
      <c r="E27" s="31" t="s">
        <v>96</v>
      </c>
      <c r="F27" s="31" t="s">
        <v>85</v>
      </c>
      <c r="G27" s="32" t="s">
        <v>37</v>
      </c>
      <c r="H27" s="32" t="s">
        <v>43</v>
      </c>
      <c r="I27" s="32">
        <v>10000</v>
      </c>
      <c r="J27" s="32"/>
      <c r="K27" s="32">
        <v>10000</v>
      </c>
      <c r="L27" s="32" t="s">
        <v>25</v>
      </c>
      <c r="M27" s="32" t="s">
        <v>26</v>
      </c>
    </row>
    <row r="28" spans="1:13" ht="45.75" customHeight="1">
      <c r="A28" s="32">
        <v>22</v>
      </c>
      <c r="B28" s="38"/>
      <c r="C28" s="31"/>
      <c r="D28" s="31" t="s">
        <v>97</v>
      </c>
      <c r="E28" s="31" t="s">
        <v>98</v>
      </c>
      <c r="F28" s="31" t="s">
        <v>99</v>
      </c>
      <c r="G28" s="32" t="s">
        <v>37</v>
      </c>
      <c r="H28" s="32" t="s">
        <v>43</v>
      </c>
      <c r="I28" s="32">
        <v>500</v>
      </c>
      <c r="J28" s="32"/>
      <c r="K28" s="32">
        <v>500</v>
      </c>
      <c r="L28" s="32" t="s">
        <v>25</v>
      </c>
      <c r="M28" s="32" t="s">
        <v>26</v>
      </c>
    </row>
    <row r="29" spans="1:13" ht="47.25" customHeight="1">
      <c r="A29" s="32">
        <v>23</v>
      </c>
      <c r="B29" s="38"/>
      <c r="C29" s="31"/>
      <c r="D29" s="31" t="s">
        <v>100</v>
      </c>
      <c r="E29" s="31" t="s">
        <v>101</v>
      </c>
      <c r="F29" s="31" t="s">
        <v>102</v>
      </c>
      <c r="G29" s="32" t="s">
        <v>37</v>
      </c>
      <c r="H29" s="32" t="s">
        <v>43</v>
      </c>
      <c r="I29" s="32">
        <v>1500</v>
      </c>
      <c r="J29" s="32"/>
      <c r="K29" s="32">
        <v>1500</v>
      </c>
      <c r="L29" s="32" t="s">
        <v>25</v>
      </c>
      <c r="M29" s="32" t="s">
        <v>26</v>
      </c>
    </row>
    <row r="30" spans="1:13" ht="45.75" customHeight="1">
      <c r="A30" s="32">
        <v>24</v>
      </c>
      <c r="B30" s="38"/>
      <c r="C30" s="31"/>
      <c r="D30" s="31" t="s">
        <v>103</v>
      </c>
      <c r="E30" s="31" t="s">
        <v>104</v>
      </c>
      <c r="F30" s="31" t="s">
        <v>102</v>
      </c>
      <c r="G30" s="32" t="s">
        <v>37</v>
      </c>
      <c r="H30" s="32" t="s">
        <v>43</v>
      </c>
      <c r="I30" s="32">
        <v>800</v>
      </c>
      <c r="J30" s="32"/>
      <c r="K30" s="32">
        <v>800</v>
      </c>
      <c r="L30" s="32" t="s">
        <v>25</v>
      </c>
      <c r="M30" s="32" t="s">
        <v>26</v>
      </c>
    </row>
    <row r="31" spans="1:13" ht="48" customHeight="1">
      <c r="A31" s="32">
        <v>25</v>
      </c>
      <c r="B31" s="38"/>
      <c r="C31" s="39" t="s">
        <v>105</v>
      </c>
      <c r="D31" s="40"/>
      <c r="E31" s="31" t="s">
        <v>106</v>
      </c>
      <c r="F31" s="31" t="s">
        <v>107</v>
      </c>
      <c r="G31" s="32" t="s">
        <v>37</v>
      </c>
      <c r="H31" s="32" t="s">
        <v>43</v>
      </c>
      <c r="I31" s="32">
        <v>10000</v>
      </c>
      <c r="J31" s="32"/>
      <c r="K31" s="32">
        <v>10000</v>
      </c>
      <c r="L31" s="32" t="s">
        <v>25</v>
      </c>
      <c r="M31" s="32" t="s">
        <v>26</v>
      </c>
    </row>
    <row r="32" spans="1:13" ht="66.75" customHeight="1">
      <c r="A32" s="32">
        <v>26</v>
      </c>
      <c r="B32" s="38"/>
      <c r="C32" s="39" t="s">
        <v>108</v>
      </c>
      <c r="D32" s="40"/>
      <c r="E32" s="31" t="s">
        <v>109</v>
      </c>
      <c r="F32" s="31" t="s">
        <v>110</v>
      </c>
      <c r="G32" s="32" t="s">
        <v>23</v>
      </c>
      <c r="H32" s="32" t="s">
        <v>43</v>
      </c>
      <c r="I32" s="32">
        <v>400</v>
      </c>
      <c r="J32" s="32"/>
      <c r="K32" s="32">
        <v>400</v>
      </c>
      <c r="L32" s="32" t="s">
        <v>25</v>
      </c>
      <c r="M32" s="32" t="s">
        <v>26</v>
      </c>
    </row>
    <row r="33" spans="1:13" ht="68.25" customHeight="1">
      <c r="A33" s="32">
        <v>27</v>
      </c>
      <c r="B33" s="38"/>
      <c r="C33" s="31" t="s">
        <v>111</v>
      </c>
      <c r="D33" s="31"/>
      <c r="E33" s="31" t="s">
        <v>112</v>
      </c>
      <c r="F33" s="31" t="s">
        <v>85</v>
      </c>
      <c r="G33" s="32" t="s">
        <v>23</v>
      </c>
      <c r="H33" s="32" t="s">
        <v>43</v>
      </c>
      <c r="I33" s="32">
        <v>2000</v>
      </c>
      <c r="J33" s="32"/>
      <c r="K33" s="32">
        <v>2000</v>
      </c>
      <c r="L33" s="32" t="s">
        <v>25</v>
      </c>
      <c r="M33" s="32" t="s">
        <v>113</v>
      </c>
    </row>
    <row r="34" spans="1:13" ht="36">
      <c r="A34" s="32">
        <v>28</v>
      </c>
      <c r="B34" s="38"/>
      <c r="C34" s="41" t="s">
        <v>114</v>
      </c>
      <c r="D34" s="31" t="s">
        <v>115</v>
      </c>
      <c r="E34" s="31" t="s">
        <v>116</v>
      </c>
      <c r="F34" s="31" t="s">
        <v>117</v>
      </c>
      <c r="G34" s="32" t="s">
        <v>37</v>
      </c>
      <c r="H34" s="32" t="s">
        <v>43</v>
      </c>
      <c r="I34" s="32">
        <v>8000</v>
      </c>
      <c r="J34" s="32"/>
      <c r="K34" s="32">
        <v>8000</v>
      </c>
      <c r="L34" s="32" t="s">
        <v>25</v>
      </c>
      <c r="M34" s="32" t="s">
        <v>26</v>
      </c>
    </row>
    <row r="35" spans="1:13" ht="47.25" customHeight="1">
      <c r="A35" s="32">
        <v>29</v>
      </c>
      <c r="B35" s="38"/>
      <c r="C35" s="31"/>
      <c r="D35" s="31" t="s">
        <v>118</v>
      </c>
      <c r="E35" s="31" t="s">
        <v>119</v>
      </c>
      <c r="F35" s="31" t="s">
        <v>71</v>
      </c>
      <c r="G35" s="32" t="s">
        <v>37</v>
      </c>
      <c r="H35" s="32" t="s">
        <v>43</v>
      </c>
      <c r="I35" s="32">
        <v>200</v>
      </c>
      <c r="J35" s="32"/>
      <c r="K35" s="32">
        <v>200</v>
      </c>
      <c r="L35" s="32" t="s">
        <v>25</v>
      </c>
      <c r="M35" s="32" t="s">
        <v>26</v>
      </c>
    </row>
    <row r="36" spans="1:13" ht="66.75" customHeight="1">
      <c r="A36" s="32">
        <v>30</v>
      </c>
      <c r="B36" s="36"/>
      <c r="C36" s="31" t="s">
        <v>120</v>
      </c>
      <c r="D36" s="31"/>
      <c r="E36" s="31" t="s">
        <v>121</v>
      </c>
      <c r="F36" s="31" t="s">
        <v>85</v>
      </c>
      <c r="G36" s="32" t="s">
        <v>37</v>
      </c>
      <c r="H36" s="32" t="s">
        <v>43</v>
      </c>
      <c r="I36" s="32">
        <v>10000</v>
      </c>
      <c r="J36" s="32"/>
      <c r="K36" s="32">
        <v>10000</v>
      </c>
      <c r="L36" s="32" t="s">
        <v>25</v>
      </c>
      <c r="M36" s="32" t="s">
        <v>26</v>
      </c>
    </row>
    <row r="37" spans="1:13" ht="54">
      <c r="A37" s="32">
        <v>31</v>
      </c>
      <c r="B37" s="32" t="s">
        <v>122</v>
      </c>
      <c r="C37" s="31" t="s">
        <v>123</v>
      </c>
      <c r="D37" s="31"/>
      <c r="E37" s="31" t="s">
        <v>124</v>
      </c>
      <c r="F37" s="31" t="s">
        <v>125</v>
      </c>
      <c r="G37" s="32" t="s">
        <v>23</v>
      </c>
      <c r="H37" s="32" t="s">
        <v>38</v>
      </c>
      <c r="I37" s="32">
        <v>7000</v>
      </c>
      <c r="J37" s="32">
        <v>2000</v>
      </c>
      <c r="K37" s="32">
        <v>5000</v>
      </c>
      <c r="L37" s="32" t="s">
        <v>126</v>
      </c>
      <c r="M37" s="32" t="s">
        <v>127</v>
      </c>
    </row>
    <row r="38" spans="1:13" ht="123" customHeight="1">
      <c r="A38" s="32">
        <v>32</v>
      </c>
      <c r="B38" s="32"/>
      <c r="C38" s="31"/>
      <c r="D38" s="31"/>
      <c r="E38" s="31" t="s">
        <v>128</v>
      </c>
      <c r="F38" s="31" t="s">
        <v>129</v>
      </c>
      <c r="G38" s="32" t="s">
        <v>37</v>
      </c>
      <c r="H38" s="32" t="s">
        <v>38</v>
      </c>
      <c r="I38" s="32">
        <v>20000</v>
      </c>
      <c r="J38" s="32">
        <v>10000</v>
      </c>
      <c r="K38" s="32">
        <v>10000</v>
      </c>
      <c r="L38" s="32" t="s">
        <v>25</v>
      </c>
      <c r="M38" s="32" t="s">
        <v>26</v>
      </c>
    </row>
    <row r="39" spans="1:13" ht="104.25" customHeight="1">
      <c r="A39" s="32">
        <v>33</v>
      </c>
      <c r="B39" s="32"/>
      <c r="C39" s="31" t="s">
        <v>130</v>
      </c>
      <c r="D39" s="31"/>
      <c r="E39" s="31" t="s">
        <v>131</v>
      </c>
      <c r="F39" s="31" t="s">
        <v>132</v>
      </c>
      <c r="G39" s="32" t="s">
        <v>23</v>
      </c>
      <c r="H39" s="32" t="s">
        <v>38</v>
      </c>
      <c r="I39" s="32">
        <v>3700</v>
      </c>
      <c r="J39" s="32">
        <v>1500</v>
      </c>
      <c r="K39" s="32">
        <v>2200</v>
      </c>
      <c r="L39" s="32" t="s">
        <v>25</v>
      </c>
      <c r="M39" s="32" t="s">
        <v>133</v>
      </c>
    </row>
    <row r="40" spans="1:13" ht="179.25" customHeight="1">
      <c r="A40" s="32">
        <v>34</v>
      </c>
      <c r="B40" s="32"/>
      <c r="C40" s="31" t="s">
        <v>134</v>
      </c>
      <c r="D40" s="31"/>
      <c r="E40" s="31" t="s">
        <v>135</v>
      </c>
      <c r="F40" s="31" t="s">
        <v>136</v>
      </c>
      <c r="G40" s="32" t="s">
        <v>23</v>
      </c>
      <c r="H40" s="32" t="s">
        <v>38</v>
      </c>
      <c r="I40" s="32">
        <v>6000</v>
      </c>
      <c r="J40" s="32">
        <v>3000</v>
      </c>
      <c r="K40" s="32">
        <v>3000</v>
      </c>
      <c r="L40" s="32" t="s">
        <v>25</v>
      </c>
      <c r="M40" s="32" t="s">
        <v>113</v>
      </c>
    </row>
    <row r="41" spans="1:13" ht="193.5" customHeight="1">
      <c r="A41" s="32">
        <v>35</v>
      </c>
      <c r="B41" s="32"/>
      <c r="C41" s="31" t="s">
        <v>137</v>
      </c>
      <c r="D41" s="31"/>
      <c r="E41" s="31" t="s">
        <v>138</v>
      </c>
      <c r="F41" s="31" t="s">
        <v>139</v>
      </c>
      <c r="G41" s="32" t="s">
        <v>140</v>
      </c>
      <c r="H41" s="32" t="s">
        <v>38</v>
      </c>
      <c r="I41" s="32">
        <v>22000</v>
      </c>
      <c r="J41" s="32">
        <v>11000</v>
      </c>
      <c r="K41" s="32">
        <v>11000</v>
      </c>
      <c r="L41" s="32" t="s">
        <v>25</v>
      </c>
      <c r="M41" s="32" t="s">
        <v>141</v>
      </c>
    </row>
    <row r="42" spans="1:13" ht="83.25" customHeight="1">
      <c r="A42" s="32">
        <v>36</v>
      </c>
      <c r="B42" s="32"/>
      <c r="C42" s="31" t="s">
        <v>142</v>
      </c>
      <c r="D42" s="31"/>
      <c r="E42" s="31" t="s">
        <v>143</v>
      </c>
      <c r="F42" s="31" t="s">
        <v>144</v>
      </c>
      <c r="G42" s="32" t="s">
        <v>37</v>
      </c>
      <c r="H42" s="32" t="s">
        <v>38</v>
      </c>
      <c r="I42" s="32">
        <v>2000</v>
      </c>
      <c r="J42" s="32">
        <v>1000</v>
      </c>
      <c r="K42" s="32">
        <v>1000</v>
      </c>
      <c r="L42" s="32" t="s">
        <v>25</v>
      </c>
      <c r="M42" s="32" t="s">
        <v>26</v>
      </c>
    </row>
    <row r="43" spans="1:13" ht="72">
      <c r="A43" s="32">
        <v>37</v>
      </c>
      <c r="B43" s="36" t="s">
        <v>145</v>
      </c>
      <c r="C43" s="31" t="s">
        <v>146</v>
      </c>
      <c r="D43" s="31"/>
      <c r="E43" s="31" t="s">
        <v>147</v>
      </c>
      <c r="F43" s="31" t="s">
        <v>71</v>
      </c>
      <c r="G43" s="32" t="s">
        <v>37</v>
      </c>
      <c r="H43" s="32" t="s">
        <v>24</v>
      </c>
      <c r="I43" s="32">
        <v>1000</v>
      </c>
      <c r="J43" s="32">
        <v>1000</v>
      </c>
      <c r="K43" s="32"/>
      <c r="L43" s="32" t="s">
        <v>25</v>
      </c>
      <c r="M43" s="32" t="s">
        <v>26</v>
      </c>
    </row>
    <row r="44" spans="1:13" ht="137.25" customHeight="1">
      <c r="A44" s="32">
        <v>38</v>
      </c>
      <c r="B44" s="37" t="s">
        <v>148</v>
      </c>
      <c r="C44" s="31" t="s">
        <v>149</v>
      </c>
      <c r="D44" s="31"/>
      <c r="E44" s="31" t="s">
        <v>150</v>
      </c>
      <c r="F44" s="31" t="s">
        <v>151</v>
      </c>
      <c r="G44" s="32" t="s">
        <v>37</v>
      </c>
      <c r="H44" s="32" t="s">
        <v>43</v>
      </c>
      <c r="I44" s="32">
        <v>9171</v>
      </c>
      <c r="J44" s="32"/>
      <c r="K44" s="32">
        <v>9171</v>
      </c>
      <c r="L44" s="32" t="s">
        <v>25</v>
      </c>
      <c r="M44" s="32" t="s">
        <v>152</v>
      </c>
    </row>
    <row r="45" spans="1:13" ht="175.5" customHeight="1">
      <c r="A45" s="32">
        <v>39</v>
      </c>
      <c r="B45" s="38"/>
      <c r="C45" s="31" t="s">
        <v>153</v>
      </c>
      <c r="D45" s="31"/>
      <c r="E45" s="31" t="s">
        <v>154</v>
      </c>
      <c r="F45" s="31" t="s">
        <v>155</v>
      </c>
      <c r="G45" s="32" t="s">
        <v>37</v>
      </c>
      <c r="H45" s="32" t="s">
        <v>24</v>
      </c>
      <c r="I45" s="32">
        <v>25000</v>
      </c>
      <c r="J45" s="32">
        <v>25000</v>
      </c>
      <c r="K45" s="32"/>
      <c r="L45" s="32" t="s">
        <v>25</v>
      </c>
      <c r="M45" s="32" t="s">
        <v>26</v>
      </c>
    </row>
    <row r="46" spans="1:13" ht="55.5" customHeight="1">
      <c r="A46" s="32">
        <v>40</v>
      </c>
      <c r="B46" s="38"/>
      <c r="C46" s="31" t="s">
        <v>156</v>
      </c>
      <c r="D46" s="31"/>
      <c r="E46" s="31" t="s">
        <v>157</v>
      </c>
      <c r="F46" s="31" t="s">
        <v>158</v>
      </c>
      <c r="G46" s="32"/>
      <c r="H46" s="32" t="s">
        <v>24</v>
      </c>
      <c r="I46" s="32">
        <v>1500</v>
      </c>
      <c r="J46" s="32">
        <v>1500</v>
      </c>
      <c r="K46" s="32"/>
      <c r="L46" s="32" t="s">
        <v>25</v>
      </c>
      <c r="M46" s="32" t="s">
        <v>26</v>
      </c>
    </row>
    <row r="47" spans="1:13" ht="57.75" customHeight="1">
      <c r="A47" s="32">
        <v>41</v>
      </c>
      <c r="B47" s="36"/>
      <c r="C47" s="31" t="s">
        <v>159</v>
      </c>
      <c r="D47" s="31"/>
      <c r="E47" s="31" t="s">
        <v>160</v>
      </c>
      <c r="F47" s="31" t="s">
        <v>158</v>
      </c>
      <c r="G47" s="32" t="s">
        <v>37</v>
      </c>
      <c r="H47" s="32" t="s">
        <v>24</v>
      </c>
      <c r="I47" s="32">
        <v>5000</v>
      </c>
      <c r="J47" s="32">
        <v>5000</v>
      </c>
      <c r="K47" s="32"/>
      <c r="L47" s="32" t="s">
        <v>25</v>
      </c>
      <c r="M47" s="32" t="s">
        <v>26</v>
      </c>
    </row>
    <row r="48" spans="1:13" ht="256.5" customHeight="1">
      <c r="A48" s="32">
        <v>42</v>
      </c>
      <c r="B48" s="32" t="s">
        <v>161</v>
      </c>
      <c r="C48" s="31" t="s">
        <v>162</v>
      </c>
      <c r="D48" s="31"/>
      <c r="E48" s="31" t="s">
        <v>163</v>
      </c>
      <c r="F48" s="31" t="s">
        <v>164</v>
      </c>
      <c r="G48" s="32" t="s">
        <v>37</v>
      </c>
      <c r="H48" s="32" t="s">
        <v>24</v>
      </c>
      <c r="I48" s="32">
        <f>J48+K48</f>
        <v>72100</v>
      </c>
      <c r="J48" s="32">
        <v>21700</v>
      </c>
      <c r="K48" s="32">
        <v>50400</v>
      </c>
      <c r="L48" s="32" t="s">
        <v>25</v>
      </c>
      <c r="M48" s="32" t="s">
        <v>165</v>
      </c>
    </row>
    <row r="49" spans="1:13" ht="256.5" customHeight="1">
      <c r="A49" s="32">
        <v>43</v>
      </c>
      <c r="B49" s="37" t="s">
        <v>161</v>
      </c>
      <c r="C49" s="31" t="s">
        <v>166</v>
      </c>
      <c r="D49" s="31"/>
      <c r="E49" s="31" t="s">
        <v>167</v>
      </c>
      <c r="F49" s="31" t="s">
        <v>168</v>
      </c>
      <c r="G49" s="32" t="s">
        <v>140</v>
      </c>
      <c r="H49" s="32" t="s">
        <v>169</v>
      </c>
      <c r="I49" s="32">
        <v>57000</v>
      </c>
      <c r="J49" s="32">
        <v>22500</v>
      </c>
      <c r="K49" s="32">
        <v>34500</v>
      </c>
      <c r="L49" s="32" t="s">
        <v>25</v>
      </c>
      <c r="M49" s="32" t="s">
        <v>170</v>
      </c>
    </row>
    <row r="50" spans="1:13" ht="73.5" customHeight="1">
      <c r="A50" s="32">
        <v>44</v>
      </c>
      <c r="B50" s="38"/>
      <c r="C50" s="31" t="s">
        <v>171</v>
      </c>
      <c r="D50" s="31"/>
      <c r="E50" s="45" t="s">
        <v>172</v>
      </c>
      <c r="F50" s="31" t="s">
        <v>173</v>
      </c>
      <c r="G50" s="32" t="s">
        <v>140</v>
      </c>
      <c r="H50" s="32" t="s">
        <v>169</v>
      </c>
      <c r="I50" s="32">
        <v>1400</v>
      </c>
      <c r="J50" s="32">
        <v>900</v>
      </c>
      <c r="K50" s="32">
        <v>500</v>
      </c>
      <c r="L50" s="32" t="s">
        <v>174</v>
      </c>
      <c r="M50" s="32" t="s">
        <v>26</v>
      </c>
    </row>
    <row r="51" spans="1:13" ht="408.75" customHeight="1">
      <c r="A51" s="32">
        <v>45</v>
      </c>
      <c r="B51" s="36"/>
      <c r="C51" s="31" t="s">
        <v>175</v>
      </c>
      <c r="D51" s="31"/>
      <c r="E51" s="46" t="s">
        <v>176</v>
      </c>
      <c r="F51" s="31" t="s">
        <v>177</v>
      </c>
      <c r="G51" s="32" t="s">
        <v>140</v>
      </c>
      <c r="H51" s="32" t="s">
        <v>38</v>
      </c>
      <c r="I51" s="32">
        <f>J51+K51</f>
        <v>10170</v>
      </c>
      <c r="J51" s="32">
        <v>4770</v>
      </c>
      <c r="K51" s="32">
        <v>5400</v>
      </c>
      <c r="L51" s="32" t="s">
        <v>25</v>
      </c>
      <c r="M51" s="32" t="s">
        <v>178</v>
      </c>
    </row>
    <row r="52" spans="1:13" ht="406.5" customHeight="1">
      <c r="A52" s="32">
        <v>46</v>
      </c>
      <c r="B52" s="37" t="s">
        <v>161</v>
      </c>
      <c r="C52" s="31" t="s">
        <v>179</v>
      </c>
      <c r="D52" s="31"/>
      <c r="E52" s="47" t="s">
        <v>180</v>
      </c>
      <c r="F52" s="31" t="s">
        <v>181</v>
      </c>
      <c r="G52" s="32" t="s">
        <v>140</v>
      </c>
      <c r="H52" s="32" t="s">
        <v>38</v>
      </c>
      <c r="I52" s="32">
        <v>11335</v>
      </c>
      <c r="J52" s="32">
        <v>10395</v>
      </c>
      <c r="K52" s="32">
        <v>940</v>
      </c>
      <c r="L52" s="32" t="s">
        <v>25</v>
      </c>
      <c r="M52" s="32" t="s">
        <v>26</v>
      </c>
    </row>
    <row r="53" spans="1:13" ht="177.75" customHeight="1">
      <c r="A53" s="32">
        <v>47</v>
      </c>
      <c r="B53" s="38"/>
      <c r="C53" s="31" t="s">
        <v>182</v>
      </c>
      <c r="D53" s="31"/>
      <c r="E53" s="31" t="s">
        <v>183</v>
      </c>
      <c r="F53" s="31" t="s">
        <v>71</v>
      </c>
      <c r="G53" s="32" t="s">
        <v>37</v>
      </c>
      <c r="H53" s="32" t="s">
        <v>24</v>
      </c>
      <c r="I53" s="32">
        <v>10000</v>
      </c>
      <c r="J53" s="32">
        <v>10000</v>
      </c>
      <c r="K53" s="32"/>
      <c r="L53" s="32" t="s">
        <v>25</v>
      </c>
      <c r="M53" s="31" t="s">
        <v>184</v>
      </c>
    </row>
    <row r="54" spans="1:13" ht="53.25" customHeight="1">
      <c r="A54" s="32">
        <v>48</v>
      </c>
      <c r="B54" s="36"/>
      <c r="C54" s="31" t="s">
        <v>185</v>
      </c>
      <c r="D54" s="31"/>
      <c r="E54" s="31" t="s">
        <v>186</v>
      </c>
      <c r="F54" s="31" t="s">
        <v>71</v>
      </c>
      <c r="G54" s="32" t="s">
        <v>37</v>
      </c>
      <c r="H54" s="32" t="s">
        <v>24</v>
      </c>
      <c r="I54" s="32">
        <v>1000</v>
      </c>
      <c r="J54" s="32">
        <v>1000</v>
      </c>
      <c r="K54" s="32"/>
      <c r="L54" s="32" t="s">
        <v>25</v>
      </c>
      <c r="M54" s="32" t="s">
        <v>187</v>
      </c>
    </row>
    <row r="55" spans="1:13" ht="107.25" customHeight="1">
      <c r="A55" s="32">
        <v>49</v>
      </c>
      <c r="B55" s="32" t="s">
        <v>188</v>
      </c>
      <c r="C55" s="42" t="s">
        <v>189</v>
      </c>
      <c r="D55" s="42"/>
      <c r="E55" s="42" t="s">
        <v>190</v>
      </c>
      <c r="F55" s="31" t="s">
        <v>71</v>
      </c>
      <c r="G55" s="48" t="s">
        <v>191</v>
      </c>
      <c r="H55" s="48" t="s">
        <v>24</v>
      </c>
      <c r="I55" s="48">
        <v>1000</v>
      </c>
      <c r="J55" s="48">
        <v>1000</v>
      </c>
      <c r="K55" s="32"/>
      <c r="L55" s="48" t="s">
        <v>25</v>
      </c>
      <c r="M55" s="48" t="s">
        <v>26</v>
      </c>
    </row>
    <row r="56" spans="1:13" ht="98.25" customHeight="1">
      <c r="A56" s="32">
        <v>50</v>
      </c>
      <c r="B56" s="37" t="s">
        <v>192</v>
      </c>
      <c r="C56" s="31" t="s">
        <v>193</v>
      </c>
      <c r="D56" s="31"/>
      <c r="E56" s="31" t="s">
        <v>194</v>
      </c>
      <c r="F56" s="31" t="s">
        <v>71</v>
      </c>
      <c r="G56" s="32" t="s">
        <v>37</v>
      </c>
      <c r="H56" s="32" t="s">
        <v>38</v>
      </c>
      <c r="I56" s="32">
        <v>6000</v>
      </c>
      <c r="J56" s="32">
        <v>5000</v>
      </c>
      <c r="K56" s="32">
        <v>1000</v>
      </c>
      <c r="L56" s="32" t="s">
        <v>25</v>
      </c>
      <c r="M56" s="32" t="s">
        <v>26</v>
      </c>
    </row>
    <row r="57" spans="1:13" ht="54">
      <c r="A57" s="32">
        <v>51</v>
      </c>
      <c r="B57" s="36"/>
      <c r="C57" s="31" t="s">
        <v>195</v>
      </c>
      <c r="D57" s="31"/>
      <c r="E57" s="31" t="s">
        <v>196</v>
      </c>
      <c r="F57" s="31" t="s">
        <v>71</v>
      </c>
      <c r="G57" s="32" t="s">
        <v>37</v>
      </c>
      <c r="H57" s="32" t="s">
        <v>38</v>
      </c>
      <c r="I57" s="32">
        <v>10000</v>
      </c>
      <c r="J57" s="32">
        <v>8000</v>
      </c>
      <c r="K57" s="32">
        <v>2000</v>
      </c>
      <c r="L57" s="32" t="s">
        <v>25</v>
      </c>
      <c r="M57" s="32" t="s">
        <v>26</v>
      </c>
    </row>
    <row r="58" spans="1:13" ht="33" customHeight="1">
      <c r="A58" s="31" t="s">
        <v>197</v>
      </c>
      <c r="B58" s="31"/>
      <c r="C58" s="31"/>
      <c r="D58" s="31"/>
      <c r="E58" s="31"/>
      <c r="F58" s="31"/>
      <c r="G58" s="31"/>
      <c r="H58" s="31"/>
      <c r="I58" s="32">
        <f>SUM(I59:I70)</f>
        <v>138831</v>
      </c>
      <c r="J58" s="32">
        <f>SUM(J59:J70)</f>
        <v>132231</v>
      </c>
      <c r="K58" s="32">
        <f>SUM(K59:K70)</f>
        <v>6600</v>
      </c>
      <c r="L58" s="32"/>
      <c r="M58" s="32"/>
    </row>
    <row r="59" spans="1:13" ht="122.25" customHeight="1">
      <c r="A59" s="32">
        <v>52</v>
      </c>
      <c r="B59" s="32" t="s">
        <v>198</v>
      </c>
      <c r="C59" s="31" t="s">
        <v>199</v>
      </c>
      <c r="D59" s="31"/>
      <c r="E59" s="31" t="s">
        <v>200</v>
      </c>
      <c r="F59" s="31" t="s">
        <v>201</v>
      </c>
      <c r="G59" s="32" t="s">
        <v>37</v>
      </c>
      <c r="H59" s="32" t="s">
        <v>169</v>
      </c>
      <c r="I59" s="32">
        <v>9000</v>
      </c>
      <c r="J59" s="32">
        <v>6000</v>
      </c>
      <c r="K59" s="32">
        <v>3000</v>
      </c>
      <c r="L59" s="32" t="s">
        <v>25</v>
      </c>
      <c r="M59" s="32" t="s">
        <v>202</v>
      </c>
    </row>
    <row r="60" spans="1:13" ht="50.25" customHeight="1">
      <c r="A60" s="32">
        <v>53</v>
      </c>
      <c r="B60" s="37" t="s">
        <v>203</v>
      </c>
      <c r="C60" s="31" t="s">
        <v>204</v>
      </c>
      <c r="D60" s="31" t="s">
        <v>205</v>
      </c>
      <c r="E60" s="31" t="s">
        <v>206</v>
      </c>
      <c r="F60" s="31" t="s">
        <v>99</v>
      </c>
      <c r="G60" s="32" t="s">
        <v>140</v>
      </c>
      <c r="H60" s="32" t="s">
        <v>24</v>
      </c>
      <c r="I60" s="32">
        <v>75000</v>
      </c>
      <c r="J60" s="32">
        <v>75000</v>
      </c>
      <c r="K60" s="32"/>
      <c r="L60" s="32" t="s">
        <v>25</v>
      </c>
      <c r="M60" s="32" t="s">
        <v>207</v>
      </c>
    </row>
    <row r="61" spans="1:13" ht="261.75" customHeight="1">
      <c r="A61" s="32">
        <v>54</v>
      </c>
      <c r="B61" s="38"/>
      <c r="C61" s="31" t="s">
        <v>208</v>
      </c>
      <c r="D61" s="31" t="s">
        <v>209</v>
      </c>
      <c r="E61" s="31" t="s">
        <v>210</v>
      </c>
      <c r="F61" s="31" t="s">
        <v>99</v>
      </c>
      <c r="G61" s="32" t="s">
        <v>23</v>
      </c>
      <c r="H61" s="32" t="s">
        <v>24</v>
      </c>
      <c r="I61" s="32">
        <v>26318</v>
      </c>
      <c r="J61" s="32">
        <v>26318</v>
      </c>
      <c r="K61" s="32"/>
      <c r="L61" s="32" t="s">
        <v>25</v>
      </c>
      <c r="M61" s="32" t="s">
        <v>211</v>
      </c>
    </row>
    <row r="62" spans="1:13" ht="52.5" customHeight="1">
      <c r="A62" s="32">
        <v>55</v>
      </c>
      <c r="B62" s="38"/>
      <c r="C62" s="31" t="s">
        <v>212</v>
      </c>
      <c r="D62" s="31" t="s">
        <v>213</v>
      </c>
      <c r="E62" s="31" t="s">
        <v>214</v>
      </c>
      <c r="F62" s="31" t="s">
        <v>99</v>
      </c>
      <c r="G62" s="32" t="s">
        <v>23</v>
      </c>
      <c r="H62" s="32" t="s">
        <v>24</v>
      </c>
      <c r="I62" s="32">
        <v>2400</v>
      </c>
      <c r="J62" s="32">
        <v>2400</v>
      </c>
      <c r="K62" s="32"/>
      <c r="L62" s="32" t="s">
        <v>25</v>
      </c>
      <c r="M62" s="32" t="s">
        <v>215</v>
      </c>
    </row>
    <row r="63" spans="1:13" ht="55.5" customHeight="1">
      <c r="A63" s="32">
        <v>56</v>
      </c>
      <c r="B63" s="36"/>
      <c r="C63" s="31"/>
      <c r="D63" s="31" t="s">
        <v>216</v>
      </c>
      <c r="E63" s="31" t="s">
        <v>217</v>
      </c>
      <c r="F63" s="31" t="s">
        <v>99</v>
      </c>
      <c r="G63" s="32" t="s">
        <v>37</v>
      </c>
      <c r="H63" s="32" t="s">
        <v>24</v>
      </c>
      <c r="I63" s="32">
        <v>2000</v>
      </c>
      <c r="J63" s="32">
        <v>2000</v>
      </c>
      <c r="K63" s="32"/>
      <c r="L63" s="32" t="s">
        <v>25</v>
      </c>
      <c r="M63" s="32" t="s">
        <v>215</v>
      </c>
    </row>
    <row r="64" spans="1:13" ht="89.25" customHeight="1">
      <c r="A64" s="32">
        <v>57</v>
      </c>
      <c r="B64" s="37" t="s">
        <v>218</v>
      </c>
      <c r="C64" s="31" t="s">
        <v>219</v>
      </c>
      <c r="D64" s="31"/>
      <c r="E64" s="31" t="s">
        <v>220</v>
      </c>
      <c r="F64" s="31" t="s">
        <v>221</v>
      </c>
      <c r="G64" s="32" t="s">
        <v>37</v>
      </c>
      <c r="H64" s="32" t="s">
        <v>24</v>
      </c>
      <c r="I64" s="32">
        <v>13607</v>
      </c>
      <c r="J64" s="32">
        <v>13607</v>
      </c>
      <c r="K64" s="32"/>
      <c r="L64" s="32" t="s">
        <v>222</v>
      </c>
      <c r="M64" s="32" t="s">
        <v>26</v>
      </c>
    </row>
    <row r="65" spans="1:13" ht="70.5" customHeight="1">
      <c r="A65" s="32">
        <v>58</v>
      </c>
      <c r="B65" s="38"/>
      <c r="C65" s="31" t="s">
        <v>223</v>
      </c>
      <c r="D65" s="31"/>
      <c r="E65" s="31" t="s">
        <v>224</v>
      </c>
      <c r="F65" s="31" t="s">
        <v>225</v>
      </c>
      <c r="G65" s="32" t="s">
        <v>37</v>
      </c>
      <c r="H65" s="32" t="s">
        <v>24</v>
      </c>
      <c r="I65" s="32">
        <v>1356</v>
      </c>
      <c r="J65" s="32">
        <v>1356</v>
      </c>
      <c r="K65" s="32"/>
      <c r="L65" s="32" t="s">
        <v>174</v>
      </c>
      <c r="M65" s="32" t="s">
        <v>26</v>
      </c>
    </row>
    <row r="66" spans="1:13" ht="109.5" customHeight="1">
      <c r="A66" s="32">
        <v>59</v>
      </c>
      <c r="B66" s="38"/>
      <c r="C66" s="39" t="s">
        <v>226</v>
      </c>
      <c r="D66" s="40"/>
      <c r="E66" s="31" t="s">
        <v>227</v>
      </c>
      <c r="F66" s="31" t="s">
        <v>228</v>
      </c>
      <c r="G66" s="32" t="s">
        <v>229</v>
      </c>
      <c r="H66" s="32" t="s">
        <v>230</v>
      </c>
      <c r="I66" s="32">
        <v>2000</v>
      </c>
      <c r="J66" s="32">
        <v>1000</v>
      </c>
      <c r="K66" s="32">
        <v>1000</v>
      </c>
      <c r="L66" s="32" t="s">
        <v>174</v>
      </c>
      <c r="M66" s="32" t="s">
        <v>26</v>
      </c>
    </row>
    <row r="67" spans="1:13" ht="54">
      <c r="A67" s="32">
        <v>60</v>
      </c>
      <c r="B67" s="36"/>
      <c r="C67" s="39" t="s">
        <v>231</v>
      </c>
      <c r="D67" s="40"/>
      <c r="E67" s="31" t="s">
        <v>232</v>
      </c>
      <c r="F67" s="31" t="s">
        <v>71</v>
      </c>
      <c r="G67" s="32" t="s">
        <v>229</v>
      </c>
      <c r="H67" s="32" t="s">
        <v>230</v>
      </c>
      <c r="I67" s="32">
        <v>4000</v>
      </c>
      <c r="J67" s="32">
        <v>2000</v>
      </c>
      <c r="K67" s="32">
        <v>2000</v>
      </c>
      <c r="L67" s="32" t="s">
        <v>174</v>
      </c>
      <c r="M67" s="32" t="s">
        <v>26</v>
      </c>
    </row>
    <row r="68" spans="1:13" ht="87.75" customHeight="1">
      <c r="A68" s="32">
        <v>61</v>
      </c>
      <c r="B68" s="32" t="s">
        <v>233</v>
      </c>
      <c r="C68" s="31" t="s">
        <v>234</v>
      </c>
      <c r="D68" s="31"/>
      <c r="E68" s="31" t="s">
        <v>235</v>
      </c>
      <c r="F68" s="31" t="s">
        <v>236</v>
      </c>
      <c r="G68" s="32" t="s">
        <v>37</v>
      </c>
      <c r="H68" s="32" t="s">
        <v>24</v>
      </c>
      <c r="I68" s="32">
        <f>2350-1500</f>
        <v>850</v>
      </c>
      <c r="J68" s="32">
        <v>850</v>
      </c>
      <c r="K68" s="32"/>
      <c r="L68" s="32" t="s">
        <v>237</v>
      </c>
      <c r="M68" s="32" t="s">
        <v>26</v>
      </c>
    </row>
    <row r="69" spans="1:13" ht="96.75" customHeight="1">
      <c r="A69" s="32">
        <v>62</v>
      </c>
      <c r="B69" s="32" t="s">
        <v>238</v>
      </c>
      <c r="C69" s="31" t="s">
        <v>239</v>
      </c>
      <c r="D69" s="31"/>
      <c r="E69" s="31" t="s">
        <v>240</v>
      </c>
      <c r="F69" s="31" t="s">
        <v>71</v>
      </c>
      <c r="G69" s="32" t="s">
        <v>37</v>
      </c>
      <c r="H69" s="32" t="s">
        <v>169</v>
      </c>
      <c r="I69" s="32">
        <v>1800</v>
      </c>
      <c r="J69" s="32">
        <v>1200</v>
      </c>
      <c r="K69" s="32">
        <v>600</v>
      </c>
      <c r="L69" s="32" t="s">
        <v>237</v>
      </c>
      <c r="M69" s="32" t="s">
        <v>241</v>
      </c>
    </row>
    <row r="70" spans="1:13" ht="73.5" customHeight="1">
      <c r="A70" s="32">
        <v>63</v>
      </c>
      <c r="B70" s="32"/>
      <c r="C70" s="31" t="s">
        <v>242</v>
      </c>
      <c r="D70" s="31"/>
      <c r="E70" s="31" t="s">
        <v>243</v>
      </c>
      <c r="F70" s="31" t="s">
        <v>71</v>
      </c>
      <c r="G70" s="32" t="s">
        <v>37</v>
      </c>
      <c r="H70" s="32" t="s">
        <v>24</v>
      </c>
      <c r="I70" s="32">
        <v>500</v>
      </c>
      <c r="J70" s="32">
        <v>500</v>
      </c>
      <c r="K70" s="32"/>
      <c r="L70" s="32" t="s">
        <v>237</v>
      </c>
      <c r="M70" s="32" t="s">
        <v>241</v>
      </c>
    </row>
    <row r="71" spans="1:13" ht="28.5" customHeight="1">
      <c r="A71" s="31" t="s">
        <v>244</v>
      </c>
      <c r="B71" s="31"/>
      <c r="C71" s="31"/>
      <c r="D71" s="31"/>
      <c r="E71" s="31"/>
      <c r="F71" s="31"/>
      <c r="G71" s="31"/>
      <c r="H71" s="31"/>
      <c r="I71" s="32">
        <f>SUM(I72)</f>
        <v>6000</v>
      </c>
      <c r="J71" s="32">
        <f>SUM(J72)</f>
        <v>2000</v>
      </c>
      <c r="K71" s="32">
        <f>SUM(K72)</f>
        <v>4000</v>
      </c>
      <c r="L71" s="32"/>
      <c r="M71" s="32"/>
    </row>
    <row r="72" spans="1:13" ht="93" customHeight="1">
      <c r="A72" s="32">
        <v>64</v>
      </c>
      <c r="B72" s="31" t="s">
        <v>245</v>
      </c>
      <c r="C72" s="31" t="s">
        <v>246</v>
      </c>
      <c r="D72" s="31"/>
      <c r="E72" s="31" t="s">
        <v>247</v>
      </c>
      <c r="F72" s="31" t="s">
        <v>99</v>
      </c>
      <c r="G72" s="32" t="s">
        <v>37</v>
      </c>
      <c r="H72" s="32" t="s">
        <v>169</v>
      </c>
      <c r="I72" s="32">
        <v>6000</v>
      </c>
      <c r="J72" s="32">
        <v>2000</v>
      </c>
      <c r="K72" s="32">
        <v>4000</v>
      </c>
      <c r="L72" s="32" t="s">
        <v>248</v>
      </c>
      <c r="M72" s="32" t="s">
        <v>26</v>
      </c>
    </row>
  </sheetData>
  <sheetProtection/>
  <mergeCells count="69">
    <mergeCell ref="A1:M1"/>
    <mergeCell ref="A2:M2"/>
    <mergeCell ref="I3:K3"/>
    <mergeCell ref="A5:H5"/>
    <mergeCell ref="A6:H6"/>
    <mergeCell ref="C31:D31"/>
    <mergeCell ref="C32:D32"/>
    <mergeCell ref="C33:D33"/>
    <mergeCell ref="C36:D36"/>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A58:H58"/>
    <mergeCell ref="C59:D59"/>
    <mergeCell ref="C64:D64"/>
    <mergeCell ref="C65:D65"/>
    <mergeCell ref="C66:D66"/>
    <mergeCell ref="C67:D67"/>
    <mergeCell ref="C68:D68"/>
    <mergeCell ref="C69:D69"/>
    <mergeCell ref="C70:D70"/>
    <mergeCell ref="A71:H71"/>
    <mergeCell ref="C72:D72"/>
    <mergeCell ref="A3:A4"/>
    <mergeCell ref="B3:B4"/>
    <mergeCell ref="B7:B17"/>
    <mergeCell ref="B18:B25"/>
    <mergeCell ref="B27:B36"/>
    <mergeCell ref="B37:B42"/>
    <mergeCell ref="B44:B47"/>
    <mergeCell ref="B49:B51"/>
    <mergeCell ref="B52:B54"/>
    <mergeCell ref="B56:B57"/>
    <mergeCell ref="B60:B63"/>
    <mergeCell ref="B64:B67"/>
    <mergeCell ref="B69:B70"/>
    <mergeCell ref="C3:C4"/>
    <mergeCell ref="C7:C9"/>
    <mergeCell ref="C10:C12"/>
    <mergeCell ref="C14:C16"/>
    <mergeCell ref="C19:C20"/>
    <mergeCell ref="C21:C25"/>
    <mergeCell ref="C27:C30"/>
    <mergeCell ref="C34:C35"/>
    <mergeCell ref="C62:C63"/>
    <mergeCell ref="D3:D4"/>
    <mergeCell ref="E3:E4"/>
    <mergeCell ref="F3:F4"/>
    <mergeCell ref="G3:G4"/>
    <mergeCell ref="H3:H4"/>
    <mergeCell ref="L3:L4"/>
    <mergeCell ref="M3:M4"/>
    <mergeCell ref="C37:D38"/>
  </mergeCells>
  <printOptions horizontalCentered="1"/>
  <pageMargins left="0.31496062992125984" right="0.31496062992125984" top="0.5511811023622047" bottom="0.5511811023622047" header="0.31496062992125984" footer="0.31496062992125984"/>
  <pageSetup firstPageNumber="71" useFirstPageNumber="1" horizontalDpi="300" verticalDpi="300" orientation="landscape" paperSize="9" scale="60"/>
  <headerFooter>
    <oddFooter>&amp;C&amp;16－ &amp;P －</oddFooter>
  </headerFooter>
</worksheet>
</file>

<file path=xl/worksheets/sheet2.xml><?xml version="1.0" encoding="utf-8"?>
<worksheet xmlns="http://schemas.openxmlformats.org/spreadsheetml/2006/main" xmlns:r="http://schemas.openxmlformats.org/officeDocument/2006/relationships">
  <dimension ref="A1:F101"/>
  <sheetViews>
    <sheetView zoomScaleSheetLayoutView="100" workbookViewId="0" topLeftCell="A10">
      <selection activeCell="C5" sqref="C5:D13"/>
    </sheetView>
  </sheetViews>
  <sheetFormatPr defaultColWidth="9.00390625" defaultRowHeight="15"/>
  <cols>
    <col min="1" max="1" width="8.00390625" style="1" customWidth="1"/>
    <col min="2" max="2" width="18.140625" style="1" customWidth="1"/>
    <col min="3" max="3" width="12.00390625" style="1" customWidth="1"/>
    <col min="4" max="4" width="31.421875" style="1" customWidth="1"/>
    <col min="5" max="16384" width="9.00390625" style="3" customWidth="1"/>
  </cols>
  <sheetData>
    <row r="1" spans="1:4" ht="38.25" customHeight="1">
      <c r="A1" s="4" t="s">
        <v>249</v>
      </c>
      <c r="B1" s="5"/>
      <c r="C1" s="5"/>
      <c r="D1" s="5"/>
    </row>
    <row r="2" spans="1:4" s="1" customFormat="1" ht="39.75" customHeight="1">
      <c r="A2" s="6" t="s">
        <v>250</v>
      </c>
      <c r="B2" s="6" t="s">
        <v>251</v>
      </c>
      <c r="C2" s="6" t="s">
        <v>252</v>
      </c>
      <c r="D2" s="6" t="s">
        <v>253</v>
      </c>
    </row>
    <row r="3" spans="1:4" s="1" customFormat="1" ht="39.75" customHeight="1">
      <c r="A3" s="7" t="s">
        <v>16</v>
      </c>
      <c r="B3" s="8"/>
      <c r="C3" s="8"/>
      <c r="D3" s="8"/>
    </row>
    <row r="4" spans="1:4" ht="39.75" customHeight="1">
      <c r="A4" s="9" t="s">
        <v>254</v>
      </c>
      <c r="B4" s="10"/>
      <c r="C4" s="10"/>
      <c r="D4" s="10"/>
    </row>
    <row r="5" spans="1:4" ht="72" customHeight="1">
      <c r="A5" s="11">
        <v>1</v>
      </c>
      <c r="B5" s="12" t="s">
        <v>255</v>
      </c>
      <c r="C5" s="11" t="s">
        <v>256</v>
      </c>
      <c r="D5" s="13" t="s">
        <v>257</v>
      </c>
    </row>
    <row r="6" spans="1:4" ht="24" customHeight="1">
      <c r="A6" s="11">
        <v>2</v>
      </c>
      <c r="B6" s="14"/>
      <c r="C6" s="11"/>
      <c r="D6" s="13" t="s">
        <v>258</v>
      </c>
    </row>
    <row r="7" spans="1:4" ht="33.75" customHeight="1">
      <c r="A7" s="11">
        <v>3</v>
      </c>
      <c r="B7" s="14"/>
      <c r="C7" s="11"/>
      <c r="D7" s="13" t="s">
        <v>259</v>
      </c>
    </row>
    <row r="8" spans="1:4" ht="33" customHeight="1">
      <c r="A8" s="11">
        <v>4</v>
      </c>
      <c r="B8" s="14"/>
      <c r="C8" s="11"/>
      <c r="D8" s="13" t="s">
        <v>260</v>
      </c>
    </row>
    <row r="9" spans="1:4" ht="23.25" customHeight="1">
      <c r="A9" s="11">
        <v>5</v>
      </c>
      <c r="B9" s="14"/>
      <c r="C9" s="11"/>
      <c r="D9" s="13" t="s">
        <v>261</v>
      </c>
    </row>
    <row r="10" spans="1:4" ht="30" customHeight="1">
      <c r="A10" s="11">
        <v>6</v>
      </c>
      <c r="B10" s="14"/>
      <c r="C10" s="11"/>
      <c r="D10" s="13" t="s">
        <v>262</v>
      </c>
    </row>
    <row r="11" spans="1:4" ht="39.75" customHeight="1">
      <c r="A11" s="11">
        <v>7</v>
      </c>
      <c r="B11" s="14"/>
      <c r="C11" s="11"/>
      <c r="D11" s="13" t="s">
        <v>263</v>
      </c>
    </row>
    <row r="12" spans="1:4" s="2" customFormat="1" ht="27.75" customHeight="1">
      <c r="A12" s="11">
        <v>8</v>
      </c>
      <c r="B12" s="14"/>
      <c r="C12" s="11"/>
      <c r="D12" s="13" t="s">
        <v>264</v>
      </c>
    </row>
    <row r="13" spans="1:4" s="2" customFormat="1" ht="24" customHeight="1">
      <c r="A13" s="11">
        <v>9</v>
      </c>
      <c r="B13" s="14"/>
      <c r="C13" s="11"/>
      <c r="D13" s="13" t="s">
        <v>265</v>
      </c>
    </row>
    <row r="14" spans="1:4" s="2" customFormat="1" ht="39.75" customHeight="1">
      <c r="A14" s="11">
        <v>10</v>
      </c>
      <c r="B14" s="14"/>
      <c r="C14" s="11" t="s">
        <v>266</v>
      </c>
      <c r="D14" s="13" t="s">
        <v>267</v>
      </c>
    </row>
    <row r="15" spans="1:4" s="2" customFormat="1" ht="47.25" customHeight="1">
      <c r="A15" s="11">
        <v>11</v>
      </c>
      <c r="B15" s="14"/>
      <c r="C15" s="11"/>
      <c r="D15" s="13" t="s">
        <v>268</v>
      </c>
    </row>
    <row r="16" spans="1:4" s="2" customFormat="1" ht="23.25" customHeight="1">
      <c r="A16" s="11">
        <v>12</v>
      </c>
      <c r="B16" s="14"/>
      <c r="C16" s="11"/>
      <c r="D16" s="13" t="s">
        <v>269</v>
      </c>
    </row>
    <row r="17" spans="1:4" s="2" customFormat="1" ht="27" customHeight="1">
      <c r="A17" s="11">
        <v>13</v>
      </c>
      <c r="B17" s="14"/>
      <c r="C17" s="11"/>
      <c r="D17" s="13" t="s">
        <v>270</v>
      </c>
    </row>
    <row r="18" spans="1:4" s="2" customFormat="1" ht="30.75" customHeight="1">
      <c r="A18" s="11">
        <v>14</v>
      </c>
      <c r="B18" s="14"/>
      <c r="C18" s="11"/>
      <c r="D18" s="13" t="s">
        <v>271</v>
      </c>
    </row>
    <row r="19" spans="1:4" s="2" customFormat="1" ht="46.5" customHeight="1">
      <c r="A19" s="11">
        <v>15</v>
      </c>
      <c r="B19" s="14"/>
      <c r="C19" s="11" t="s">
        <v>272</v>
      </c>
      <c r="D19" s="13" t="s">
        <v>273</v>
      </c>
    </row>
    <row r="20" spans="1:4" s="2" customFormat="1" ht="48" customHeight="1">
      <c r="A20" s="11">
        <v>16</v>
      </c>
      <c r="B20" s="14"/>
      <c r="C20" s="11"/>
      <c r="D20" s="13" t="s">
        <v>274</v>
      </c>
    </row>
    <row r="21" spans="1:4" s="2" customFormat="1" ht="51" customHeight="1">
      <c r="A21" s="11">
        <v>17</v>
      </c>
      <c r="B21" s="14"/>
      <c r="C21" s="11"/>
      <c r="D21" s="13" t="s">
        <v>275</v>
      </c>
    </row>
    <row r="22" spans="1:4" s="2" customFormat="1" ht="31.5" customHeight="1">
      <c r="A22" s="11">
        <v>18</v>
      </c>
      <c r="B22" s="14"/>
      <c r="C22" s="11"/>
      <c r="D22" s="13" t="s">
        <v>276</v>
      </c>
    </row>
    <row r="23" spans="1:4" s="2" customFormat="1" ht="31.5" customHeight="1">
      <c r="A23" s="11">
        <v>19</v>
      </c>
      <c r="B23" s="14"/>
      <c r="C23" s="11"/>
      <c r="D23" s="13" t="s">
        <v>277</v>
      </c>
    </row>
    <row r="24" spans="1:4" s="2" customFormat="1" ht="28.5" customHeight="1">
      <c r="A24" s="11">
        <v>20</v>
      </c>
      <c r="B24" s="14"/>
      <c r="C24" s="11"/>
      <c r="D24" s="13" t="s">
        <v>278</v>
      </c>
    </row>
    <row r="25" spans="1:4" s="2" customFormat="1" ht="39.75" customHeight="1">
      <c r="A25" s="11">
        <v>21</v>
      </c>
      <c r="B25" s="14"/>
      <c r="C25" s="11" t="s">
        <v>279</v>
      </c>
      <c r="D25" s="13" t="s">
        <v>280</v>
      </c>
    </row>
    <row r="26" spans="1:4" s="2" customFormat="1" ht="45.75" customHeight="1">
      <c r="A26" s="11">
        <v>22</v>
      </c>
      <c r="B26" s="14"/>
      <c r="C26" s="11"/>
      <c r="D26" s="11" t="s">
        <v>281</v>
      </c>
    </row>
    <row r="27" spans="1:4" s="2" customFormat="1" ht="53.25" customHeight="1">
      <c r="A27" s="11">
        <v>23</v>
      </c>
      <c r="B27" s="14"/>
      <c r="C27" s="11"/>
      <c r="D27" s="11" t="s">
        <v>282</v>
      </c>
    </row>
    <row r="28" spans="1:4" s="2" customFormat="1" ht="49.5" customHeight="1">
      <c r="A28" s="11">
        <v>24</v>
      </c>
      <c r="B28" s="14"/>
      <c r="C28" s="11"/>
      <c r="D28" s="11" t="s">
        <v>283</v>
      </c>
    </row>
    <row r="29" spans="1:4" s="2" customFormat="1" ht="37.5" customHeight="1">
      <c r="A29" s="11">
        <v>25</v>
      </c>
      <c r="B29" s="14"/>
      <c r="C29" s="11"/>
      <c r="D29" s="11" t="s">
        <v>284</v>
      </c>
    </row>
    <row r="30" spans="1:4" s="2" customFormat="1" ht="36" customHeight="1">
      <c r="A30" s="11">
        <v>26</v>
      </c>
      <c r="B30" s="14"/>
      <c r="C30" s="11"/>
      <c r="D30" s="11" t="s">
        <v>285</v>
      </c>
    </row>
    <row r="31" spans="1:4" s="2" customFormat="1" ht="46.5" customHeight="1">
      <c r="A31" s="11">
        <v>27</v>
      </c>
      <c r="B31" s="14"/>
      <c r="C31" s="11"/>
      <c r="D31" s="11" t="s">
        <v>286</v>
      </c>
    </row>
    <row r="32" spans="1:4" ht="39.75" customHeight="1">
      <c r="A32" s="11">
        <v>28</v>
      </c>
      <c r="B32" s="14"/>
      <c r="C32" s="11" t="s">
        <v>287</v>
      </c>
      <c r="D32" s="11"/>
    </row>
    <row r="33" spans="1:4" ht="27.75" customHeight="1">
      <c r="A33" s="11">
        <v>29</v>
      </c>
      <c r="B33" s="15"/>
      <c r="C33" s="11" t="s">
        <v>288</v>
      </c>
      <c r="D33" s="11"/>
    </row>
    <row r="34" spans="1:4" ht="27.75" customHeight="1">
      <c r="A34" s="11">
        <v>30</v>
      </c>
      <c r="B34" s="12" t="s">
        <v>289</v>
      </c>
      <c r="C34" s="11" t="s">
        <v>290</v>
      </c>
      <c r="D34" s="11" t="s">
        <v>291</v>
      </c>
    </row>
    <row r="35" spans="1:4" ht="27.75" customHeight="1">
      <c r="A35" s="11">
        <v>31</v>
      </c>
      <c r="B35" s="14"/>
      <c r="C35" s="11"/>
      <c r="D35" s="11" t="s">
        <v>292</v>
      </c>
    </row>
    <row r="36" spans="1:4" ht="26.25" customHeight="1">
      <c r="A36" s="11">
        <v>32</v>
      </c>
      <c r="B36" s="14"/>
      <c r="C36" s="11"/>
      <c r="D36" s="11" t="s">
        <v>293</v>
      </c>
    </row>
    <row r="37" spans="1:4" ht="26.25" customHeight="1">
      <c r="A37" s="11">
        <v>33</v>
      </c>
      <c r="B37" s="14"/>
      <c r="C37" s="11"/>
      <c r="D37" s="11" t="s">
        <v>294</v>
      </c>
    </row>
    <row r="38" spans="1:4" ht="26.25" customHeight="1">
      <c r="A38" s="11">
        <v>34</v>
      </c>
      <c r="B38" s="14"/>
      <c r="C38" s="11"/>
      <c r="D38" s="11" t="s">
        <v>295</v>
      </c>
    </row>
    <row r="39" spans="1:4" ht="26.25" customHeight="1">
      <c r="A39" s="11">
        <v>35</v>
      </c>
      <c r="B39" s="14"/>
      <c r="C39" s="11" t="s">
        <v>296</v>
      </c>
      <c r="D39" s="11" t="s">
        <v>297</v>
      </c>
    </row>
    <row r="40" spans="1:4" ht="26.25" customHeight="1">
      <c r="A40" s="11">
        <v>36</v>
      </c>
      <c r="B40" s="14"/>
      <c r="C40" s="11"/>
      <c r="D40" s="11" t="s">
        <v>298</v>
      </c>
    </row>
    <row r="41" spans="1:4" ht="40.5" customHeight="1">
      <c r="A41" s="11">
        <v>37</v>
      </c>
      <c r="B41" s="14"/>
      <c r="C41" s="11"/>
      <c r="D41" s="11" t="s">
        <v>299</v>
      </c>
    </row>
    <row r="42" spans="1:4" ht="26.25" customHeight="1">
      <c r="A42" s="11">
        <v>38</v>
      </c>
      <c r="B42" s="14"/>
      <c r="C42" s="13" t="s">
        <v>300</v>
      </c>
      <c r="D42" s="13" t="s">
        <v>115</v>
      </c>
    </row>
    <row r="43" spans="1:4" ht="26.25" customHeight="1">
      <c r="A43" s="11">
        <v>39</v>
      </c>
      <c r="B43" s="14"/>
      <c r="C43" s="11"/>
      <c r="D43" s="13" t="s">
        <v>118</v>
      </c>
    </row>
    <row r="44" spans="1:4" ht="26.25" customHeight="1">
      <c r="A44" s="11">
        <v>40</v>
      </c>
      <c r="B44" s="15"/>
      <c r="C44" s="11" t="s">
        <v>301</v>
      </c>
      <c r="D44" s="11" t="s">
        <v>302</v>
      </c>
    </row>
    <row r="45" spans="1:4" ht="64.5" customHeight="1">
      <c r="A45" s="11">
        <v>41</v>
      </c>
      <c r="B45" s="6" t="s">
        <v>303</v>
      </c>
      <c r="C45" s="11" t="s">
        <v>304</v>
      </c>
      <c r="D45" s="11"/>
    </row>
    <row r="46" spans="1:6" ht="63" customHeight="1">
      <c r="A46" s="11">
        <v>42</v>
      </c>
      <c r="B46" s="6"/>
      <c r="C46" s="11"/>
      <c r="D46" s="11"/>
      <c r="F46" s="16"/>
    </row>
    <row r="47" spans="1:4" ht="51" customHeight="1">
      <c r="A47" s="11">
        <v>43</v>
      </c>
      <c r="B47" s="6"/>
      <c r="C47" s="11"/>
      <c r="D47" s="11"/>
    </row>
    <row r="48" spans="1:4" ht="51" customHeight="1">
      <c r="A48" s="11">
        <v>44</v>
      </c>
      <c r="B48" s="6"/>
      <c r="C48" s="11"/>
      <c r="D48" s="11"/>
    </row>
    <row r="49" spans="1:4" ht="80.25" customHeight="1">
      <c r="A49" s="11">
        <v>45</v>
      </c>
      <c r="B49" s="6"/>
      <c r="C49" s="11"/>
      <c r="D49" s="11"/>
    </row>
    <row r="50" spans="1:4" ht="76.5" customHeight="1">
      <c r="A50" s="11">
        <v>46</v>
      </c>
      <c r="B50" s="6"/>
      <c r="C50" s="11" t="s">
        <v>305</v>
      </c>
      <c r="D50" s="11"/>
    </row>
    <row r="51" spans="1:4" ht="57.75" customHeight="1">
      <c r="A51" s="11">
        <v>47</v>
      </c>
      <c r="B51" s="6"/>
      <c r="C51" s="11"/>
      <c r="D51" s="11"/>
    </row>
    <row r="52" spans="1:4" ht="51" customHeight="1">
      <c r="A52" s="11">
        <v>48</v>
      </c>
      <c r="B52" s="6"/>
      <c r="C52" s="11"/>
      <c r="D52" s="11"/>
    </row>
    <row r="53" spans="1:4" ht="66" customHeight="1">
      <c r="A53" s="11">
        <v>49</v>
      </c>
      <c r="B53" s="6"/>
      <c r="C53" s="11" t="s">
        <v>306</v>
      </c>
      <c r="D53" s="11"/>
    </row>
    <row r="54" spans="1:4" ht="51" customHeight="1">
      <c r="A54" s="11">
        <v>50</v>
      </c>
      <c r="B54" s="6"/>
      <c r="C54" s="11"/>
      <c r="D54" s="11"/>
    </row>
    <row r="55" spans="1:4" ht="58.5" customHeight="1">
      <c r="A55" s="11">
        <v>51</v>
      </c>
      <c r="B55" s="6"/>
      <c r="C55" s="11"/>
      <c r="D55" s="11"/>
    </row>
    <row r="56" spans="1:4" ht="51" customHeight="1">
      <c r="A56" s="11">
        <v>52</v>
      </c>
      <c r="B56" s="6"/>
      <c r="C56" s="13" t="s">
        <v>307</v>
      </c>
      <c r="D56" s="11"/>
    </row>
    <row r="57" spans="1:4" ht="128.25" customHeight="1">
      <c r="A57" s="11">
        <v>53</v>
      </c>
      <c r="B57" s="6"/>
      <c r="C57" s="11"/>
      <c r="D57" s="11"/>
    </row>
    <row r="58" spans="1:4" ht="51" customHeight="1">
      <c r="A58" s="11">
        <v>54</v>
      </c>
      <c r="B58" s="6"/>
      <c r="C58" s="11"/>
      <c r="D58" s="11"/>
    </row>
    <row r="59" spans="1:4" ht="43.5" customHeight="1">
      <c r="A59" s="11">
        <v>55</v>
      </c>
      <c r="B59" s="6" t="s">
        <v>308</v>
      </c>
      <c r="C59" s="13" t="s">
        <v>309</v>
      </c>
      <c r="D59" s="11"/>
    </row>
    <row r="60" spans="1:4" ht="43.5" customHeight="1">
      <c r="A60" s="11">
        <v>56</v>
      </c>
      <c r="B60" s="6"/>
      <c r="C60" s="13" t="s">
        <v>310</v>
      </c>
      <c r="D60" s="11"/>
    </row>
    <row r="61" spans="1:4" ht="43.5" customHeight="1">
      <c r="A61" s="11">
        <v>57</v>
      </c>
      <c r="B61" s="6"/>
      <c r="C61" s="13" t="s">
        <v>311</v>
      </c>
      <c r="D61" s="11"/>
    </row>
    <row r="62" spans="1:4" ht="43.5" customHeight="1">
      <c r="A62" s="11">
        <v>58</v>
      </c>
      <c r="B62" s="6"/>
      <c r="C62" s="13" t="s">
        <v>312</v>
      </c>
      <c r="D62" s="11"/>
    </row>
    <row r="63" spans="1:4" ht="43.5" customHeight="1">
      <c r="A63" s="11">
        <v>59</v>
      </c>
      <c r="B63" s="6"/>
      <c r="C63" s="13" t="s">
        <v>313</v>
      </c>
      <c r="D63" s="11"/>
    </row>
    <row r="64" spans="1:4" ht="43.5" customHeight="1">
      <c r="A64" s="11">
        <v>60</v>
      </c>
      <c r="B64" s="6"/>
      <c r="C64" s="13" t="s">
        <v>314</v>
      </c>
      <c r="D64" s="11"/>
    </row>
    <row r="65" spans="1:4" ht="43.5" customHeight="1">
      <c r="A65" s="11">
        <v>61</v>
      </c>
      <c r="B65" s="6"/>
      <c r="C65" s="13" t="s">
        <v>315</v>
      </c>
      <c r="D65" s="11"/>
    </row>
    <row r="66" spans="1:4" ht="43.5" customHeight="1">
      <c r="A66" s="11">
        <v>62</v>
      </c>
      <c r="B66" s="6"/>
      <c r="C66" s="13" t="s">
        <v>316</v>
      </c>
      <c r="D66" s="11"/>
    </row>
    <row r="67" spans="1:4" ht="43.5" customHeight="1">
      <c r="A67" s="11">
        <v>63</v>
      </c>
      <c r="B67" s="6"/>
      <c r="C67" s="13" t="s">
        <v>317</v>
      </c>
      <c r="D67" s="11"/>
    </row>
    <row r="68" spans="1:4" ht="43.5" customHeight="1">
      <c r="A68" s="11">
        <v>64</v>
      </c>
      <c r="B68" s="6"/>
      <c r="C68" s="13" t="s">
        <v>318</v>
      </c>
      <c r="D68" s="11"/>
    </row>
    <row r="69" spans="1:4" s="2" customFormat="1" ht="74.25" customHeight="1">
      <c r="A69" s="11">
        <v>65</v>
      </c>
      <c r="B69" s="6"/>
      <c r="C69" s="11" t="s">
        <v>319</v>
      </c>
      <c r="D69" s="11"/>
    </row>
    <row r="70" spans="1:4" ht="25.5" customHeight="1">
      <c r="A70" s="11">
        <v>66</v>
      </c>
      <c r="B70" s="17" t="s">
        <v>145</v>
      </c>
      <c r="C70" s="13" t="s">
        <v>320</v>
      </c>
      <c r="D70" s="11"/>
    </row>
    <row r="71" spans="1:4" ht="28.5" customHeight="1">
      <c r="A71" s="11">
        <v>67</v>
      </c>
      <c r="B71" s="6"/>
      <c r="C71" s="13" t="s">
        <v>321</v>
      </c>
      <c r="D71" s="11"/>
    </row>
    <row r="72" spans="1:4" ht="45" customHeight="1">
      <c r="A72" s="11">
        <v>68</v>
      </c>
      <c r="B72" s="6" t="s">
        <v>322</v>
      </c>
      <c r="C72" s="11" t="s">
        <v>323</v>
      </c>
      <c r="D72" s="11"/>
    </row>
    <row r="73" spans="1:4" s="2" customFormat="1" ht="60.75" customHeight="1">
      <c r="A73" s="11">
        <v>69</v>
      </c>
      <c r="B73" s="6" t="s">
        <v>324</v>
      </c>
      <c r="C73" s="11" t="s">
        <v>325</v>
      </c>
      <c r="D73" s="11"/>
    </row>
    <row r="74" spans="1:4" s="2" customFormat="1" ht="49.5" customHeight="1">
      <c r="A74" s="11">
        <v>70</v>
      </c>
      <c r="B74" s="6"/>
      <c r="C74" s="13" t="s">
        <v>326</v>
      </c>
      <c r="D74" s="11"/>
    </row>
    <row r="75" spans="1:4" s="2" customFormat="1" ht="49.5" customHeight="1">
      <c r="A75" s="11">
        <v>71</v>
      </c>
      <c r="B75" s="6"/>
      <c r="C75" s="11" t="s">
        <v>327</v>
      </c>
      <c r="D75" s="11"/>
    </row>
    <row r="76" spans="1:4" s="2" customFormat="1" ht="49.5" customHeight="1">
      <c r="A76" s="11">
        <v>72</v>
      </c>
      <c r="B76" s="6"/>
      <c r="C76" s="13" t="s">
        <v>328</v>
      </c>
      <c r="D76" s="11"/>
    </row>
    <row r="77" spans="1:4" s="2" customFormat="1" ht="49.5" customHeight="1">
      <c r="A77" s="11">
        <v>73</v>
      </c>
      <c r="B77" s="6"/>
      <c r="C77" s="13" t="s">
        <v>329</v>
      </c>
      <c r="D77" s="11"/>
    </row>
    <row r="78" spans="1:4" s="2" customFormat="1" ht="36" customHeight="1">
      <c r="A78" s="11">
        <v>74</v>
      </c>
      <c r="B78" s="6" t="s">
        <v>330</v>
      </c>
      <c r="C78" s="11" t="s">
        <v>331</v>
      </c>
      <c r="D78" s="11"/>
    </row>
    <row r="79" spans="1:4" ht="47.25" customHeight="1">
      <c r="A79" s="11">
        <v>75</v>
      </c>
      <c r="B79" s="6"/>
      <c r="C79" s="11" t="s">
        <v>332</v>
      </c>
      <c r="D79" s="11"/>
    </row>
    <row r="80" spans="1:4" s="2" customFormat="1" ht="44.25" customHeight="1">
      <c r="A80" s="11">
        <v>76</v>
      </c>
      <c r="B80" s="6" t="s">
        <v>333</v>
      </c>
      <c r="C80" s="11" t="s">
        <v>334</v>
      </c>
      <c r="D80" s="11"/>
    </row>
    <row r="81" spans="1:4" s="2" customFormat="1" ht="32.25" customHeight="1">
      <c r="A81" s="11">
        <v>77</v>
      </c>
      <c r="B81" s="6"/>
      <c r="C81" s="11" t="s">
        <v>335</v>
      </c>
      <c r="D81" s="11"/>
    </row>
    <row r="82" spans="1:4" s="2" customFormat="1" ht="42.75" customHeight="1">
      <c r="A82" s="11">
        <v>78</v>
      </c>
      <c r="B82" s="6"/>
      <c r="C82" s="11" t="s">
        <v>336</v>
      </c>
      <c r="D82" s="11"/>
    </row>
    <row r="83" spans="1:4" s="2" customFormat="1" ht="24" customHeight="1">
      <c r="A83" s="9" t="s">
        <v>337</v>
      </c>
      <c r="B83" s="10"/>
      <c r="C83" s="10"/>
      <c r="D83" s="10"/>
    </row>
    <row r="84" spans="1:4" s="2" customFormat="1" ht="243" customHeight="1">
      <c r="A84" s="11">
        <v>79</v>
      </c>
      <c r="B84" s="6" t="s">
        <v>338</v>
      </c>
      <c r="C84" s="11" t="s">
        <v>339</v>
      </c>
      <c r="D84" s="11"/>
    </row>
    <row r="85" spans="1:4" s="2" customFormat="1" ht="45" customHeight="1">
      <c r="A85" s="11">
        <v>80</v>
      </c>
      <c r="B85" s="6"/>
      <c r="C85" s="13" t="s">
        <v>340</v>
      </c>
      <c r="D85" s="11"/>
    </row>
    <row r="86" spans="1:4" ht="91.5" customHeight="1">
      <c r="A86" s="11">
        <v>81</v>
      </c>
      <c r="B86" s="6"/>
      <c r="C86" s="13" t="s">
        <v>341</v>
      </c>
      <c r="D86" s="11"/>
    </row>
    <row r="87" spans="1:4" ht="51.75" customHeight="1">
      <c r="A87" s="11">
        <v>82</v>
      </c>
      <c r="B87" s="6"/>
      <c r="C87" s="13" t="s">
        <v>342</v>
      </c>
      <c r="D87" s="11"/>
    </row>
    <row r="88" spans="1:4" s="2" customFormat="1" ht="24" customHeight="1">
      <c r="A88" s="18" t="s">
        <v>343</v>
      </c>
      <c r="B88" s="18"/>
      <c r="C88" s="18"/>
      <c r="D88" s="18"/>
    </row>
    <row r="89" spans="1:4" ht="45.75" customHeight="1">
      <c r="A89" s="11">
        <v>83</v>
      </c>
      <c r="B89" s="12" t="s">
        <v>344</v>
      </c>
      <c r="C89" s="19" t="s">
        <v>345</v>
      </c>
      <c r="D89" s="20"/>
    </row>
    <row r="90" spans="1:4" ht="13.5">
      <c r="A90" s="11">
        <v>84</v>
      </c>
      <c r="B90" s="14"/>
      <c r="C90" s="21" t="s">
        <v>346</v>
      </c>
      <c r="D90" s="22"/>
    </row>
    <row r="91" spans="1:4" ht="13.5">
      <c r="A91" s="11">
        <v>85</v>
      </c>
      <c r="B91" s="14"/>
      <c r="C91" s="23"/>
      <c r="D91" s="24"/>
    </row>
    <row r="92" spans="1:4" ht="22.5" customHeight="1">
      <c r="A92" s="11">
        <v>86</v>
      </c>
      <c r="B92" s="14"/>
      <c r="C92" s="25"/>
      <c r="D92" s="26"/>
    </row>
    <row r="93" spans="1:4" ht="51.75" customHeight="1">
      <c r="A93" s="11">
        <v>87</v>
      </c>
      <c r="B93" s="14"/>
      <c r="C93" s="19" t="s">
        <v>347</v>
      </c>
      <c r="D93" s="20"/>
    </row>
    <row r="94" spans="1:4" ht="33" customHeight="1">
      <c r="A94" s="11">
        <v>88</v>
      </c>
      <c r="B94" s="14"/>
      <c r="C94" s="21" t="s">
        <v>348</v>
      </c>
      <c r="D94" s="22"/>
    </row>
    <row r="95" spans="1:4" ht="13.5">
      <c r="A95" s="11">
        <v>89</v>
      </c>
      <c r="B95" s="14"/>
      <c r="C95" s="23"/>
      <c r="D95" s="24"/>
    </row>
    <row r="96" spans="1:4" ht="28.5" customHeight="1">
      <c r="A96" s="11">
        <v>90</v>
      </c>
      <c r="B96" s="14"/>
      <c r="C96" s="25"/>
      <c r="D96" s="26"/>
    </row>
    <row r="97" spans="1:4" ht="27.75" customHeight="1">
      <c r="A97" s="11">
        <v>91</v>
      </c>
      <c r="B97" s="14"/>
      <c r="C97" s="21" t="s">
        <v>349</v>
      </c>
      <c r="D97" s="22"/>
    </row>
    <row r="98" spans="1:4" ht="30.75" customHeight="1">
      <c r="A98" s="11">
        <v>92</v>
      </c>
      <c r="B98" s="14"/>
      <c r="C98" s="23"/>
      <c r="D98" s="24"/>
    </row>
    <row r="99" spans="1:4" ht="13.5">
      <c r="A99" s="11">
        <v>93</v>
      </c>
      <c r="B99" s="14"/>
      <c r="C99" s="23"/>
      <c r="D99" s="24"/>
    </row>
    <row r="100" spans="1:4" ht="38.25" customHeight="1">
      <c r="A100" s="11">
        <v>94</v>
      </c>
      <c r="B100" s="15"/>
      <c r="C100" s="25"/>
      <c r="D100" s="26"/>
    </row>
    <row r="101" spans="1:4" ht="27">
      <c r="A101" s="11">
        <v>95</v>
      </c>
      <c r="B101" s="6" t="s">
        <v>350</v>
      </c>
      <c r="C101" s="19" t="s">
        <v>351</v>
      </c>
      <c r="D101" s="20"/>
    </row>
  </sheetData>
  <sheetProtection/>
  <mergeCells count="62">
    <mergeCell ref="A1:D1"/>
    <mergeCell ref="A3:D3"/>
    <mergeCell ref="A4:D4"/>
    <mergeCell ref="C32:D32"/>
    <mergeCell ref="C33:D33"/>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A83:D83"/>
    <mergeCell ref="C84:D84"/>
    <mergeCell ref="C85:D85"/>
    <mergeCell ref="C86:D86"/>
    <mergeCell ref="C87:D87"/>
    <mergeCell ref="A88:D88"/>
    <mergeCell ref="C89:D89"/>
    <mergeCell ref="C93:D93"/>
    <mergeCell ref="C101:D101"/>
    <mergeCell ref="B5:B33"/>
    <mergeCell ref="B34:B44"/>
    <mergeCell ref="B45:B58"/>
    <mergeCell ref="B59:B69"/>
    <mergeCell ref="B70:B71"/>
    <mergeCell ref="B73:B77"/>
    <mergeCell ref="B78:B79"/>
    <mergeCell ref="B80:B82"/>
    <mergeCell ref="B84:B87"/>
    <mergeCell ref="B89:B100"/>
    <mergeCell ref="C5:C13"/>
    <mergeCell ref="C14:C18"/>
    <mergeCell ref="C19:C24"/>
    <mergeCell ref="C25:C31"/>
    <mergeCell ref="C34:C38"/>
    <mergeCell ref="C39:C41"/>
    <mergeCell ref="C42:C43"/>
    <mergeCell ref="C97:D100"/>
    <mergeCell ref="C45:D49"/>
    <mergeCell ref="C50:D52"/>
    <mergeCell ref="C53:D55"/>
    <mergeCell ref="C56:D58"/>
    <mergeCell ref="C90:D92"/>
    <mergeCell ref="C94:D9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2022-02-25T17:18:29Z</cp:lastPrinted>
  <dcterms:created xsi:type="dcterms:W3CDTF">2020-11-01T14:13:00Z</dcterms:created>
  <dcterms:modified xsi:type="dcterms:W3CDTF">2022-02-28T09:17:16Z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8D02897A05A44ABD8E98E46B260DB345</vt:lpwstr>
  </property>
  <property fmtid="{D5CDD505-2E9C-101B-9397-08002B2CF9AE}" pid="4" name="퀀_generated_2.-2147483648">
    <vt:i4>2052</vt:i4>
  </property>
</Properties>
</file>