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附件1补助资金汇总表" sheetId="5" r:id="rId1"/>
    <sheet name="Sheet2" sheetId="2" state="hidden" r:id="rId2"/>
  </sheets>
  <externalReferences>
    <externalReference r:id="rId3"/>
    <externalReference r:id="rId4"/>
    <externalReference r:id="rId5"/>
  </externalReferences>
  <definedNames>
    <definedName name="_xlnm._FilterDatabase" localSheetId="0" hidden="1">附件1补助资金汇总表!$A$4:$I$15</definedName>
    <definedName name="改前等级">[1]下拉选项!$D$3:$D$7</definedName>
    <definedName name="低收入类型">[2]下拉选项!$C$3:$C$11</definedName>
    <definedName name="安全等级">[3]下拉选项!$F$4:$F$6</definedName>
    <definedName name="改前等级" localSheetId="0">[2]下拉选项!$D$3:$D$7</definedName>
    <definedName name="改造方式">[2]下拉选项!$F$3:$F$8</definedName>
  </definedNames>
  <calcPr calcId="144525"/>
</workbook>
</file>

<file path=xl/sharedStrings.xml><?xml version="1.0" encoding="utf-8"?>
<sst xmlns="http://schemas.openxmlformats.org/spreadsheetml/2006/main" count="40" uniqueCount="40">
  <si>
    <r>
      <rPr>
        <sz val="11"/>
        <color theme="1"/>
        <rFont val="宋体"/>
        <charset val="134"/>
      </rPr>
      <t>附件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：</t>
    </r>
  </si>
  <si>
    <r>
      <rPr>
        <sz val="14"/>
        <color theme="1"/>
        <rFont val="方正小标宋_GBK"/>
        <charset val="134"/>
      </rPr>
      <t>石柱县</t>
    </r>
    <r>
      <rPr>
        <sz val="14"/>
        <color theme="1"/>
        <rFont val="Times New Roman"/>
        <charset val="134"/>
      </rPr>
      <t>2023</t>
    </r>
    <r>
      <rPr>
        <sz val="14"/>
        <color theme="1"/>
        <rFont val="方正小标宋_GBK"/>
        <charset val="134"/>
      </rPr>
      <t>年农村低收入群体危房改造（第一批）补助资金汇总表</t>
    </r>
  </si>
  <si>
    <r>
      <rPr>
        <sz val="12"/>
        <color theme="1"/>
        <rFont val="方正黑体_GBK"/>
        <charset val="134"/>
      </rPr>
      <t>序号</t>
    </r>
  </si>
  <si>
    <r>
      <rPr>
        <sz val="12"/>
        <color theme="1"/>
        <rFont val="方正黑体_GBK"/>
        <charset val="134"/>
      </rPr>
      <t>乡镇（街道）</t>
    </r>
  </si>
  <si>
    <r>
      <rPr>
        <sz val="12"/>
        <color theme="1"/>
        <rFont val="方正黑体_GBK"/>
        <charset val="134"/>
      </rPr>
      <t>户数</t>
    </r>
  </si>
  <si>
    <r>
      <rPr>
        <sz val="12"/>
        <color theme="1"/>
        <rFont val="方正黑体_GBK"/>
        <charset val="134"/>
      </rPr>
      <t>其中：</t>
    </r>
  </si>
  <si>
    <t>补助资金（元）</t>
  </si>
  <si>
    <r>
      <rPr>
        <sz val="12"/>
        <color theme="1"/>
        <rFont val="方正黑体_GBK"/>
        <charset val="134"/>
      </rPr>
      <t>备注</t>
    </r>
  </si>
  <si>
    <r>
      <rPr>
        <sz val="12"/>
        <color theme="1"/>
        <rFont val="Times New Roman"/>
        <charset val="134"/>
      </rPr>
      <t>D</t>
    </r>
    <r>
      <rPr>
        <sz val="12"/>
        <color theme="1"/>
        <rFont val="方正黑体_GBK"/>
        <charset val="134"/>
      </rPr>
      <t>级</t>
    </r>
  </si>
  <si>
    <r>
      <rPr>
        <sz val="12"/>
        <color theme="1"/>
        <rFont val="Times New Roman"/>
        <charset val="134"/>
      </rPr>
      <t>C</t>
    </r>
    <r>
      <rPr>
        <sz val="12"/>
        <color theme="1"/>
        <rFont val="方正黑体_GBK"/>
        <charset val="134"/>
      </rPr>
      <t>级</t>
    </r>
  </si>
  <si>
    <r>
      <rPr>
        <sz val="12"/>
        <color theme="1"/>
        <rFont val="方正黑体_GBK"/>
        <charset val="134"/>
      </rPr>
      <t>无房户</t>
    </r>
  </si>
  <si>
    <r>
      <rPr>
        <sz val="12"/>
        <color theme="1"/>
        <rFont val="方正仿宋_GBK"/>
        <charset val="134"/>
      </rPr>
      <t>临溪镇</t>
    </r>
  </si>
  <si>
    <r>
      <rPr>
        <sz val="12"/>
        <color theme="1"/>
        <rFont val="方正仿宋_GBK"/>
        <charset val="134"/>
      </rPr>
      <t>沙子镇</t>
    </r>
  </si>
  <si>
    <r>
      <rPr>
        <sz val="12"/>
        <color theme="1"/>
        <rFont val="方正仿宋_GBK"/>
        <charset val="134"/>
      </rPr>
      <t>沿溪镇</t>
    </r>
  </si>
  <si>
    <r>
      <rPr>
        <sz val="12"/>
        <color theme="1"/>
        <rFont val="方正仿宋_GBK"/>
        <charset val="134"/>
      </rPr>
      <t>三河镇</t>
    </r>
  </si>
  <si>
    <r>
      <rPr>
        <sz val="12"/>
        <color theme="1"/>
        <rFont val="方正仿宋_GBK"/>
        <charset val="134"/>
      </rPr>
      <t>枫木镇</t>
    </r>
  </si>
  <si>
    <r>
      <rPr>
        <sz val="12"/>
        <color theme="1"/>
        <rFont val="方正仿宋_GBK"/>
        <charset val="134"/>
      </rPr>
      <t>三星乡</t>
    </r>
  </si>
  <si>
    <r>
      <rPr>
        <sz val="12"/>
        <color theme="1"/>
        <rFont val="方正仿宋_GBK"/>
        <charset val="134"/>
      </rPr>
      <t>三益乡</t>
    </r>
  </si>
  <si>
    <r>
      <rPr>
        <sz val="12"/>
        <color theme="1"/>
        <rFont val="方正仿宋_GBK"/>
        <charset val="134"/>
      </rPr>
      <t>河嘴乡</t>
    </r>
  </si>
  <si>
    <r>
      <rPr>
        <sz val="12"/>
        <color theme="1"/>
        <rFont val="方正仿宋_GBK"/>
        <charset val="134"/>
      </rPr>
      <t>石家乡</t>
    </r>
  </si>
  <si>
    <r>
      <rPr>
        <sz val="12"/>
        <color theme="1"/>
        <rFont val="方正仿宋_GBK"/>
        <charset val="134"/>
      </rPr>
      <t>龙潭乡</t>
    </r>
  </si>
  <si>
    <r>
      <rPr>
        <sz val="14"/>
        <color theme="1"/>
        <rFont val="方正黑体_GBK"/>
        <charset val="134"/>
      </rPr>
      <t>合计</t>
    </r>
  </si>
  <si>
    <t>身份证号</t>
  </si>
  <si>
    <t>全年</t>
  </si>
  <si>
    <t>残疾人证号</t>
  </si>
  <si>
    <t>1月</t>
  </si>
  <si>
    <t>护照号</t>
  </si>
  <si>
    <t>2月</t>
  </si>
  <si>
    <t>无法查明身份信息的流浪乞讨人员</t>
  </si>
  <si>
    <t>3月</t>
  </si>
  <si>
    <t>优抚安置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</si>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</sst>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方正小标宋_GBK"/>
      <charset val="134"/>
    </font>
    <font>
      <sz val="14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方正黑体_GBK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</font>
    <font>
      <sz val="12"/>
      <color theme="1"/>
      <name val="方正仿宋_GBK"/>
      <charset val="134"/>
    </font>
    <font>
      <sz val="14"/>
      <color theme="1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0" fontId="16" fillId="0" borderId="11" applyNumberFormat="false" applyFill="false" applyAlignment="false" applyProtection="false">
      <alignment vertical="center"/>
    </xf>
    <xf numFmtId="42" fontId="1" fillId="0" borderId="0" applyFon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44" fontId="1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20" fillId="20" borderId="12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1" fillId="0" borderId="0" applyFon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4" fillId="29" borderId="12" applyNumberFormat="false" applyAlignment="false" applyProtection="false">
      <alignment vertical="center"/>
    </xf>
    <xf numFmtId="0" fontId="25" fillId="20" borderId="14" applyNumberFormat="false" applyAlignment="false" applyProtection="false">
      <alignment vertical="center"/>
    </xf>
    <xf numFmtId="0" fontId="22" fillId="25" borderId="13" applyNumberFormat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" fillId="7" borderId="7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/>
    </xf>
    <xf numFmtId="0" fontId="5" fillId="0" borderId="4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5" fillId="0" borderId="5" xfId="0" applyFont="true" applyFill="true" applyBorder="true" applyAlignment="true">
      <alignment horizontal="center" vertical="center"/>
    </xf>
    <xf numFmtId="0" fontId="5" fillId="0" borderId="6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vertical="center"/>
    </xf>
    <xf numFmtId="0" fontId="1" fillId="0" borderId="0" xfId="0" applyFont="true" applyFill="true" applyAlignment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C:/&#29579;&#21193;/2021/&#21439;&#24314;&#22996;/&#19978;&#25253;/&#19977;&#30410;&#20065;2021&#24180;&#20892;&#26449;&#21361;&#25151;&#25913;&#36896;&#36827;&#24230;&#27719;&#24635;&#34920;&#65288;8.31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C:/2021&#24180;&#24037;&#20316;/&#37325;&#28857;&#24037;&#20316;/2021&#20892;&#26449;&#21361;&#25151;&#25913;&#36896;/&#36827;&#24230;&#27719;&#24635;/2021&#24180;&#20892;&#26449;&#21361;&#25151;&#25913;&#36896;82&#25143;&#36827;&#24230;&#27719;&#24635;&#34920;8&#26376;1&#26092;&#65288;7&#26376;3&#26092;82&#25143;&#65292;&#26412;&#26092;&#21462;&#28040;1&#25143;&#65292;&#26032;&#22686;1&#25143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C:/&#26449;&#38215;&#24314;&#35774;/&#25151;&#23627;&#25913;&#36896;/2021/&#24066;&#32423;&#25351;&#26631;/&#26539;&#26408;&#38215;2021&#24180;&#31532;&#20108;&#25209;&#20892;&#26449;&#20302;&#25910;&#20837;&#32676;&#20307;&#21361;&#25151;&#25913;&#36896;&#30003;&#25253;&#21488;&#36134;&#21450;&#32852;&#21512;&#23457;&#26680;&#35748;&#23450;&#34920;-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进度汇总表"/>
      <sheetName val="下拉选项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进度汇总表"/>
      <sheetName val="上报情况"/>
      <sheetName val="下拉选项"/>
      <sheetName val="动态调整"/>
      <sheetName val="数据（简表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附件2 (打印)"/>
      <sheetName val="附件4"/>
      <sheetName val="下拉选项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H7" sqref="H7"/>
    </sheetView>
  </sheetViews>
  <sheetFormatPr defaultColWidth="9" defaultRowHeight="13.5"/>
  <cols>
    <col min="1" max="1" width="6.125" style="1" customWidth="true"/>
    <col min="2" max="2" width="17" style="1" customWidth="true"/>
    <col min="3" max="3" width="9.75" style="1" customWidth="true"/>
    <col min="4" max="4" width="8.625" style="1" customWidth="true"/>
    <col min="5" max="5" width="8.875" style="1" customWidth="true"/>
    <col min="6" max="6" width="7.375" style="1" customWidth="true"/>
    <col min="7" max="7" width="18.25" style="1" customWidth="true"/>
    <col min="8" max="8" width="8.375" style="1" customWidth="true"/>
    <col min="9" max="16384" width="9" style="1"/>
  </cols>
  <sheetData>
    <row r="1" ht="34" customHeight="true" spans="1:8">
      <c r="A1" s="2" t="s">
        <v>0</v>
      </c>
      <c r="B1" s="2"/>
      <c r="C1" s="2"/>
      <c r="D1" s="2"/>
      <c r="E1" s="2"/>
      <c r="F1" s="2"/>
      <c r="G1" s="2"/>
      <c r="H1" s="2"/>
    </row>
    <row r="2" ht="33" customHeight="true" spans="1:9">
      <c r="A2" s="3" t="s">
        <v>1</v>
      </c>
      <c r="B2" s="4"/>
      <c r="C2" s="4"/>
      <c r="D2" s="4"/>
      <c r="E2" s="4"/>
      <c r="F2" s="4"/>
      <c r="G2" s="4"/>
      <c r="H2" s="4"/>
      <c r="I2" s="15"/>
    </row>
    <row r="3" ht="25" customHeight="true" spans="1:8">
      <c r="A3" s="5" t="s">
        <v>2</v>
      </c>
      <c r="B3" s="5" t="s">
        <v>3</v>
      </c>
      <c r="C3" s="5" t="s">
        <v>4</v>
      </c>
      <c r="D3" s="6" t="s">
        <v>5</v>
      </c>
      <c r="E3" s="11"/>
      <c r="F3" s="12"/>
      <c r="G3" s="13" t="s">
        <v>6</v>
      </c>
      <c r="H3" s="5" t="s">
        <v>7</v>
      </c>
    </row>
    <row r="4" ht="25" customHeight="true" spans="1:8">
      <c r="A4" s="7"/>
      <c r="B4" s="7"/>
      <c r="C4" s="7"/>
      <c r="D4" s="8" t="s">
        <v>8</v>
      </c>
      <c r="E4" s="8" t="s">
        <v>9</v>
      </c>
      <c r="F4" s="8" t="s">
        <v>10</v>
      </c>
      <c r="G4" s="7"/>
      <c r="H4" s="7"/>
    </row>
    <row r="5" ht="20" customHeight="true" spans="1:8">
      <c r="A5" s="8">
        <v>1</v>
      </c>
      <c r="B5" s="8" t="s">
        <v>11</v>
      </c>
      <c r="C5" s="8">
        <f t="shared" ref="C5:C15" si="0">D5+E5+F5</f>
        <v>3</v>
      </c>
      <c r="D5" s="8">
        <v>3</v>
      </c>
      <c r="E5" s="8"/>
      <c r="F5" s="8"/>
      <c r="G5" s="8">
        <v>63000</v>
      </c>
      <c r="H5" s="8"/>
    </row>
    <row r="6" ht="20" customHeight="true" spans="1:8">
      <c r="A6" s="8">
        <v>2</v>
      </c>
      <c r="B6" s="8" t="s">
        <v>12</v>
      </c>
      <c r="C6" s="8">
        <f t="shared" si="0"/>
        <v>1</v>
      </c>
      <c r="D6" s="8">
        <v>1</v>
      </c>
      <c r="E6" s="8"/>
      <c r="F6" s="8"/>
      <c r="G6" s="8">
        <v>21000</v>
      </c>
      <c r="H6" s="8"/>
    </row>
    <row r="7" ht="20" customHeight="true" spans="1:8">
      <c r="A7" s="8">
        <v>3</v>
      </c>
      <c r="B7" s="8" t="s">
        <v>13</v>
      </c>
      <c r="C7" s="8">
        <f t="shared" si="0"/>
        <v>1</v>
      </c>
      <c r="D7" s="8"/>
      <c r="E7" s="8">
        <v>1</v>
      </c>
      <c r="F7" s="8"/>
      <c r="G7" s="8">
        <v>12000</v>
      </c>
      <c r="H7" s="8"/>
    </row>
    <row r="8" ht="20" customHeight="true" spans="1:8">
      <c r="A8" s="8">
        <v>4</v>
      </c>
      <c r="B8" s="8" t="s">
        <v>14</v>
      </c>
      <c r="C8" s="8">
        <f t="shared" si="0"/>
        <v>1</v>
      </c>
      <c r="D8" s="8">
        <v>1</v>
      </c>
      <c r="E8" s="8"/>
      <c r="F8" s="8"/>
      <c r="G8" s="8">
        <v>21000</v>
      </c>
      <c r="H8" s="8"/>
    </row>
    <row r="9" ht="20" customHeight="true" spans="1:8">
      <c r="A9" s="8">
        <v>5</v>
      </c>
      <c r="B9" s="8" t="s">
        <v>15</v>
      </c>
      <c r="C9" s="8">
        <f t="shared" si="0"/>
        <v>1</v>
      </c>
      <c r="D9" s="8">
        <v>1</v>
      </c>
      <c r="E9" s="8"/>
      <c r="F9" s="8"/>
      <c r="G9" s="8">
        <v>21000</v>
      </c>
      <c r="H9" s="8"/>
    </row>
    <row r="10" ht="20" customHeight="true" spans="1:8">
      <c r="A10" s="8">
        <v>6</v>
      </c>
      <c r="B10" s="8" t="s">
        <v>16</v>
      </c>
      <c r="C10" s="8">
        <f t="shared" si="0"/>
        <v>5</v>
      </c>
      <c r="D10" s="8">
        <v>5</v>
      </c>
      <c r="E10" s="8"/>
      <c r="F10" s="8"/>
      <c r="G10" s="8">
        <v>105000</v>
      </c>
      <c r="H10" s="8"/>
    </row>
    <row r="11" ht="20" customHeight="true" spans="1:8">
      <c r="A11" s="8">
        <v>7</v>
      </c>
      <c r="B11" s="8" t="s">
        <v>17</v>
      </c>
      <c r="C11" s="8">
        <f t="shared" si="0"/>
        <v>2</v>
      </c>
      <c r="D11" s="8">
        <v>2</v>
      </c>
      <c r="E11" s="8"/>
      <c r="F11" s="8"/>
      <c r="G11" s="8">
        <v>42000</v>
      </c>
      <c r="H11" s="8"/>
    </row>
    <row r="12" ht="20" customHeight="true" spans="1:8">
      <c r="A12" s="8">
        <v>8</v>
      </c>
      <c r="B12" s="8" t="s">
        <v>18</v>
      </c>
      <c r="C12" s="8">
        <f t="shared" si="0"/>
        <v>1</v>
      </c>
      <c r="D12" s="8">
        <v>1</v>
      </c>
      <c r="E12" s="8"/>
      <c r="F12" s="8"/>
      <c r="G12" s="8">
        <v>21000</v>
      </c>
      <c r="H12" s="8"/>
    </row>
    <row r="13" ht="20" customHeight="true" spans="1:8">
      <c r="A13" s="8">
        <v>9</v>
      </c>
      <c r="B13" s="8" t="s">
        <v>19</v>
      </c>
      <c r="C13" s="8">
        <f t="shared" si="0"/>
        <v>2</v>
      </c>
      <c r="D13" s="8">
        <v>2</v>
      </c>
      <c r="E13" s="8"/>
      <c r="F13" s="8"/>
      <c r="G13" s="8">
        <v>42000</v>
      </c>
      <c r="H13" s="8"/>
    </row>
    <row r="14" ht="20" customHeight="true" spans="1:8">
      <c r="A14" s="8">
        <v>10</v>
      </c>
      <c r="B14" s="8" t="s">
        <v>20</v>
      </c>
      <c r="C14" s="8">
        <f t="shared" si="0"/>
        <v>2</v>
      </c>
      <c r="D14" s="8">
        <v>2</v>
      </c>
      <c r="E14" s="8"/>
      <c r="F14" s="8"/>
      <c r="G14" s="8">
        <f>21000+1000</f>
        <v>22000</v>
      </c>
      <c r="H14" s="8"/>
    </row>
    <row r="15" ht="27" customHeight="true" spans="1:8">
      <c r="A15" s="9" t="s">
        <v>21</v>
      </c>
      <c r="B15" s="9"/>
      <c r="C15" s="8">
        <f t="shared" si="0"/>
        <v>19</v>
      </c>
      <c r="D15" s="10">
        <f>SUM(D5:D14)</f>
        <v>18</v>
      </c>
      <c r="E15" s="10">
        <f>SUM(E5:E14)</f>
        <v>1</v>
      </c>
      <c r="F15" s="10">
        <f>SUM(F5:F14)</f>
        <v>0</v>
      </c>
      <c r="G15" s="10">
        <f>SUM(G5:G14)</f>
        <v>370000</v>
      </c>
      <c r="H15" s="14"/>
    </row>
  </sheetData>
  <autoFilter ref="A4:I15">
    <extLst/>
  </autoFilter>
  <mergeCells count="8">
    <mergeCell ref="A2:H2"/>
    <mergeCell ref="D3:F3"/>
    <mergeCell ref="A15:B15"/>
    <mergeCell ref="A3:A4"/>
    <mergeCell ref="B3:B4"/>
    <mergeCell ref="C3:C4"/>
    <mergeCell ref="G3:G4"/>
    <mergeCell ref="H3:H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A1" sqref="A1"/>
    </sheetView>
  </sheetViews>
  <sheetFormatPr defaultColWidth="9" defaultRowHeight="13.5" outlineLevelCol="1"/>
  <cols>
    <col min="1" max="13" width="15.625" customWidth="true"/>
  </cols>
  <sheetData>
    <row r="1" spans="1:2">
      <c r="A1" t="s">
        <v>22</v>
      </c>
      <c r="B1" t="s">
        <v>23</v>
      </c>
    </row>
    <row r="2" spans="1:2">
      <c r="A2" t="s">
        <v>24</v>
      </c>
      <c r="B2" t="s">
        <v>25</v>
      </c>
    </row>
    <row r="3" spans="1:2">
      <c r="A3" t="s">
        <v>26</v>
      </c>
      <c r="B3" t="s">
        <v>27</v>
      </c>
    </row>
    <row r="4" spans="1:2">
      <c r="A4" t="s">
        <v>28</v>
      </c>
      <c r="B4" t="s">
        <v>29</v>
      </c>
    </row>
    <row r="5" spans="1:2">
      <c r="A5" t="s">
        <v>30</v>
      </c>
      <c r="B5" t="s">
        <v>31</v>
      </c>
    </row>
    <row r="6" spans="2:2">
      <c r="B6" t="s">
        <v>32</v>
      </c>
    </row>
    <row r="7" spans="2:2">
      <c r="B7" t="s">
        <v>33</v>
      </c>
    </row>
    <row r="8" spans="2:2">
      <c r="B8" t="s">
        <v>34</v>
      </c>
    </row>
    <row r="9" spans="2:2">
      <c r="B9" t="s">
        <v>35</v>
      </c>
    </row>
    <row r="10" spans="2:2">
      <c r="B10" t="s">
        <v>36</v>
      </c>
    </row>
    <row r="11" spans="2:2">
      <c r="B11" t="s">
        <v>37</v>
      </c>
    </row>
    <row r="12" spans="2:2">
      <c r="B12" t="s">
        <v>38</v>
      </c>
    </row>
    <row r="13" spans="2:2">
      <c r="B13" t="s">
        <v>39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附件1补助资金汇总表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2022-10-08T16:01:00Z</dcterms:created>
  <dcterms:modified xsi:type="dcterms:W3CDTF">2023-07-04T09:48:03Z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7B94F62C1D9040FD8810FFE5FDAD0E32_12</vt:lpwstr>
  </property>
</Properties>
</file>