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汇总表" sheetId="9" r:id="rId1"/>
    <sheet name="cs" sheetId="8" state="hidden" r:id="rId2"/>
    <sheet name="Sheet1" sheetId="12" state="hidden" r:id="rId3"/>
  </sheets>
  <definedNames>
    <definedName name="_xlnm._FilterDatabase" localSheetId="0" hidden="1">汇总表!$A$5:$AO$1500</definedName>
    <definedName name="_xlnm.Print_Area" localSheetId="0">汇总表!$D$1:$Y$23</definedName>
    <definedName name="_xlnm.Print_Titles" localSheetId="0">汇总表!$1:$4</definedName>
    <definedName name="初中">cs!$T$2:$T$4</definedName>
    <definedName name="大歇镇">cs!$B$1:$K$1</definedName>
    <definedName name="枫木镇">cs!$B$2:$H$2</definedName>
    <definedName name="高中">cs!$U$2:$U$4</definedName>
    <definedName name="河嘴乡">cs!$B$3:$H$3</definedName>
    <definedName name="黄鹤镇">cs!$B$4:$D$4</definedName>
    <definedName name="黄水镇">cs!$B$5:$I$5</definedName>
    <definedName name="金铃乡">cs!$B$6:$E$6</definedName>
    <definedName name="金竹乡">cs!$B$7:$D$7</definedName>
    <definedName name="冷水镇">cs!$B$8:$F$8</definedName>
    <definedName name="黎场乡">cs!$B$9:$F$9</definedName>
    <definedName name="临溪镇">cs!$B$10:$K$10</definedName>
    <definedName name="六塘乡">cs!$B$11:$K$11</definedName>
    <definedName name="龙沙镇">cs!$B$12:$I$12</definedName>
    <definedName name="龙潭乡">cs!$B$13:$F$13</definedName>
    <definedName name="马武镇">cs!$B$14:$H$14</definedName>
    <definedName name="南宾街道">cs!$B$15:$N$15</definedName>
    <definedName name="桥头镇">cs!$B$16:$H$16</definedName>
    <definedName name="全县村小">cs!$Y$16:$Y$46</definedName>
    <definedName name="全县乡镇">cs!$A$1:$A$33</definedName>
    <definedName name="全县学校">cs!$P$1:$P$141</definedName>
    <definedName name="三河镇">cs!$B$17:$N$17</definedName>
    <definedName name="三星乡">cs!$B$18:$G$18</definedName>
    <definedName name="三益乡">cs!$B$19:$E$19</definedName>
    <definedName name="沙子镇">cs!$B$20:$K$20</definedName>
    <definedName name="石家乡">cs!$B$21:$F$21</definedName>
    <definedName name="万安街道">cs!$B$22:$K$22</definedName>
    <definedName name="万朝镇">cs!$B$23:$G$23</definedName>
    <definedName name="王场镇">cs!$B$24:$H$24</definedName>
    <definedName name="王家乡">cs!$B$25:$G$25</definedName>
    <definedName name="西沱镇">cs!$B$26:$L$26</definedName>
    <definedName name="洗新乡">cs!$B$27:$F$27</definedName>
    <definedName name="下路街道">cs!$B$28:$M$28</definedName>
    <definedName name="小学">cs!$S$2:$S$7</definedName>
    <definedName name="新乐乡">cs!$B$29:$E$29</definedName>
    <definedName name="学段">cs!$R$1:$V$1</definedName>
    <definedName name="学前">cs!$R$1:$R$5</definedName>
    <definedName name="沿溪镇">cs!$B$30:$H$30</definedName>
    <definedName name="银行卡">cs!$AD$2:$AD$7</definedName>
    <definedName name="鱼池镇">cs!$B$31:$I$31</definedName>
    <definedName name="悦崃镇">cs!$B$32:$J$32</definedName>
    <definedName name="中益乡">cs!$B$33:$H$33</definedName>
    <definedName name="中职">cs!$V$2:$V$4</definedName>
  </definedNames>
  <calcPr calcId="144525"/>
</workbook>
</file>

<file path=xl/sharedStrings.xml><?xml version="1.0" encoding="utf-8"?>
<sst xmlns="http://schemas.openxmlformats.org/spreadsheetml/2006/main" count="1428" uniqueCount="633">
  <si>
    <t>以下区域电子表格需要填写，不打印，打印区域为表格标题覆盖区域。</t>
  </si>
  <si>
    <t>石柱县2022年秋季学期义务教育阶段家庭经济困难学生生活补助汇总表</t>
  </si>
  <si>
    <t>家庭住址填本区域,分县内县外只填其一,前面不填自动生成。</t>
  </si>
  <si>
    <t>非编辑打印区域效验区域</t>
  </si>
  <si>
    <r>
      <rPr>
        <b/>
        <sz val="12"/>
        <color rgb="FFC00000"/>
        <rFont val="宋体"/>
        <charset val="134"/>
      </rPr>
      <t>填表说明：</t>
    </r>
    <r>
      <rPr>
        <b/>
        <sz val="12"/>
        <color theme="1"/>
        <rFont val="宋体"/>
        <charset val="134"/>
      </rPr>
      <t xml:space="preserve">
1.A列自动生成列，不可以填写也可以删除；
2.有下拉菜单的必须填写：下拉菜单内容；
3.身份证效验区域年龄下划线,重复次数等问题：
请核实身份证输入是否正确；
4.学生信息除了县内外地址只能填其一和自动生成区域外，其他信息尽量完整；
5.县内地址效验不是显示正确：说明同行"j"栏不包含"g"栏。</t>
    </r>
  </si>
  <si>
    <t>填表单位:</t>
  </si>
  <si>
    <t>(028003010G)石柱土家族自治县万安街道师范附属小学校</t>
  </si>
  <si>
    <t>资助负责人：</t>
  </si>
  <si>
    <t>填表人：</t>
  </si>
  <si>
    <t>联系电话</t>
  </si>
  <si>
    <t>学校名称及编码</t>
  </si>
  <si>
    <t>村小名称</t>
  </si>
  <si>
    <t>学段</t>
  </si>
  <si>
    <t>年级</t>
  </si>
  <si>
    <t>班级</t>
  </si>
  <si>
    <t>学生姓名</t>
  </si>
  <si>
    <t>家庭经济困难类型</t>
  </si>
  <si>
    <t>身份证号</t>
  </si>
  <si>
    <t>学籍号</t>
  </si>
  <si>
    <t>户主姓名</t>
  </si>
  <si>
    <t>户主身份证号</t>
  </si>
  <si>
    <r>
      <rPr>
        <b/>
        <sz val="10"/>
        <color rgb="FF000000"/>
        <rFont val="仿宋"/>
        <charset val="134"/>
      </rPr>
      <t>户籍地址(</t>
    </r>
    <r>
      <rPr>
        <b/>
        <sz val="10"/>
        <color rgb="FFC00000"/>
        <rFont val="仿宋"/>
        <charset val="134"/>
      </rPr>
      <t>自动生成.填写后面</t>
    </r>
    <r>
      <rPr>
        <b/>
        <sz val="10"/>
        <color rgb="FF000000"/>
        <rFont val="仿宋"/>
        <charset val="134"/>
      </rPr>
      <t>)</t>
    </r>
  </si>
  <si>
    <t>是否寄宿</t>
  </si>
  <si>
    <t>资助金额(元)</t>
  </si>
  <si>
    <t>发放方式</t>
  </si>
  <si>
    <t>开户行</t>
  </si>
  <si>
    <t>收款人</t>
  </si>
  <si>
    <t>银行卡号</t>
  </si>
  <si>
    <t>持卡人身份证号</t>
  </si>
  <si>
    <t>持卡人与学生关系</t>
  </si>
  <si>
    <t>签字</t>
  </si>
  <si>
    <t>县内户籍家庭住址</t>
  </si>
  <si>
    <t>县外户籍家庭住址</t>
  </si>
  <si>
    <t>学生身份证效验</t>
  </si>
  <si>
    <t>户主身份证验证</t>
  </si>
  <si>
    <t>县内地址效验</t>
  </si>
  <si>
    <t>省/市</t>
  </si>
  <si>
    <t>市/区/县</t>
  </si>
  <si>
    <t>乡/镇/街道</t>
  </si>
  <si>
    <t>村/社区/居委</t>
  </si>
  <si>
    <t>性别</t>
  </si>
  <si>
    <t>出生年月</t>
  </si>
  <si>
    <t>验证</t>
  </si>
  <si>
    <t>年龄</t>
  </si>
  <si>
    <t>重复
次数</t>
  </si>
  <si>
    <t>合      计</t>
  </si>
  <si>
    <t>-------</t>
  </si>
  <si>
    <t>-</t>
  </si>
  <si>
    <t>—</t>
  </si>
  <si>
    <t>大歇镇</t>
  </si>
  <si>
    <t>大歇村委会</t>
  </si>
  <si>
    <t>双坝村委会</t>
  </si>
  <si>
    <t>高杨村委会</t>
  </si>
  <si>
    <t>双会村委会</t>
  </si>
  <si>
    <t>干柏村委会</t>
  </si>
  <si>
    <t>龙王村委会</t>
  </si>
  <si>
    <t>方斗村委会</t>
  </si>
  <si>
    <t>黄山村委会</t>
  </si>
  <si>
    <t>龙泉村委会</t>
  </si>
  <si>
    <t>流水村委会</t>
  </si>
  <si>
    <t>学前</t>
  </si>
  <si>
    <t>小学</t>
  </si>
  <si>
    <t>初中</t>
  </si>
  <si>
    <t>高中</t>
  </si>
  <si>
    <t>中职</t>
  </si>
  <si>
    <t>028011-石柱县三河镇小学校</t>
  </si>
  <si>
    <t>玉岭村小</t>
  </si>
  <si>
    <t>花椒村小</t>
  </si>
  <si>
    <t>银行卡</t>
  </si>
  <si>
    <t>南宾街道</t>
  </si>
  <si>
    <t>正街居委会</t>
  </si>
  <si>
    <t>枫木镇</t>
  </si>
  <si>
    <t>昌坪村委会</t>
  </si>
  <si>
    <t>双塘村委会</t>
  </si>
  <si>
    <t>石鱼村委会</t>
  </si>
  <si>
    <t>莲花村委会</t>
  </si>
  <si>
    <t>风竹村委会</t>
  </si>
  <si>
    <t>枫木村委会</t>
  </si>
  <si>
    <t>国锋村委会</t>
  </si>
  <si>
    <t>(028004010G)石柱土家族自治县万安街道第四小学校</t>
  </si>
  <si>
    <t>小小</t>
  </si>
  <si>
    <t>028023-石柱县六塘乡三汇小学校</t>
  </si>
  <si>
    <t>黄金村小</t>
  </si>
  <si>
    <t>凉风村小</t>
  </si>
  <si>
    <t>工行</t>
  </si>
  <si>
    <t>横街居委会</t>
  </si>
  <si>
    <t>河嘴乡</t>
  </si>
  <si>
    <t>旗峰村委会</t>
  </si>
  <si>
    <t>长沟村委会</t>
  </si>
  <si>
    <t>同心村委会</t>
  </si>
  <si>
    <t>银杏堂村委会</t>
  </si>
  <si>
    <t>双风村委会</t>
  </si>
  <si>
    <t>联盟村委会</t>
  </si>
  <si>
    <t>富民村委会</t>
  </si>
  <si>
    <t>(028005010G)石柱土家族自治县南宾街道小学校</t>
  </si>
  <si>
    <t>小</t>
  </si>
  <si>
    <t>028028-石柱县三星乡小学校</t>
  </si>
  <si>
    <t>三根树小学</t>
  </si>
  <si>
    <t>五斗小学</t>
  </si>
  <si>
    <t>建行</t>
  </si>
  <si>
    <t>新开路居委会</t>
  </si>
  <si>
    <t>黄鹤镇</t>
  </si>
  <si>
    <t>汪龙村委会</t>
  </si>
  <si>
    <t>鱼龙村委会</t>
  </si>
  <si>
    <t>山河村委会</t>
  </si>
  <si>
    <t>(028006110G)石柱土家族自治县南宾街道华夏民族小学</t>
  </si>
  <si>
    <t>中</t>
  </si>
  <si>
    <t>028031-石柱县临溪镇小学校</t>
  </si>
  <si>
    <t>百特村小</t>
  </si>
  <si>
    <t>邮政</t>
  </si>
  <si>
    <t>老街居委会</t>
  </si>
  <si>
    <t>黄水镇</t>
  </si>
  <si>
    <t>黄水居委会</t>
  </si>
  <si>
    <t>七龙居委会</t>
  </si>
  <si>
    <t>黄连社区居委会</t>
  </si>
  <si>
    <t>万胜坝村委会</t>
  </si>
  <si>
    <t>大风堡村委会</t>
  </si>
  <si>
    <t>金花村委会</t>
  </si>
  <si>
    <t>洋洞村委会</t>
  </si>
  <si>
    <t>清河村委会</t>
  </si>
  <si>
    <t>(028007010G)石柱土家族自治县万安街道华丰小学校</t>
  </si>
  <si>
    <t>大</t>
  </si>
  <si>
    <t>028040-石柱县洗新乡小学校</t>
  </si>
  <si>
    <t>白果坪小学</t>
  </si>
  <si>
    <t>农行</t>
  </si>
  <si>
    <t>城东社区居委会</t>
  </si>
  <si>
    <t>金铃乡</t>
  </si>
  <si>
    <t>银杏村委会</t>
  </si>
  <si>
    <t>响水村委会</t>
  </si>
  <si>
    <t>石笋村委会</t>
  </si>
  <si>
    <t>华阳村委会</t>
  </si>
  <si>
    <t>(028008110G)石柱土家族自治县南宾街道双庆小学校</t>
  </si>
  <si>
    <t>学前班</t>
  </si>
  <si>
    <t>028042-石柱县龙潭乡小学校</t>
  </si>
  <si>
    <t>都会小学</t>
  </si>
  <si>
    <t>万宝小学</t>
  </si>
  <si>
    <t>双河小学</t>
  </si>
  <si>
    <t>木坪小学</t>
  </si>
  <si>
    <t>农商行</t>
  </si>
  <si>
    <t>双庆社区居委会</t>
  </si>
  <si>
    <t>金竹乡</t>
  </si>
  <si>
    <t>建设村委会</t>
  </si>
  <si>
    <t>和农村委会</t>
  </si>
  <si>
    <t>上升村委会</t>
  </si>
  <si>
    <t>(028009010G)石柱土家族自治县南宾街道灯盏小学校</t>
  </si>
  <si>
    <t>028050-石柱县黎场乡小学校</t>
  </si>
  <si>
    <t>深溪小学</t>
  </si>
  <si>
    <t>重庆银行</t>
  </si>
  <si>
    <t>红井社区居委会</t>
  </si>
  <si>
    <t>冷水镇</t>
  </si>
  <si>
    <t>天河村委会</t>
  </si>
  <si>
    <t>八龙村委会</t>
  </si>
  <si>
    <t>河源村委会</t>
  </si>
  <si>
    <t>太平村委会</t>
  </si>
  <si>
    <t>玉龙村委会</t>
  </si>
  <si>
    <t>(028010010G)石柱土家族自治县南宾街道渝中实验小学校</t>
  </si>
  <si>
    <t>028064-石柱县沙子镇栗新小学校</t>
  </si>
  <si>
    <t>红纸厂小学</t>
  </si>
  <si>
    <t>红星社区居民委员会</t>
  </si>
  <si>
    <t>黎场乡</t>
  </si>
  <si>
    <t>黎场村委会</t>
  </si>
  <si>
    <t>秀才村委会</t>
  </si>
  <si>
    <t>深溪村委会</t>
  </si>
  <si>
    <t>江云村委会</t>
  </si>
  <si>
    <t>天湾村委会</t>
  </si>
  <si>
    <t>(028011010G)石柱土家族自治县三河镇小学校</t>
  </si>
  <si>
    <t>028070-石柱县悦崃镇小学校</t>
  </si>
  <si>
    <t>古城小学</t>
  </si>
  <si>
    <t>寺院小学</t>
  </si>
  <si>
    <t>水车小学</t>
  </si>
  <si>
    <t>城北村委会</t>
  </si>
  <si>
    <t>临溪镇</t>
  </si>
  <si>
    <t>高建居委会</t>
  </si>
  <si>
    <t>红阳村委会</t>
  </si>
  <si>
    <t>南峰村委会</t>
  </si>
  <si>
    <t>民主村委会</t>
  </si>
  <si>
    <t>前进村委会</t>
  </si>
  <si>
    <t>前光村委会</t>
  </si>
  <si>
    <t>花厅村委会</t>
  </si>
  <si>
    <t>旭光村委会</t>
  </si>
  <si>
    <t>新街村委会</t>
  </si>
  <si>
    <t>黎家村委会</t>
  </si>
  <si>
    <t>(028012010G)石柱土家族自治县三河镇大河小学校</t>
  </si>
  <si>
    <t>028071-石柱县悦崃镇东木坪小学校</t>
  </si>
  <si>
    <t>绿水村小</t>
  </si>
  <si>
    <t>勇飞村委会</t>
  </si>
  <si>
    <t>六塘乡</t>
  </si>
  <si>
    <t>三坪村委会</t>
  </si>
  <si>
    <t>平桥村委会</t>
  </si>
  <si>
    <t>六塘村委会</t>
  </si>
  <si>
    <t>黄腊村委会</t>
  </si>
  <si>
    <t>大塘村委会</t>
  </si>
  <si>
    <t>龙池村委会</t>
  </si>
  <si>
    <t>高龙村委会</t>
  </si>
  <si>
    <t>三汇村委会</t>
  </si>
  <si>
    <t>回龙村委会</t>
  </si>
  <si>
    <t>漆辽村委会</t>
  </si>
  <si>
    <t>(028013110G)石柱土家族自治县三河镇红名小学校</t>
  </si>
  <si>
    <t>028072-石柱县鱼池镇小学校</t>
  </si>
  <si>
    <t>水田小学</t>
  </si>
  <si>
    <t>黄鹤村委会</t>
  </si>
  <si>
    <t>龙沙镇</t>
  </si>
  <si>
    <t>油房居委会</t>
  </si>
  <si>
    <t>石岭居委会</t>
  </si>
  <si>
    <t>大沙居委会</t>
  </si>
  <si>
    <t>老林村委会</t>
  </si>
  <si>
    <t>青龙村委会</t>
  </si>
  <si>
    <t>中海村委会</t>
  </si>
  <si>
    <t>永丰村委会</t>
  </si>
  <si>
    <t>长坪村委会</t>
  </si>
  <si>
    <t>(028014010G)石柱土家族自治县三河镇永和小学校</t>
  </si>
  <si>
    <t>028075-石柱县龙沙镇小学校</t>
  </si>
  <si>
    <t>石岭小学</t>
  </si>
  <si>
    <t>崇远小学</t>
  </si>
  <si>
    <t>大沙小学</t>
  </si>
  <si>
    <t>河坝村委会</t>
  </si>
  <si>
    <t>龙潭乡</t>
  </si>
  <si>
    <t>龙潭村委会</t>
  </si>
  <si>
    <t>都会村委会</t>
  </si>
  <si>
    <t>万宝村委会</t>
  </si>
  <si>
    <t>双河村委会</t>
  </si>
  <si>
    <t>木坪村委会</t>
  </si>
  <si>
    <t>(028015110G)石柱土家族自治县三河镇蚕溪小学校</t>
  </si>
  <si>
    <t>028078-石柱县三益乡小学校</t>
  </si>
  <si>
    <t>中堆村小</t>
  </si>
  <si>
    <t>梁峰村委会</t>
  </si>
  <si>
    <t>马武镇</t>
  </si>
  <si>
    <t>来佛社区居委会</t>
  </si>
  <si>
    <t>腾龙村委会</t>
  </si>
  <si>
    <t>宝连村委会</t>
  </si>
  <si>
    <t>石流村民委员会</t>
  </si>
  <si>
    <t>前锋村委会</t>
  </si>
  <si>
    <t>香溪村委会</t>
  </si>
  <si>
    <t>金鑫村委会</t>
  </si>
  <si>
    <t>(028016010G)石柱土家族自治县下路小学校</t>
  </si>
  <si>
    <t>028079-石柱县桥头小学校</t>
  </si>
  <si>
    <t>田畈小学</t>
  </si>
  <si>
    <t>野鹤小学</t>
  </si>
  <si>
    <t>赵山小学</t>
  </si>
  <si>
    <t>长沙小学</t>
  </si>
  <si>
    <t>万安街道</t>
  </si>
  <si>
    <t>下街居委会</t>
  </si>
  <si>
    <t>(028017010G)石柱土家族自治县下路街道金彰小学校</t>
  </si>
  <si>
    <t>028083-石柱县枫木乡小学校</t>
  </si>
  <si>
    <t>国峰小学</t>
  </si>
  <si>
    <t>枫木村小</t>
  </si>
  <si>
    <t>凤竹小学</t>
  </si>
  <si>
    <t>教场坝居委会</t>
  </si>
  <si>
    <t>桥头镇</t>
  </si>
  <si>
    <t>桥头村委会</t>
  </si>
  <si>
    <t>瓦屋村委会</t>
  </si>
  <si>
    <t>马鹿村委会</t>
  </si>
  <si>
    <t>田畈村委会</t>
  </si>
  <si>
    <t>赵山村委会</t>
  </si>
  <si>
    <t>长沙村委会</t>
  </si>
  <si>
    <t>野鹤村委会</t>
  </si>
  <si>
    <t>(028019110G)石柱土家族自治县下路街道三树小学校</t>
  </si>
  <si>
    <t>红卫居委会</t>
  </si>
  <si>
    <t>三河镇</t>
  </si>
  <si>
    <t>川主社区居民委员会</t>
  </si>
  <si>
    <t>三店社区居民委员会</t>
  </si>
  <si>
    <t>大河社区居民委员会</t>
  </si>
  <si>
    <t>蚕溪村委会</t>
  </si>
  <si>
    <t>万寿寨村委会</t>
  </si>
  <si>
    <t>白玉村委会</t>
  </si>
  <si>
    <t>玉岭村委会</t>
  </si>
  <si>
    <t>四方村委会</t>
  </si>
  <si>
    <t>永和村委会</t>
  </si>
  <si>
    <t>红明村委会</t>
  </si>
  <si>
    <t>拱桥村委会</t>
  </si>
  <si>
    <t>鸭庄村委会</t>
  </si>
  <si>
    <t>大林村委会</t>
  </si>
  <si>
    <t>(028020110G)石柱土家族自治县下路街道天泉小学校</t>
  </si>
  <si>
    <t>玉岭</t>
  </si>
  <si>
    <t>城南社区居委会</t>
  </si>
  <si>
    <t>三星乡</t>
  </si>
  <si>
    <t>雷庄村委会</t>
  </si>
  <si>
    <t>石星村委会</t>
  </si>
  <si>
    <t>观音村委会</t>
  </si>
  <si>
    <t>三树村委会</t>
  </si>
  <si>
    <t>五斗村委会</t>
  </si>
  <si>
    <t>下塘村委会</t>
  </si>
  <si>
    <t>(028022011G)石柱土家族自治县六塘学校</t>
  </si>
  <si>
    <t>花椒</t>
  </si>
  <si>
    <t>华丰社区居委会</t>
  </si>
  <si>
    <t>三益乡</t>
  </si>
  <si>
    <t>寨上村委会</t>
  </si>
  <si>
    <t>大堡村委会</t>
  </si>
  <si>
    <t>新田村委会</t>
  </si>
  <si>
    <t>中堆村委会</t>
  </si>
  <si>
    <t>(028023110G)石柱土家族自治县六塘乡三汇小学校</t>
  </si>
  <si>
    <t>黄金</t>
  </si>
  <si>
    <t>灯盏村委会</t>
  </si>
  <si>
    <t>沙子镇</t>
  </si>
  <si>
    <t>人和居委会</t>
  </si>
  <si>
    <t>星光村委会</t>
  </si>
  <si>
    <t>青园村委会</t>
  </si>
  <si>
    <t>盘龙村委会</t>
  </si>
  <si>
    <t>卧龙村委会</t>
  </si>
  <si>
    <t>龙源村委会</t>
  </si>
  <si>
    <t>桃园村委会</t>
  </si>
  <si>
    <t>鱼泉村委会</t>
  </si>
  <si>
    <t>沙子村委会</t>
  </si>
  <si>
    <t>兴隆村委会</t>
  </si>
  <si>
    <t>(028024110G)石柱土家族自治县六塘乡三坪小学</t>
  </si>
  <si>
    <t>凉风</t>
  </si>
  <si>
    <t>沙谷村委会</t>
  </si>
  <si>
    <t>石家乡</t>
  </si>
  <si>
    <t>石龙村委会</t>
  </si>
  <si>
    <t>黄龙村委会</t>
  </si>
  <si>
    <t>凤凰村委会</t>
  </si>
  <si>
    <t>九龙村委会</t>
  </si>
  <si>
    <t>安桥村委会</t>
  </si>
  <si>
    <t>(028025010G)石柱土家族自治县大歇镇小学</t>
  </si>
  <si>
    <t>三根树</t>
  </si>
  <si>
    <t>龙坪村委会</t>
  </si>
  <si>
    <t>黄鹿村委会</t>
  </si>
  <si>
    <t>宝坪村委会</t>
  </si>
  <si>
    <t>(028027110G)石柱土家族自治县大歇镇凤凰小学校</t>
  </si>
  <si>
    <t>五斗</t>
  </si>
  <si>
    <t>万朝镇</t>
  </si>
  <si>
    <t>万富村委会</t>
  </si>
  <si>
    <t>万强村委会</t>
  </si>
  <si>
    <t>万福村委会</t>
  </si>
  <si>
    <t>万乐村委会</t>
  </si>
  <si>
    <t>万兴村委会</t>
  </si>
  <si>
    <t>万康村委会</t>
  </si>
  <si>
    <t>(028028010G)石柱土家族自治县三星乡小学校</t>
  </si>
  <si>
    <t>百特</t>
  </si>
  <si>
    <t>王场镇</t>
  </si>
  <si>
    <t>太和居委会</t>
  </si>
  <si>
    <t>秦家村委会</t>
  </si>
  <si>
    <t>蛟鱼村委会</t>
  </si>
  <si>
    <t>大坝村委会</t>
  </si>
  <si>
    <t>石溪村委会</t>
  </si>
  <si>
    <t>双龙村委会</t>
  </si>
  <si>
    <t>双星村委会</t>
  </si>
  <si>
    <t>(028030110G)石柱土家族自治县王家乡小学校</t>
  </si>
  <si>
    <t>白果坪</t>
  </si>
  <si>
    <t>下路街道</t>
  </si>
  <si>
    <t>红岩居委会</t>
  </si>
  <si>
    <t>王家乡</t>
  </si>
  <si>
    <t>雄风村委会</t>
  </si>
  <si>
    <t>密园村委会</t>
  </si>
  <si>
    <t>光华村委会</t>
  </si>
  <si>
    <t>五岭村委会</t>
  </si>
  <si>
    <t>花源村委会</t>
  </si>
  <si>
    <t>山泉村委会</t>
  </si>
  <si>
    <t>(028031010G)石柱土家族自治县临溪镇小学校</t>
  </si>
  <si>
    <t>都会</t>
  </si>
  <si>
    <t>金彰社区居民委员会</t>
  </si>
  <si>
    <t>西沱镇</t>
  </si>
  <si>
    <t>双桥居委会</t>
  </si>
  <si>
    <t>沿江居委会</t>
  </si>
  <si>
    <t>月台居委会</t>
  </si>
  <si>
    <t>云梯居委会</t>
  </si>
  <si>
    <t>朱家槽村委会</t>
  </si>
  <si>
    <t>黄桷岩村委会</t>
  </si>
  <si>
    <t>西山村委会</t>
  </si>
  <si>
    <t>玉石村委会</t>
  </si>
  <si>
    <t>太平桥村委会</t>
  </si>
  <si>
    <t>南坪村委会</t>
  </si>
  <si>
    <t>竹景山村委会</t>
  </si>
  <si>
    <t>(028032110G)石柱土家族自治县临溪镇前光小学校</t>
  </si>
  <si>
    <t>万宝</t>
  </si>
  <si>
    <t>柏树社区居民委员会</t>
  </si>
  <si>
    <t>洗新乡</t>
  </si>
  <si>
    <t>保合村委会</t>
  </si>
  <si>
    <t>万寿村委会</t>
  </si>
  <si>
    <t>丰田村委会</t>
  </si>
  <si>
    <t>五坪村委会</t>
  </si>
  <si>
    <t>白果村委会</t>
  </si>
  <si>
    <t>(028033110G)石柱土家族自治县临溪镇黎家小学校</t>
  </si>
  <si>
    <t>双河</t>
  </si>
  <si>
    <t>银河社区居民委员会</t>
  </si>
  <si>
    <t>高平村委会</t>
  </si>
  <si>
    <t>天泉村委会</t>
  </si>
  <si>
    <t>高鹿村委会</t>
  </si>
  <si>
    <t>上进村委会</t>
  </si>
  <si>
    <t>双香村委会</t>
  </si>
  <si>
    <t>白鹤村委会</t>
  </si>
  <si>
    <t>湖海村委会</t>
  </si>
  <si>
    <t>照明村委会</t>
  </si>
  <si>
    <t>(028034010G)石柱土家族自治县河嘴乡小学校</t>
  </si>
  <si>
    <t>木坪</t>
  </si>
  <si>
    <t>新乐乡</t>
  </si>
  <si>
    <t>阳光村委会</t>
  </si>
  <si>
    <t>新建村委会</t>
  </si>
  <si>
    <t>九蟒村委会</t>
  </si>
  <si>
    <t>红河村委会</t>
  </si>
  <si>
    <t>(028035110G)石柱土家族自治县河嘴乡芭蕉小学校</t>
  </si>
  <si>
    <t>深溪</t>
  </si>
  <si>
    <t>沿溪镇</t>
  </si>
  <si>
    <t>滨江社区居委会</t>
  </si>
  <si>
    <t>静观村委会</t>
  </si>
  <si>
    <t>清明村委会</t>
  </si>
  <si>
    <t>清溪村委会</t>
  </si>
  <si>
    <t>陡岩村委会</t>
  </si>
  <si>
    <t>坡口村委会</t>
  </si>
  <si>
    <t>新阳村委会</t>
  </si>
  <si>
    <t>(028036010G)石柱土家族自治县马武镇小学校</t>
  </si>
  <si>
    <t>红纸厂</t>
  </si>
  <si>
    <t>鱼池镇</t>
  </si>
  <si>
    <t>鱼池村委会</t>
  </si>
  <si>
    <t>水田村委会</t>
  </si>
  <si>
    <t>团结村委会</t>
  </si>
  <si>
    <t>黄金村委会</t>
  </si>
  <si>
    <t>白江村委会</t>
  </si>
  <si>
    <t>山娇村委会</t>
  </si>
  <si>
    <t>金竹村委会</t>
  </si>
  <si>
    <t>大坪村委会</t>
  </si>
  <si>
    <t>(028037110G)石柱土家族自治县马武镇上坝小学校</t>
  </si>
  <si>
    <t>古城</t>
  </si>
  <si>
    <t>悦崃镇</t>
  </si>
  <si>
    <t>悦来村委会</t>
  </si>
  <si>
    <t>密红村委会</t>
  </si>
  <si>
    <t>寺院村委会</t>
  </si>
  <si>
    <t>水桥村委会</t>
  </si>
  <si>
    <t>绿桃村委会</t>
  </si>
  <si>
    <t>联合村委会</t>
  </si>
  <si>
    <t>东木村委会</t>
  </si>
  <si>
    <t>新城村委会</t>
  </si>
  <si>
    <t>五岗村委会</t>
  </si>
  <si>
    <t>(028038110G)石柱土家族自治县马武镇石流小学校</t>
  </si>
  <si>
    <t>寺院</t>
  </si>
  <si>
    <t>中益乡</t>
  </si>
  <si>
    <t>龙河村委会</t>
  </si>
  <si>
    <t>光明村委会</t>
  </si>
  <si>
    <t>华溪村委会</t>
  </si>
  <si>
    <t>盐井村委会</t>
  </si>
  <si>
    <t>坪坝村委会</t>
  </si>
  <si>
    <t>全兴村委会</t>
  </si>
  <si>
    <t>建峰村委会</t>
  </si>
  <si>
    <t>(028039010G)石柱土家族自治县黄鹤镇小学校</t>
  </si>
  <si>
    <t>水车</t>
  </si>
  <si>
    <t>(028040110G)石柱土家族自治县洗新乡小学校</t>
  </si>
  <si>
    <t>绿水</t>
  </si>
  <si>
    <t>(028041110G)石柱土家族自治县新乐乡小学校</t>
  </si>
  <si>
    <t>水田</t>
  </si>
  <si>
    <t>(028042010G)石柱土家族自治县龙潭乡小学校</t>
  </si>
  <si>
    <t>石岭</t>
  </si>
  <si>
    <t>(028046010G)石柱土家族自治县西沱镇小学校</t>
  </si>
  <si>
    <t>崇远</t>
  </si>
  <si>
    <t>(028048010G)石柱土家族自治县西沱镇第二小学校</t>
  </si>
  <si>
    <t>大沙</t>
  </si>
  <si>
    <t>(028049110G)石柱土家族自治县西沱镇里上小学校</t>
  </si>
  <si>
    <t>中堆</t>
  </si>
  <si>
    <t>(028050110G)石柱土家族自治县黎场乡小学校</t>
  </si>
  <si>
    <t>田畈</t>
  </si>
  <si>
    <t>(028052010G)石柱土家族自治县王场镇小学校</t>
  </si>
  <si>
    <t>野鹤</t>
  </si>
  <si>
    <t>(028054010G)石柱土家族自治县万朝镇小学校</t>
  </si>
  <si>
    <t>赵山</t>
  </si>
  <si>
    <t>(028055110G)石柱土家族自治县万朝镇大冲小学校</t>
  </si>
  <si>
    <t>长沙</t>
  </si>
  <si>
    <t>(028056110G)石柱土家族自治县万朝镇石方小学校</t>
  </si>
  <si>
    <t>国峰</t>
  </si>
  <si>
    <t>(028057110G)石柱土家族自治县万朝镇茶园学校</t>
  </si>
  <si>
    <t>枫木</t>
  </si>
  <si>
    <t>(028058010G)石柱土家族自治县沿溪镇小学</t>
  </si>
  <si>
    <t>凤竹</t>
  </si>
  <si>
    <t>(028059110G)石柱土家族自治县沿溪镇松树小学校</t>
  </si>
  <si>
    <t>(028060110G)石柱土家族自治县沿溪镇坡口小学校</t>
  </si>
  <si>
    <t>(028061010G)石柱土家族自治县沙子镇小学校</t>
  </si>
  <si>
    <t>(028062110G)石柱土家族自治县沙子镇卷店小学</t>
  </si>
  <si>
    <t>(028063110G)石柱土家族自治县沙子镇湖镇小学</t>
  </si>
  <si>
    <t>(028064110G)石柱土家族自治县沙子镇栗新小学校</t>
  </si>
  <si>
    <t>(028065010G)石柱土家族自治县中益乡中益小学校</t>
  </si>
  <si>
    <t>(028067010G)石柱土家族自治县中益乡官田小学校</t>
  </si>
  <si>
    <t>(028068110G)石柱土家族自治县金铃乡小学校</t>
  </si>
  <si>
    <t>(028069110G)石柱土家族自治县金竹乡小学校</t>
  </si>
  <si>
    <t>(028070010G)石柱土家族自治县悦崃镇小学校</t>
  </si>
  <si>
    <t>(028071110G)石柱土家族自治县悦崃镇东木坪小学校</t>
  </si>
  <si>
    <t>(028072110G)石柱土家族自治县鱼池镇小学校</t>
  </si>
  <si>
    <t>(028073110G)石柱土家族自治县鱼池镇白江小学校</t>
  </si>
  <si>
    <t>(028074010G)石柱土家族自治县鱼池镇联心小学校</t>
  </si>
  <si>
    <t>(028075010G)石柱土家族自治县龙沙镇小学校</t>
  </si>
  <si>
    <t>(028076110G)石柱土家族自治县龙沙镇崇远小学校</t>
  </si>
  <si>
    <t>(028077110G)石柱土家族自治县龙沙镇大沙小学校</t>
  </si>
  <si>
    <t>(028078110G)石柱土家族自治县三益乡小学校</t>
  </si>
  <si>
    <t>(028079110G)石柱土家族自治县桥头镇小学校</t>
  </si>
  <si>
    <t>(028080010G)石柱土家族自治县黄水镇小学校</t>
  </si>
  <si>
    <t>(028081011G)石柱土家族自治县思源实验学校</t>
  </si>
  <si>
    <t>(028082010G)石柱土家族自治县石家乡小学校</t>
  </si>
  <si>
    <t>(028083010G)石柱土家族自治县枫木乡中心校</t>
  </si>
  <si>
    <t>(028084010G)石柱土家族自治县冷水镇小学校</t>
  </si>
  <si>
    <t>(028085001G)石柱土家族自治县南宾中学校</t>
  </si>
  <si>
    <t>(028086001G)重庆市石柱回龙中学校</t>
  </si>
  <si>
    <t>(028087001G)石柱土家族自治县三河中学校</t>
  </si>
  <si>
    <t>(028088001G)石柱土家族自治县下路中学校</t>
  </si>
  <si>
    <t>(028089001G)石柱土家族自治县大歇中学校</t>
  </si>
  <si>
    <t>(028090001G)石柱土家族自治县临溪中学校</t>
  </si>
  <si>
    <t>(028091001G)石柱土家族自治县马武中学校</t>
  </si>
  <si>
    <t>(028093001G)石柱土家族自治县沙子中学校</t>
  </si>
  <si>
    <t>(028094001G)石柱土家族自治县悦崃中学校</t>
  </si>
  <si>
    <t>(028095001G)石柱土家族自治县桥头中学校</t>
  </si>
  <si>
    <t>(028096001G)石柱土家族自治县黄水中学校</t>
  </si>
  <si>
    <t>(028097001G)石柱土家族自治县第一初级中学</t>
  </si>
  <si>
    <t>(028098001G)石柱土家族自治县西沱中学校</t>
  </si>
  <si>
    <t>(028099001G)重庆市石柱民族中学校</t>
  </si>
  <si>
    <t>(028100001G)重庆市石柱中学校</t>
  </si>
  <si>
    <t>(028102011G)重庆市石柱土家族自治县特殊教育学校</t>
  </si>
  <si>
    <t>(028901001M)石柱土家族自治县三河镇弘文中学</t>
  </si>
  <si>
    <t>(028902001M)石柱土家族自治县南宾街道新城中学校</t>
  </si>
  <si>
    <t>(028903001M)石柱土家族自治县精英中学</t>
  </si>
  <si>
    <t>(028903010M)石柱土家族自治县精英小学</t>
  </si>
  <si>
    <t>(028904010M)石柱土家族自治县万朝镇朱水小学校</t>
  </si>
  <si>
    <t>028002-石柱县示范幼儿园</t>
  </si>
  <si>
    <t>028003-石柱县师范附属小学校</t>
  </si>
  <si>
    <t>028004-石柱县第四小学校</t>
  </si>
  <si>
    <t>028005-石柱县南宾镇小学校</t>
  </si>
  <si>
    <t>028006-石柱县华夏民族小学校</t>
  </si>
  <si>
    <t>028007-石柱县南宾镇华丰小学校</t>
  </si>
  <si>
    <t>028008-石柱县南宾镇双庆小学校</t>
  </si>
  <si>
    <t>028009-石柱县南宾镇灯盏小学</t>
  </si>
  <si>
    <t>028010-石柱县渝中实验小学校</t>
  </si>
  <si>
    <t>028012-石柱县三河镇大河小学校</t>
  </si>
  <si>
    <t>028013-石柱县三河镇红名小学校</t>
  </si>
  <si>
    <t>028014-石柱县三河镇永和小学校</t>
  </si>
  <si>
    <t>028015-石柱县三河镇蚕溪小学校</t>
  </si>
  <si>
    <t>028016-石柱县下路镇小学校</t>
  </si>
  <si>
    <t>028017-石柱县下路镇金彰小学校</t>
  </si>
  <si>
    <t>028019-石柱县下路镇三树小学校</t>
  </si>
  <si>
    <t>028020-石柱县下路镇天泉小学校</t>
  </si>
  <si>
    <t>028022-石柱县六塘学校</t>
  </si>
  <si>
    <t>028024-石柱县六塘乡三坪小学校</t>
  </si>
  <si>
    <t>028025-石柱县大歇乡小学校</t>
  </si>
  <si>
    <t>028027-石柱县大歇镇凤凰小学校</t>
  </si>
  <si>
    <t>028030-石柱县王家乡小学校</t>
  </si>
  <si>
    <t>028032-石柱县临溪镇前光小学校</t>
  </si>
  <si>
    <t>028033-石柱县临溪镇黎家小学校</t>
  </si>
  <si>
    <t>028034-石柱县河嘴乡小学校</t>
  </si>
  <si>
    <t>028035-石柱县河嘴乡芭蕉小学校</t>
  </si>
  <si>
    <t>028036-石柱县马武镇小学校</t>
  </si>
  <si>
    <t>028037-石柱县马武镇上坝小学校</t>
  </si>
  <si>
    <t>028038-石柱县马武镇石流小学</t>
  </si>
  <si>
    <t>028039-石柱县黄鹤乡小学校</t>
  </si>
  <si>
    <t>028041-石柱县新乐乡小学校</t>
  </si>
  <si>
    <t>028046-石柱县西沱镇小学校</t>
  </si>
  <si>
    <t>028048-石柱县西沱镇第二小学校</t>
  </si>
  <si>
    <t>028049-石柱县西沱镇里上小学校</t>
  </si>
  <si>
    <t>028052-石柱县王场镇小学校</t>
  </si>
  <si>
    <t>028054-石柱县万朝镇小学校</t>
  </si>
  <si>
    <t>028055-石柱县万朝镇大冲小学校</t>
  </si>
  <si>
    <t>028056-石柱县万朝镇石方小学校</t>
  </si>
  <si>
    <t>028057-石柱县万朝镇茶园小学校</t>
  </si>
  <si>
    <t>028058-石柱县沿溪镇小学</t>
  </si>
  <si>
    <t>028059-石柱县沿溪镇松树小学</t>
  </si>
  <si>
    <t>028060-石柱县沿溪镇坡口小学</t>
  </si>
  <si>
    <t>028061-石柱县沙子镇小学校</t>
  </si>
  <si>
    <t>028062-石柱县沙子镇卷店小学</t>
  </si>
  <si>
    <t>028063-石柱县沙子镇湖镇小学校</t>
  </si>
  <si>
    <t>028065-石柱县中益乡小学校</t>
  </si>
  <si>
    <t>028067-石柱县中益乡官田小学校</t>
  </si>
  <si>
    <t>028068-石柱县金铃乡小学校</t>
  </si>
  <si>
    <t>028069-石柱县金竹乡小学校</t>
  </si>
  <si>
    <t>028073-石柱县鱼池镇白江小学校</t>
  </si>
  <si>
    <t>028074-石柱县鱼池镇联心小学校</t>
  </si>
  <si>
    <t>028076-石柱县龙沙镇崇远希望小学校</t>
  </si>
  <si>
    <t>028077-石柱县龙沙镇大沙小学校</t>
  </si>
  <si>
    <t>028080-石柱县黄水镇小学校</t>
  </si>
  <si>
    <t>028081-石柱县思源实验学校</t>
  </si>
  <si>
    <t>028082-石柱县石家小学校</t>
  </si>
  <si>
    <t>028084-石柱县冷水镇小学校</t>
  </si>
  <si>
    <t>028085-石柱县南宾中学校</t>
  </si>
  <si>
    <t>028086-石柱县回龙中学校</t>
  </si>
  <si>
    <t>028087-石柱县三河中学校</t>
  </si>
  <si>
    <t>028088-石柱县下路中学校</t>
  </si>
  <si>
    <t>028089-石柱县大歇中学校</t>
  </si>
  <si>
    <t>028090-石柱县临溪中学校</t>
  </si>
  <si>
    <t>028091-石柱县马武中学校</t>
  </si>
  <si>
    <t>028093-石柱县沙子中学校</t>
  </si>
  <si>
    <t>028094-石柱县悦崃中学校</t>
  </si>
  <si>
    <t>028095-石柱县桥头中学校</t>
  </si>
  <si>
    <t>028096-石柱县黄水中学校</t>
  </si>
  <si>
    <t>028097-石柱县第一初级中学</t>
  </si>
  <si>
    <t>028098-石柱县西沱中学校</t>
  </si>
  <si>
    <t>028099-石柱民族中学校</t>
  </si>
  <si>
    <t>028100-石柱中学校</t>
  </si>
  <si>
    <t>028101-石柱县职业教育中心</t>
  </si>
  <si>
    <t>028102-石柱县特殊教育学校</t>
  </si>
  <si>
    <t>028103-石柱县教师进修学校</t>
  </si>
  <si>
    <t>028104私立精英学校</t>
  </si>
  <si>
    <t>028105私立朱水小学</t>
  </si>
  <si>
    <t>028106私立新城中学</t>
  </si>
  <si>
    <t>028107私立弘文中学</t>
  </si>
  <si>
    <t>100001石柱土家族自治县温馨幼儿园</t>
  </si>
  <si>
    <t>100002石柱土家族自治县商业幼儿园</t>
  </si>
  <si>
    <t>100003石柱土家族自治县小博士幼儿园</t>
  </si>
  <si>
    <t>100004石柱土家族自治县阳光幼儿园</t>
  </si>
  <si>
    <t>100005石柱土家族自治县小太阳幼儿园</t>
  </si>
  <si>
    <t>100006石柱土家族自治县金牛幼儿园</t>
  </si>
  <si>
    <t>100007石柱土家族自治县石桥子幼儿园</t>
  </si>
  <si>
    <t>100008石柱土家族自治县新苗幼儿园</t>
  </si>
  <si>
    <t>100009石柱土家族自治县汇景龙幼儿园</t>
  </si>
  <si>
    <t>100010石柱土家族自治县观音堂幼儿园</t>
  </si>
  <si>
    <t>100011石柱土家族自治县蓝天幼儿园</t>
  </si>
  <si>
    <t>100012石柱土家族自治县树人幼儿园</t>
  </si>
  <si>
    <t>100013石柱土家族自治县童星幼儿园</t>
  </si>
  <si>
    <t>100014石柱土家族自治县希望幼儿园</t>
  </si>
  <si>
    <t>100015石柱土家族自治县欣欣幼儿园</t>
  </si>
  <si>
    <t>100016石柱土家族自治县南宾镇卷洞桥幼儿园</t>
  </si>
  <si>
    <t>100017石柱土家族自治县哆哆幼儿园</t>
  </si>
  <si>
    <t>100018石柱土家族自治县新月幼儿园</t>
  </si>
  <si>
    <t>100019石柱土家族自治县下路镇新世纪幼儿园</t>
  </si>
  <si>
    <t>100020石柱土家族自治县三星乡金太阳幼儿园</t>
  </si>
  <si>
    <t>100021石柱土家族自治县川主幼儿园</t>
  </si>
  <si>
    <t>100022石柱土家族自治县三河镇乐彩幼儿园</t>
  </si>
  <si>
    <t>100023石柱土家族自治县双笕幼儿园</t>
  </si>
  <si>
    <t>100024石柱土家族自治县双坝幼儿园</t>
  </si>
  <si>
    <t>100025石柱土家族自治县半潮幼儿园</t>
  </si>
  <si>
    <t>100026石柱土家族自治县红黄蓝幼儿园</t>
  </si>
  <si>
    <t>100027石柱土家族自治县西沱镇小太阳幼儿园</t>
  </si>
  <si>
    <t>100028石柱土家族自治县晶晶幼儿园</t>
  </si>
  <si>
    <t>100029石柱土家族自治县乐乐幼儿园</t>
  </si>
  <si>
    <t>100030石柱土家族自治县长明幼儿园</t>
  </si>
  <si>
    <t>100031石柱土家族自治县西沱镇鑫艺幼儿园</t>
  </si>
  <si>
    <t>100032石柱土家族自治县西沱镇园丁幼儿园</t>
  </si>
  <si>
    <t>100033石柱土家族自治县星星幼儿园</t>
  </si>
  <si>
    <t>100034石柱土家族自治县小天使幼儿园</t>
  </si>
  <si>
    <t>100035石柱土家族自治县西沱镇爱盟幼儿园</t>
  </si>
  <si>
    <t>100036石柱土家族自治县西沱镇旺旺幼儿园</t>
  </si>
  <si>
    <t>100037石柱土家族自治县沿溪镇童心幼儿园</t>
  </si>
  <si>
    <t>100038石柱土家族自治县宝宝幼儿园</t>
  </si>
  <si>
    <t>100039石柱土家族自治县朱水小学校</t>
  </si>
  <si>
    <t>100040石柱土家族自治县悦崃镇苗苗幼儿园</t>
  </si>
  <si>
    <t>100041石柱土家族自治县千野幼儿园</t>
  </si>
  <si>
    <t>100042石柱土家族自治县爱心幼儿园</t>
  </si>
  <si>
    <t>100043石柱土家族自治县童欢幼儿园</t>
  </si>
  <si>
    <t>100044石柱土家族自治县桥头镇爱哆啦幼儿园</t>
  </si>
  <si>
    <t>100045石柱土家族自治县黄水镇小天使幼儿园</t>
  </si>
  <si>
    <t>100046石柱土家族自治县冷水镇希望幼儿园</t>
  </si>
  <si>
    <t>100047石柱土家族自治县马武蓓蕾幼儿园</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</si>
</sst>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s>
  <fonts count="71">
    <font>
      <sz val="11"/>
      <color theme="1"/>
      <name val="等线"/>
      <charset val="134"/>
      <scheme val="minor"/>
    </font>
    <font>
      <b/>
      <sz val="12"/>
      <color rgb="FFFF0000"/>
      <name val="宋体"/>
      <charset val="134"/>
    </font>
    <font>
      <b/>
      <sz val="24"/>
      <color theme="1"/>
      <name val="仿宋"/>
      <charset val="134"/>
    </font>
    <font>
      <sz val="10"/>
      <name val="仿宋"/>
      <charset val="134"/>
    </font>
    <font>
      <sz val="10"/>
      <color indexed="8"/>
      <name val="方正仿宋_GBK"/>
      <charset val="134"/>
    </font>
    <font>
      <sz val="10"/>
      <color indexed="8"/>
      <name val="仿宋"/>
      <charset val="134"/>
    </font>
    <font>
      <sz val="10"/>
      <name val="方正仿宋_GBK"/>
      <charset val="134"/>
    </font>
    <font>
      <sz val="6"/>
      <name val="仿宋"/>
      <charset val="134"/>
    </font>
    <font>
      <sz val="10"/>
      <color theme="1"/>
      <name val="仿宋"/>
      <charset val="134"/>
    </font>
    <font>
      <sz val="11"/>
      <color theme="1"/>
      <name val="仿宋"/>
      <charset val="134"/>
    </font>
    <font>
      <b/>
      <sz val="10"/>
      <color rgb="FF000000"/>
      <name val="仿宋"/>
      <charset val="134"/>
    </font>
    <font>
      <b/>
      <sz val="10"/>
      <color indexed="8"/>
      <name val="仿宋"/>
      <charset val="134"/>
    </font>
    <font>
      <sz val="10"/>
      <color theme="3"/>
      <name val="仿宋"/>
      <charset val="134"/>
    </font>
    <font>
      <sz val="11"/>
      <name val="仿宋"/>
      <charset val="134"/>
    </font>
    <font>
      <sz val="12"/>
      <name val="仿宋"/>
      <charset val="134"/>
    </font>
    <font>
      <sz val="12"/>
      <color indexed="8"/>
      <name val="仿宋"/>
      <charset val="134"/>
    </font>
    <font>
      <b/>
      <sz val="26"/>
      <color rgb="FFFF0000"/>
      <name val="宋体"/>
      <charset val="134"/>
    </font>
    <font>
      <b/>
      <sz val="10"/>
      <color theme="1"/>
      <name val="方正仿宋_GBK"/>
      <charset val="134"/>
    </font>
    <font>
      <b/>
      <sz val="10"/>
      <color indexed="8"/>
      <name val="方正仿宋_GBK"/>
      <charset val="134"/>
    </font>
    <font>
      <sz val="12"/>
      <color indexed="8"/>
      <name val="方正仿宋_GBK"/>
      <charset val="134"/>
    </font>
    <font>
      <sz val="20"/>
      <name val="宋体"/>
      <charset val="134"/>
    </font>
    <font>
      <sz val="12"/>
      <name val="宋体"/>
      <charset val="134"/>
    </font>
    <font>
      <sz val="11"/>
      <name val="宋体"/>
      <charset val="134"/>
    </font>
    <font>
      <sz val="12"/>
      <name val="方正仿宋_GBK"/>
      <charset val="134"/>
    </font>
    <font>
      <sz val="12"/>
      <color indexed="12"/>
      <name val="方正仿宋_GBK"/>
      <charset val="134"/>
    </font>
    <font>
      <b/>
      <sz val="12"/>
      <color theme="1"/>
      <name val="宋体"/>
      <charset val="134"/>
    </font>
    <font>
      <b/>
      <sz val="11"/>
      <color indexed="63"/>
      <name val="宋体"/>
      <charset val="134"/>
    </font>
    <font>
      <b/>
      <sz val="11"/>
      <color indexed="8"/>
      <name val="宋体"/>
      <charset val="134"/>
    </font>
    <font>
      <b/>
      <sz val="11"/>
      <color indexed="52"/>
      <name val="宋体"/>
      <charset val="134"/>
    </font>
    <font>
      <sz val="11"/>
      <color indexed="8"/>
      <name val="宋体"/>
      <charset val="134"/>
    </font>
    <font>
      <sz val="11"/>
      <color rgb="FF3F3F76"/>
      <name val="等线"/>
      <charset val="0"/>
      <scheme val="minor"/>
    </font>
    <font>
      <sz val="11"/>
      <color indexed="62"/>
      <name val="宋体"/>
      <charset val="134"/>
    </font>
    <font>
      <sz val="11"/>
      <color theme="1"/>
      <name val="等线"/>
      <charset val="0"/>
      <scheme val="minor"/>
    </font>
    <font>
      <sz val="11"/>
      <color indexed="9"/>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i/>
      <sz val="11"/>
      <color indexed="23"/>
      <name val="宋体"/>
      <charset val="134"/>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indexed="60"/>
      <name val="宋体"/>
      <charset val="134"/>
    </font>
    <font>
      <b/>
      <sz val="11"/>
      <color rgb="FF3F3F3F"/>
      <name val="等线"/>
      <charset val="0"/>
      <scheme val="minor"/>
    </font>
    <font>
      <b/>
      <sz val="11"/>
      <color rgb="FFFA7D00"/>
      <name val="等线"/>
      <charset val="0"/>
      <scheme val="minor"/>
    </font>
    <font>
      <b/>
      <sz val="15"/>
      <color indexed="62"/>
      <name val="宋体"/>
      <charset val="134"/>
    </font>
    <font>
      <b/>
      <sz val="11"/>
      <color rgb="FFFFFFFF"/>
      <name val="等线"/>
      <charset val="0"/>
      <scheme val="minor"/>
    </font>
    <font>
      <b/>
      <sz val="18"/>
      <color indexed="62"/>
      <name val="宋体"/>
      <charset val="134"/>
    </font>
    <font>
      <sz val="11"/>
      <color rgb="FFFA7D00"/>
      <name val="等线"/>
      <charset val="0"/>
      <scheme val="minor"/>
    </font>
    <font>
      <b/>
      <sz val="11"/>
      <color theme="1"/>
      <name val="等线"/>
      <charset val="0"/>
      <scheme val="minor"/>
    </font>
    <font>
      <sz val="11"/>
      <color rgb="FF006100"/>
      <name val="等线"/>
      <charset val="0"/>
      <scheme val="minor"/>
    </font>
    <font>
      <sz val="11"/>
      <color indexed="20"/>
      <name val="宋体"/>
      <charset val="134"/>
    </font>
    <font>
      <sz val="11"/>
      <color rgb="FF9C6500"/>
      <name val="等线"/>
      <charset val="0"/>
      <scheme val="minor"/>
    </font>
    <font>
      <b/>
      <sz val="11"/>
      <color indexed="62"/>
      <name val="宋体"/>
      <charset val="134"/>
    </font>
    <font>
      <b/>
      <sz val="11"/>
      <color indexed="9"/>
      <name val="宋体"/>
      <charset val="134"/>
    </font>
    <font>
      <sz val="11"/>
      <color indexed="17"/>
      <name val="宋体"/>
      <charset val="134"/>
    </font>
    <font>
      <b/>
      <sz val="13"/>
      <color indexed="62"/>
      <name val="宋体"/>
      <charset val="134"/>
    </font>
    <font>
      <sz val="11"/>
      <color indexed="52"/>
      <name val="宋体"/>
      <charset val="134"/>
    </font>
    <font>
      <sz val="11"/>
      <color rgb="FF00000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name val="Arial"/>
      <charset val="134"/>
    </font>
    <font>
      <sz val="12"/>
      <color rgb="FF000000"/>
      <name val="宋体"/>
      <charset val="134"/>
    </font>
    <font>
      <sz val="11"/>
      <color indexed="10"/>
      <name val="宋体"/>
      <charset val="134"/>
    </font>
    <font>
      <b/>
      <sz val="12"/>
      <color rgb="FFC00000"/>
      <name val="宋体"/>
      <charset val="134"/>
    </font>
    <font>
      <b/>
      <sz val="10"/>
      <color rgb="FFC00000"/>
      <name val="仿宋"/>
      <charset val="134"/>
    </font>
  </fonts>
  <fills count="52">
    <fill>
      <patternFill patternType="none"/>
    </fill>
    <fill>
      <patternFill patternType="gray125"/>
    </fill>
    <fill>
      <patternFill patternType="solid">
        <fgColor theme="2"/>
        <bgColor indexed="64"/>
      </patternFill>
    </fill>
    <fill>
      <patternFill patternType="solid">
        <fgColor theme="3" tint="0.799737540818506"/>
        <bgColor indexed="64"/>
      </patternFill>
    </fill>
    <fill>
      <patternFill patternType="solid">
        <fgColor rgb="FF92D050"/>
        <bgColor indexed="64"/>
      </patternFill>
    </fill>
    <fill>
      <patternFill patternType="solid">
        <fgColor indexed="9"/>
        <bgColor indexed="64"/>
      </patternFill>
    </fill>
    <fill>
      <patternFill patternType="solid">
        <fgColor indexed="22"/>
        <bgColor indexed="64"/>
      </patternFill>
    </fill>
    <fill>
      <patternFill patternType="solid">
        <fgColor rgb="FFFFCC99"/>
        <bgColor indexed="64"/>
      </patternFill>
    </fill>
    <fill>
      <patternFill patternType="solid">
        <fgColor indexed="47"/>
        <bgColor indexed="64"/>
      </patternFill>
    </fill>
    <fill>
      <patternFill patternType="solid">
        <fgColor indexed="26"/>
        <bgColor indexed="64"/>
      </patternFill>
    </fill>
    <fill>
      <patternFill patternType="solid">
        <fgColor theme="6" tint="0.799981688894314"/>
        <bgColor indexed="64"/>
      </patternFill>
    </fill>
    <fill>
      <patternFill patternType="solid">
        <fgColor indexed="29"/>
        <bgColor indexed="64"/>
      </patternFill>
    </fill>
    <fill>
      <patternFill patternType="solid">
        <fgColor indexed="43"/>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5"/>
        <bgColor indexed="64"/>
      </patternFill>
    </fill>
    <fill>
      <patternFill patternType="solid">
        <fgColor rgb="FFFFEB9C"/>
        <bgColor indexed="64"/>
      </patternFill>
    </fill>
    <fill>
      <patternFill patternType="solid">
        <fgColor indexed="1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indexed="54"/>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3902">
    <xf numFmtId="0" fontId="0"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42" fontId="0" fillId="0" borderId="0" applyFon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44" fontId="0" fillId="0" borderId="0" applyFont="0" applyFill="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30" fillId="7" borderId="8" applyNumberFormat="0" applyAlignment="0" applyProtection="0">
      <alignment vertical="center"/>
    </xf>
    <xf numFmtId="0" fontId="31" fillId="8" borderId="7" applyNumberFormat="0" applyAlignment="0" applyProtection="0">
      <alignment vertical="center"/>
    </xf>
    <xf numFmtId="0" fontId="29" fillId="9" borderId="0" applyNumberFormat="0" applyBorder="0" applyAlignment="0" applyProtection="0">
      <alignment vertical="center"/>
    </xf>
    <xf numFmtId="0" fontId="31" fillId="8" borderId="7" applyNumberFormat="0" applyAlignment="0" applyProtection="0">
      <alignment vertical="center"/>
    </xf>
    <xf numFmtId="0" fontId="32" fillId="10" borderId="0" applyNumberFormat="0" applyBorder="0" applyAlignment="0" applyProtection="0">
      <alignment vertical="center"/>
    </xf>
    <xf numFmtId="0" fontId="33" fillId="6" borderId="0" applyNumberFormat="0" applyBorder="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41" fontId="0" fillId="0" borderId="0" applyFont="0" applyFill="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6" fillId="5" borderId="5" applyNumberFormat="0" applyAlignment="0" applyProtection="0">
      <alignment vertical="center"/>
    </xf>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32" fillId="13"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31" fillId="8" borderId="7" applyNumberFormat="0" applyAlignment="0" applyProtection="0">
      <alignment vertical="center"/>
    </xf>
    <xf numFmtId="0" fontId="34" fillId="14"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5" fillId="15"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6"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36" fillId="0" borderId="0" applyNumberFormat="0" applyFill="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9" fillId="11" borderId="0" applyNumberFormat="0" applyBorder="0" applyAlignment="0" applyProtection="0">
      <alignment vertical="center"/>
    </xf>
    <xf numFmtId="9" fontId="0" fillId="0" borderId="0" applyFont="0" applyFill="0" applyBorder="0" applyAlignment="0" applyProtection="0">
      <alignment vertical="center"/>
    </xf>
    <xf numFmtId="0" fontId="28" fillId="5" borderId="7" applyNumberFormat="0" applyAlignment="0" applyProtection="0">
      <alignment vertical="center"/>
    </xf>
    <xf numFmtId="0" fontId="37" fillId="0" borderId="0" applyNumberFormat="0" applyFill="0" applyBorder="0" applyAlignment="0" applyProtection="0">
      <alignment vertical="center"/>
    </xf>
    <xf numFmtId="0" fontId="0" fillId="17" borderId="10" applyNumberFormat="0" applyFon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6" borderId="0" applyNumberFormat="0" applyBorder="0" applyAlignment="0" applyProtection="0">
      <alignment vertical="center"/>
    </xf>
    <xf numFmtId="0" fontId="35" fillId="18" borderId="0" applyNumberFormat="0" applyBorder="0" applyAlignment="0" applyProtection="0">
      <alignment vertical="center"/>
    </xf>
    <xf numFmtId="0" fontId="38" fillId="0" borderId="0" applyNumberFormat="0" applyFill="0" applyBorder="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9" fillId="0" borderId="0" applyNumberFormat="0" applyFill="0" applyBorder="0" applyAlignment="0" applyProtection="0">
      <alignment vertical="center"/>
    </xf>
    <xf numFmtId="0" fontId="28" fillId="5" borderId="7" applyNumberFormat="0" applyAlignment="0" applyProtection="0">
      <alignment vertical="center"/>
    </xf>
    <xf numFmtId="0" fontId="21" fillId="0" borderId="0"/>
    <xf numFmtId="0" fontId="29" fillId="0" borderId="0">
      <alignment vertical="center"/>
    </xf>
    <xf numFmtId="0" fontId="40" fillId="0" borderId="0" applyNumberFormat="0" applyFill="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41" fillId="0" borderId="0" applyNumberFormat="0" applyFill="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2" fillId="0" borderId="0" applyNumberFormat="0" applyFill="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43" fillId="0" borderId="11"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16" borderId="0" applyNumberFormat="0" applyBorder="0" applyAlignment="0" applyProtection="0">
      <alignment vertical="center"/>
    </xf>
    <xf numFmtId="0" fontId="44" fillId="0" borderId="11" applyNumberFormat="0" applyFill="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35" fillId="19" borderId="0" applyNumberFormat="0" applyBorder="0" applyAlignment="0" applyProtection="0">
      <alignment vertical="center"/>
    </xf>
    <xf numFmtId="0" fontId="38" fillId="0" borderId="12" applyNumberFormat="0" applyFill="0" applyAlignment="0" applyProtection="0">
      <alignment vertical="center"/>
    </xf>
    <xf numFmtId="0" fontId="29" fillId="16"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35" fillId="20" borderId="0" applyNumberFormat="0" applyBorder="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46" fillId="21" borderId="13" applyNumberFormat="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47" fillId="21" borderId="8"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xf numFmtId="0" fontId="48" fillId="0" borderId="14" applyNumberFormat="0" applyFill="0" applyAlignment="0" applyProtection="0">
      <alignment vertical="center"/>
    </xf>
    <xf numFmtId="0" fontId="28" fillId="5" borderId="7" applyNumberFormat="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49" fillId="22" borderId="1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32" fillId="23"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35" fillId="24"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51" fillId="0" borderId="16" applyNumberFormat="0" applyFill="0" applyAlignment="0" applyProtection="0">
      <alignment vertical="center"/>
    </xf>
    <xf numFmtId="0" fontId="52" fillId="0" borderId="17" applyNumberFormat="0" applyFill="0" applyAlignment="0" applyProtection="0">
      <alignment vertical="center"/>
    </xf>
    <xf numFmtId="0" fontId="27" fillId="0" borderId="6" applyNumberFormat="0" applyFill="0" applyAlignment="0" applyProtection="0">
      <alignment vertical="center"/>
    </xf>
    <xf numFmtId="0" fontId="53" fillId="2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5" fillId="27"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32" fillId="29"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35" fillId="30"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2" fillId="31" borderId="0" applyNumberFormat="0" applyBorder="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32" fillId="3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32" fillId="33" borderId="0" applyNumberFormat="0" applyBorder="0" applyAlignment="0" applyProtection="0">
      <alignment vertical="center"/>
    </xf>
    <xf numFmtId="0" fontId="29" fillId="6" borderId="0" applyNumberFormat="0" applyBorder="0" applyAlignment="0" applyProtection="0">
      <alignment vertical="center"/>
    </xf>
    <xf numFmtId="0" fontId="32" fillId="34"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9" borderId="9" applyNumberFormat="0" applyFont="0" applyAlignment="0" applyProtection="0">
      <alignment vertical="center"/>
    </xf>
    <xf numFmtId="0" fontId="35" fillId="35"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9" borderId="9" applyNumberFormat="0" applyFont="0" applyAlignment="0" applyProtection="0">
      <alignment vertical="center"/>
    </xf>
    <xf numFmtId="0" fontId="35" fillId="36" borderId="0" applyNumberFormat="0" applyBorder="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32" fillId="37"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6" borderId="0" applyNumberFormat="0" applyBorder="0" applyAlignment="0" applyProtection="0">
      <alignment vertical="center"/>
    </xf>
    <xf numFmtId="0" fontId="32" fillId="38" borderId="0" applyNumberFormat="0" applyBorder="0" applyAlignment="0" applyProtection="0">
      <alignment vertical="center"/>
    </xf>
    <xf numFmtId="0" fontId="35" fillId="39"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2" fillId="40" borderId="0" applyNumberFormat="0" applyBorder="0" applyAlignment="0" applyProtection="0">
      <alignment vertical="center"/>
    </xf>
    <xf numFmtId="0" fontId="31" fillId="8" borderId="7" applyNumberFormat="0" applyAlignment="0" applyProtection="0">
      <alignment vertical="center"/>
    </xf>
    <xf numFmtId="0" fontId="35" fillId="41" borderId="0" applyNumberFormat="0" applyBorder="0" applyAlignment="0" applyProtection="0">
      <alignment vertical="center"/>
    </xf>
    <xf numFmtId="0" fontId="31" fillId="8" borderId="7" applyNumberFormat="0" applyAlignment="0" applyProtection="0">
      <alignment vertical="center"/>
    </xf>
    <xf numFmtId="0" fontId="35" fillId="42"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32" fillId="43" borderId="0" applyNumberFormat="0" applyBorder="0" applyAlignment="0" applyProtection="0">
      <alignment vertical="center"/>
    </xf>
    <xf numFmtId="0" fontId="31" fillId="8" borderId="7" applyNumberFormat="0" applyAlignment="0" applyProtection="0">
      <alignment vertical="center"/>
    </xf>
    <xf numFmtId="0" fontId="35" fillId="44" borderId="0" applyNumberFormat="0" applyBorder="0" applyAlignment="0" applyProtection="0">
      <alignment vertical="center"/>
    </xf>
    <xf numFmtId="0" fontId="31" fillId="8"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0" borderId="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1" fillId="0" borderId="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3" fillId="12" borderId="0" applyNumberFormat="0" applyBorder="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0" fillId="0" borderId="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9" fillId="0" borderId="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9" fillId="11" borderId="0" applyNumberFormat="0" applyBorder="0" applyAlignment="0" applyProtection="0">
      <alignment vertical="center"/>
    </xf>
    <xf numFmtId="0" fontId="56" fillId="0" borderId="0" applyNumberFormat="0" applyFill="0" applyBorder="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0" borderId="0" applyBorder="0">
      <alignment vertical="center"/>
    </xf>
    <xf numFmtId="0" fontId="29" fillId="12"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12" borderId="0" applyNumberFormat="0" applyBorder="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9" fillId="0" borderId="0" applyBorder="0">
      <alignment vertical="center"/>
    </xf>
    <xf numFmtId="0" fontId="29" fillId="12" borderId="0" applyNumberFormat="0" applyBorder="0" applyAlignment="0" applyProtection="0">
      <alignment vertical="center"/>
    </xf>
    <xf numFmtId="0" fontId="21" fillId="0" borderId="0"/>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26" fillId="5" borderId="5" applyNumberFormat="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57" fillId="46" borderId="18" applyNumberFormat="0" applyAlignment="0" applyProtection="0">
      <alignment vertical="center"/>
    </xf>
    <xf numFmtId="0" fontId="29" fillId="8"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11"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9" fillId="9" borderId="0" applyNumberFormat="0" applyBorder="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29" fillId="9"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29" fillId="9" borderId="0" applyNumberFormat="0" applyBorder="0" applyAlignment="0" applyProtection="0">
      <alignment vertical="center"/>
    </xf>
    <xf numFmtId="0" fontId="26" fillId="5" borderId="5"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9" applyNumberFormat="0" applyFont="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3" fillId="8" borderId="0" applyNumberFormat="0" applyBorder="0" applyAlignment="0" applyProtection="0">
      <alignment vertical="center"/>
    </xf>
    <xf numFmtId="0" fontId="29" fillId="9" borderId="0" applyNumberFormat="0" applyBorder="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31" fillId="8" borderId="7" applyNumberFormat="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9" fillId="9" borderId="0" applyNumberFormat="0" applyBorder="0" applyAlignment="0" applyProtection="0">
      <alignment vertical="center"/>
    </xf>
    <xf numFmtId="0" fontId="0" fillId="0" borderId="0" applyBorder="0">
      <alignment vertical="center"/>
    </xf>
    <xf numFmtId="0" fontId="31" fillId="8" borderId="7" applyNumberForma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1" fillId="0" borderId="0"/>
    <xf numFmtId="0" fontId="31" fillId="8" borderId="7" applyNumberFormat="0" applyAlignment="0" applyProtection="0">
      <alignment vertical="center"/>
    </xf>
    <xf numFmtId="0" fontId="29" fillId="9"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0" applyNumberFormat="0" applyBorder="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9" fillId="9" borderId="0" applyNumberFormat="0" applyBorder="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0" applyNumberFormat="0" applyBorder="0" applyAlignment="0" applyProtection="0">
      <alignment vertical="center"/>
    </xf>
    <xf numFmtId="0" fontId="29" fillId="9" borderId="9" applyNumberFormat="0" applyFont="0" applyAlignment="0" applyProtection="0">
      <alignment vertical="center"/>
    </xf>
    <xf numFmtId="0" fontId="50" fillId="0" borderId="0" applyNumberFormat="0" applyFill="0" applyBorder="0" applyAlignment="0" applyProtection="0">
      <alignment vertical="center"/>
    </xf>
    <xf numFmtId="0" fontId="26" fillId="5" borderId="5" applyNumberFormat="0" applyAlignment="0" applyProtection="0">
      <alignment vertical="center"/>
    </xf>
    <xf numFmtId="0" fontId="21" fillId="0" borderId="0">
      <alignment vertical="center"/>
    </xf>
    <xf numFmtId="0" fontId="29" fillId="9" borderId="0" applyNumberFormat="0" applyBorder="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8" fillId="48"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9" borderId="0" applyNumberFormat="0" applyBorder="0" applyAlignment="0" applyProtection="0">
      <alignment vertical="center"/>
    </xf>
    <xf numFmtId="0" fontId="58" fillId="48"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9" fillId="0" borderId="0" applyNumberFormat="0" applyFill="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8" fillId="5" borderId="7" applyNumberFormat="0" applyAlignment="0" applyProtection="0">
      <alignment vertical="center"/>
    </xf>
    <xf numFmtId="0" fontId="29" fillId="9"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9" fillId="9"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12" borderId="0" applyNumberFormat="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1" fillId="0" borderId="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0" fillId="0" borderId="0" applyBorder="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6" fillId="5" borderId="5"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28" borderId="0" applyNumberFormat="0" applyBorder="0" applyAlignment="0" applyProtection="0">
      <alignment vertical="center"/>
    </xf>
    <xf numFmtId="0" fontId="29" fillId="5" borderId="0" applyNumberFormat="0" applyBorder="0" applyAlignment="0" applyProtection="0">
      <alignment vertical="center"/>
    </xf>
    <xf numFmtId="0" fontId="29" fillId="0" borderId="0" applyBorder="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7" fillId="0" borderId="6" applyNumberFormat="0" applyFill="0" applyAlignment="0" applyProtection="0">
      <alignment vertical="center"/>
    </xf>
    <xf numFmtId="0" fontId="29" fillId="5" borderId="0" applyNumberFormat="0" applyBorder="0" applyAlignment="0" applyProtection="0">
      <alignment vertical="center"/>
    </xf>
    <xf numFmtId="0" fontId="29" fillId="9" borderId="9"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6"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16" borderId="0" applyNumberFormat="0" applyBorder="0" applyAlignment="0" applyProtection="0">
      <alignment vertical="center"/>
    </xf>
    <xf numFmtId="0" fontId="33" fillId="8" borderId="0" applyNumberFormat="0" applyBorder="0" applyAlignment="0" applyProtection="0">
      <alignment vertical="center"/>
    </xf>
    <xf numFmtId="0" fontId="29" fillId="9" borderId="9" applyNumberFormat="0" applyFon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9" borderId="9" applyNumberFormat="0" applyFont="0" applyAlignment="0" applyProtection="0">
      <alignment vertical="center"/>
    </xf>
    <xf numFmtId="0" fontId="48" fillId="0" borderId="14"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11"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33"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0"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6" borderId="0" applyNumberFormat="0" applyBorder="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16" borderId="0" applyNumberFormat="0" applyBorder="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1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9" fillId="9" borderId="9" applyNumberFormat="0" applyFont="0" applyAlignment="0" applyProtection="0">
      <alignment vertical="center"/>
    </xf>
    <xf numFmtId="0" fontId="48" fillId="0" borderId="14"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1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12" borderId="0" applyNumberFormat="0" applyBorder="0" applyAlignment="0" applyProtection="0">
      <alignment vertical="center"/>
    </xf>
    <xf numFmtId="0" fontId="21" fillId="0" borderId="0"/>
    <xf numFmtId="0" fontId="31" fillId="8"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9"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33" fillId="28" borderId="0" applyNumberFormat="0" applyBorder="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49" borderId="0" applyNumberFormat="0" applyBorder="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31" fillId="8" borderId="7" applyNumberForma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6" fillId="5" borderId="5" applyNumberFormat="0" applyAlignment="0" applyProtection="0">
      <alignment vertical="center"/>
    </xf>
    <xf numFmtId="0" fontId="29" fillId="0" borderId="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6" fillId="5" borderId="5"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9" fillId="8"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11" borderId="0" applyNumberFormat="0" applyBorder="0" applyAlignment="0" applyProtection="0">
      <alignment vertical="center"/>
    </xf>
    <xf numFmtId="0" fontId="50" fillId="0" borderId="0" applyNumberFormat="0" applyFill="0" applyBorder="0" applyAlignment="0" applyProtection="0">
      <alignment vertical="center"/>
    </xf>
    <xf numFmtId="0" fontId="29" fillId="11"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alignment vertical="center"/>
    </xf>
    <xf numFmtId="0" fontId="60" fillId="0" borderId="21"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9" fillId="0" borderId="0">
      <alignment vertical="center"/>
    </xf>
    <xf numFmtId="0" fontId="29" fillId="0" borderId="0">
      <alignment vertical="center"/>
    </xf>
    <xf numFmtId="0" fontId="26" fillId="5" borderId="5"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1" fillId="0" borderId="0"/>
    <xf numFmtId="0" fontId="29" fillId="0" borderId="0">
      <alignment vertical="center"/>
    </xf>
    <xf numFmtId="0" fontId="29" fillId="9" borderId="9" applyNumberFormat="0" applyFont="0" applyAlignment="0" applyProtection="0">
      <alignment vertical="center"/>
    </xf>
    <xf numFmtId="0" fontId="21"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29" fillId="11" borderId="0" applyNumberFormat="0" applyBorder="0" applyAlignment="0" applyProtection="0">
      <alignment vertical="center"/>
    </xf>
    <xf numFmtId="0" fontId="27" fillId="0" borderId="6" applyNumberFormat="0" applyFill="0" applyAlignment="0" applyProtection="0">
      <alignment vertical="center"/>
    </xf>
    <xf numFmtId="0" fontId="39"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3" fillId="6" borderId="0" applyNumberFormat="0" applyBorder="0" applyAlignment="0" applyProtection="0">
      <alignment vertical="center"/>
    </xf>
    <xf numFmtId="0" fontId="29" fillId="12" borderId="0" applyNumberFormat="0" applyBorder="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29" fillId="9" borderId="9" applyNumberFormat="0" applyFont="0" applyAlignment="0" applyProtection="0">
      <alignment vertical="center"/>
    </xf>
    <xf numFmtId="0" fontId="21" fillId="0" borderId="0"/>
    <xf numFmtId="0" fontId="26" fillId="5" borderId="5"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6" fillId="5" borderId="5" applyNumberForma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9" fillId="12"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9" borderId="9" applyNumberFormat="0" applyFont="0" applyAlignment="0" applyProtection="0">
      <alignment vertical="center"/>
    </xf>
    <xf numFmtId="0" fontId="29" fillId="12" borderId="0" applyNumberFormat="0" applyBorder="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0" fillId="0" borderId="0" applyBorder="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9" borderId="9" applyNumberFormat="0" applyFon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6" borderId="0" applyNumberFormat="0" applyBorder="0" applyAlignment="0" applyProtection="0">
      <alignment vertical="center"/>
    </xf>
    <xf numFmtId="0" fontId="29" fillId="9" borderId="9" applyNumberFormat="0" applyFont="0" applyAlignment="0" applyProtection="0">
      <alignment vertical="center"/>
    </xf>
    <xf numFmtId="0" fontId="29" fillId="6" borderId="0" applyNumberFormat="0" applyBorder="0" applyAlignment="0" applyProtection="0">
      <alignment vertical="center"/>
    </xf>
    <xf numFmtId="0" fontId="33" fillId="45" borderId="0" applyNumberFormat="0" applyBorder="0" applyAlignment="0" applyProtection="0">
      <alignment vertical="center"/>
    </xf>
    <xf numFmtId="0" fontId="29"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6" borderId="0" applyNumberFormat="0" applyBorder="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39" fillId="0" borderId="0" applyNumberFormat="0" applyFill="0" applyBorder="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33" fillId="8"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58" fillId="48" borderId="0" applyNumberFormat="0" applyBorder="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4" fillId="26"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47" borderId="0" applyNumberFormat="0" applyBorder="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6" fillId="5" borderId="5"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9" fillId="0" borderId="0" applyNumberFormat="0" applyFill="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0" fillId="0" borderId="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56" fillId="0" borderId="20" applyNumberFormat="0" applyFill="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58" fillId="48" borderId="0" applyNumberFormat="0" applyBorder="0" applyAlignment="0" applyProtection="0">
      <alignment vertical="center"/>
    </xf>
    <xf numFmtId="0" fontId="26" fillId="5" borderId="5" applyNumberFormat="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56" fillId="0" borderId="0" applyNumberFormat="0" applyFill="0" applyBorder="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6" fillId="5" borderId="5" applyNumberFormat="0" applyAlignment="0" applyProtection="0">
      <alignment vertical="center"/>
    </xf>
    <xf numFmtId="0" fontId="29" fillId="0" borderId="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47"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pplyBorder="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47" borderId="0" applyNumberFormat="0" applyBorder="0" applyAlignment="0" applyProtection="0">
      <alignment vertical="center"/>
    </xf>
    <xf numFmtId="0" fontId="0"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0" fillId="0" borderId="0">
      <alignment vertical="center"/>
    </xf>
    <xf numFmtId="0" fontId="0" fillId="0" borderId="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6" fillId="5" borderId="5" applyNumberFormat="0" applyAlignment="0" applyProtection="0">
      <alignment vertical="center"/>
    </xf>
    <xf numFmtId="0" fontId="29" fillId="0" borderId="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1" fillId="0" borderId="0"/>
    <xf numFmtId="0" fontId="29" fillId="8" borderId="0" applyNumberFormat="0" applyBorder="0" applyAlignment="0" applyProtection="0">
      <alignment vertical="center"/>
    </xf>
    <xf numFmtId="0" fontId="0"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58" fillId="48"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29"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9" fillId="0" borderId="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1" fillId="0" borderId="0"/>
    <xf numFmtId="0" fontId="26" fillId="5" borderId="5"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1" fillId="0" borderId="0"/>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1" fillId="0" borderId="0"/>
    <xf numFmtId="0" fontId="29" fillId="8"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3" fillId="6" borderId="0" applyNumberFormat="0" applyBorder="0" applyAlignment="0" applyProtection="0">
      <alignment vertical="center"/>
    </xf>
    <xf numFmtId="0" fontId="28" fillId="5" borderId="7" applyNumberFormat="0" applyAlignment="0" applyProtection="0">
      <alignment vertical="center"/>
    </xf>
    <xf numFmtId="0" fontId="21" fillId="0" borderId="0">
      <alignment vertical="center"/>
    </xf>
    <xf numFmtId="0" fontId="29" fillId="0" borderId="0">
      <alignment vertical="center"/>
    </xf>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61"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1" fillId="0" borderId="0">
      <alignment vertical="center"/>
    </xf>
    <xf numFmtId="0" fontId="29"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61"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1" fillId="0" borderId="0"/>
    <xf numFmtId="0" fontId="29" fillId="0" borderId="0">
      <alignment vertical="center"/>
    </xf>
    <xf numFmtId="0" fontId="21"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1" fillId="0" borderId="0"/>
    <xf numFmtId="0" fontId="28" fillId="5" borderId="7" applyNumberFormat="0" applyAlignment="0" applyProtection="0">
      <alignment vertical="center"/>
    </xf>
    <xf numFmtId="0" fontId="29" fillId="0" borderId="0">
      <alignment vertical="center"/>
    </xf>
    <xf numFmtId="0" fontId="21" fillId="0" borderId="0">
      <alignment vertical="center"/>
    </xf>
    <xf numFmtId="0" fontId="29" fillId="8" borderId="0" applyNumberFormat="0" applyBorder="0" applyAlignment="0" applyProtection="0">
      <alignment vertical="center"/>
    </xf>
    <xf numFmtId="0" fontId="21" fillId="0" borderId="0">
      <alignment vertical="center"/>
    </xf>
    <xf numFmtId="0" fontId="29" fillId="0" borderId="0">
      <alignment vertical="center"/>
    </xf>
    <xf numFmtId="0" fontId="21"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1" fillId="0" borderId="0">
      <alignment vertical="center"/>
    </xf>
    <xf numFmtId="0" fontId="29" fillId="0" borderId="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1" fillId="0" borderId="0"/>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1" fillId="0" borderId="0"/>
    <xf numFmtId="0" fontId="27" fillId="0" borderId="6"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0" borderId="0" applyBorder="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0" fillId="0" borderId="0" applyBorder="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1"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0"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9" fillId="0" borderId="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9"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9" fillId="9" borderId="9" applyNumberFormat="0" applyFon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29" fillId="6" borderId="0"/>
    <xf numFmtId="0" fontId="0"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11"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12"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3" fillId="12"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3" fillId="12"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1" fillId="0" borderId="0"/>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1" fillId="0" borderId="0"/>
    <xf numFmtId="0" fontId="33" fillId="6"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3" fillId="6" borderId="0" applyNumberFormat="0" applyBorder="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33" fillId="6"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1" fillId="0" borderId="0"/>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21" fillId="0" borderId="0">
      <alignment vertical="center"/>
    </xf>
    <xf numFmtId="0" fontId="0" fillId="0" borderId="0">
      <alignment vertical="center"/>
    </xf>
    <xf numFmtId="0" fontId="28" fillId="5" borderId="7" applyNumberFormat="0" applyAlignment="0" applyProtection="0">
      <alignment vertical="center"/>
    </xf>
    <xf numFmtId="0" fontId="54" fillId="26" borderId="0" applyNumberFormat="0" applyBorder="0" applyAlignment="0" applyProtection="0">
      <alignment vertical="center"/>
    </xf>
    <xf numFmtId="0" fontId="33" fillId="6" borderId="0" applyNumberFormat="0" applyBorder="0" applyAlignment="0" applyProtection="0">
      <alignment vertical="center"/>
    </xf>
    <xf numFmtId="0" fontId="21" fillId="0" borderId="0">
      <alignment vertical="center"/>
    </xf>
    <xf numFmtId="0" fontId="0" fillId="0" borderId="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33" fillId="6" borderId="0" applyNumberFormat="0" applyBorder="0" applyAlignment="0" applyProtection="0">
      <alignment vertical="center"/>
    </xf>
    <xf numFmtId="0" fontId="54" fillId="26"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45" borderId="0" applyNumberFormat="0" applyBorder="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33" fillId="6" borderId="0" applyNumberFormat="0" applyBorder="0" applyAlignment="0" applyProtection="0">
      <alignment vertical="center"/>
    </xf>
    <xf numFmtId="0" fontId="26" fillId="5" borderId="5" applyNumberFormat="0" applyAlignment="0" applyProtection="0">
      <alignment vertical="center"/>
    </xf>
    <xf numFmtId="0" fontId="0" fillId="0" borderId="0">
      <alignment vertical="center"/>
    </xf>
    <xf numFmtId="0" fontId="0" fillId="0" borderId="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0" fillId="0" borderId="0">
      <alignment vertical="center"/>
    </xf>
    <xf numFmtId="0" fontId="0" fillId="0" borderId="0">
      <alignment vertical="center"/>
    </xf>
    <xf numFmtId="0" fontId="28" fillId="5" borderId="7" applyNumberFormat="0" applyAlignment="0" applyProtection="0">
      <alignment vertical="center"/>
    </xf>
    <xf numFmtId="0" fontId="33" fillId="6"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1"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21" fillId="0" borderId="0"/>
    <xf numFmtId="0" fontId="28" fillId="5" borderId="7" applyNumberFormat="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8" borderId="0" applyNumberFormat="0" applyBorder="0" applyAlignment="0" applyProtection="0">
      <alignment vertical="center"/>
    </xf>
    <xf numFmtId="0" fontId="26" fillId="5" borderId="5" applyNumberFormat="0" applyAlignment="0" applyProtection="0">
      <alignment vertical="center"/>
    </xf>
    <xf numFmtId="0" fontId="33" fillId="8"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8"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33" fillId="45" borderId="0" applyNumberFormat="0" applyBorder="0" applyAlignment="0" applyProtection="0">
      <alignment vertical="center"/>
    </xf>
    <xf numFmtId="0" fontId="0" fillId="0" borderId="0" applyBorder="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0" borderId="0" applyNumberFormat="0" applyFill="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0" borderId="0" applyNumberFormat="0" applyFill="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8"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8" borderId="0" applyNumberFormat="0" applyBorder="0" applyAlignment="0" applyProtection="0">
      <alignment vertical="center"/>
    </xf>
    <xf numFmtId="0" fontId="33" fillId="5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33" fillId="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9" fillId="0" borderId="0" applyNumberFormat="0" applyFill="0" applyBorder="0" applyAlignment="0" applyProtection="0">
      <alignment vertical="center"/>
    </xf>
    <xf numFmtId="0" fontId="28" fillId="5" borderId="7" applyNumberFormat="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48" fillId="0" borderId="14"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48" fillId="0" borderId="14"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48" fillId="0" borderId="14"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33" fillId="51" borderId="0" applyNumberFormat="0" applyBorder="0" applyAlignment="0" applyProtection="0">
      <alignment vertical="center"/>
    </xf>
    <xf numFmtId="0" fontId="48" fillId="0" borderId="14" applyNumberFormat="0" applyFill="0" applyAlignment="0" applyProtection="0">
      <alignment vertical="center"/>
    </xf>
    <xf numFmtId="0" fontId="33" fillId="51" borderId="0" applyNumberFormat="0" applyBorder="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51" borderId="0" applyNumberFormat="0" applyBorder="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48" fillId="0" borderId="14"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48" fillId="0" borderId="14"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48" fillId="0" borderId="14" applyNumberFormat="0" applyFill="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48" fillId="0" borderId="14"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51" borderId="0" applyNumberFormat="0" applyBorder="0" applyAlignment="0" applyProtection="0">
      <alignment vertical="center"/>
    </xf>
    <xf numFmtId="0" fontId="48" fillId="0" borderId="14" applyNumberFormat="0" applyFill="0" applyAlignment="0" applyProtection="0">
      <alignment vertical="center"/>
    </xf>
    <xf numFmtId="0" fontId="21"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48" fillId="0" borderId="14"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48" fillId="0" borderId="14" applyNumberFormat="0" applyFill="0" applyAlignment="0" applyProtection="0">
      <alignment vertical="center"/>
    </xf>
    <xf numFmtId="0" fontId="62" fillId="0" borderId="22" applyNumberFormat="0" applyFill="0" applyAlignment="0" applyProtection="0">
      <alignment vertical="center"/>
    </xf>
    <xf numFmtId="0" fontId="29" fillId="9" borderId="9" applyNumberFormat="0" applyFont="0" applyAlignment="0" applyProtection="0">
      <alignment vertical="center"/>
    </xf>
    <xf numFmtId="0" fontId="62" fillId="0" borderId="22" applyNumberFormat="0" applyFill="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59" fillId="0" borderId="19"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59" fillId="0" borderId="19"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59" fillId="0" borderId="19"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9" fillId="0" borderId="19" applyNumberFormat="0" applyFill="0" applyAlignment="0" applyProtection="0">
      <alignment vertical="center"/>
    </xf>
    <xf numFmtId="0" fontId="63" fillId="0" borderId="19" applyNumberFormat="0" applyFill="0" applyAlignment="0" applyProtection="0">
      <alignment vertical="center"/>
    </xf>
    <xf numFmtId="0" fontId="29" fillId="9" borderId="9" applyNumberFormat="0" applyFont="0" applyAlignment="0" applyProtection="0">
      <alignment vertical="center"/>
    </xf>
    <xf numFmtId="0" fontId="63" fillId="0" borderId="19"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6" fillId="0" borderId="20" applyNumberFormat="0" applyFill="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56" fillId="0" borderId="20"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26" fillId="5" borderId="5"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6" fillId="0" borderId="20"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21" fillId="0" borderId="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6" fillId="0" borderId="20"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6" fillId="0" borderId="20"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56" fillId="0" borderId="0" applyNumberFormat="0" applyFill="0" applyBorder="0" applyAlignment="0" applyProtection="0">
      <alignment vertical="center"/>
    </xf>
    <xf numFmtId="0" fontId="26" fillId="5" borderId="5"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26" fillId="5" borderId="5" applyNumberFormat="0" applyAlignment="0" applyProtection="0">
      <alignment vertical="center"/>
    </xf>
    <xf numFmtId="0" fontId="56" fillId="0" borderId="0" applyNumberFormat="0" applyFill="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5" borderId="5" applyNumberFormat="0" applyAlignment="0" applyProtection="0">
      <alignment vertical="center"/>
    </xf>
    <xf numFmtId="0" fontId="56" fillId="0" borderId="0" applyNumberFormat="0" applyFill="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31" fillId="8" borderId="7"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31" fillId="8" borderId="7" applyNumberFormat="0" applyAlignment="0" applyProtection="0">
      <alignment vertical="center"/>
    </xf>
    <xf numFmtId="0" fontId="56" fillId="0" borderId="0" applyNumberFormat="0" applyFill="0" applyBorder="0" applyAlignment="0" applyProtection="0">
      <alignment vertical="center"/>
    </xf>
    <xf numFmtId="0" fontId="27" fillId="0" borderId="6" applyNumberFormat="0" applyFill="0" applyAlignment="0" applyProtection="0">
      <alignment vertical="center"/>
    </xf>
    <xf numFmtId="0" fontId="56" fillId="0" borderId="0" applyNumberFormat="0" applyFill="0" applyBorder="0" applyAlignment="0" applyProtection="0">
      <alignment vertical="center"/>
    </xf>
    <xf numFmtId="0" fontId="31" fillId="8" borderId="7"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56" fillId="0" borderId="0" applyNumberFormat="0" applyFill="0" applyBorder="0" applyAlignment="0" applyProtection="0">
      <alignment vertical="center"/>
    </xf>
    <xf numFmtId="0" fontId="29" fillId="9" borderId="9" applyNumberFormat="0" applyFont="0" applyAlignment="0" applyProtection="0">
      <alignment vertical="center"/>
    </xf>
    <xf numFmtId="0" fontId="0"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56" fillId="0" borderId="0" applyNumberFormat="0" applyFill="0" applyBorder="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6" fillId="0" borderId="0" applyNumberForma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pplyBorder="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50" fillId="0" borderId="0" applyNumberFormat="0" applyFill="0" applyBorder="0" applyAlignment="0" applyProtection="0">
      <alignment vertical="center"/>
    </xf>
    <xf numFmtId="0" fontId="27" fillId="0" borderId="6" applyNumberFormat="0" applyFill="0" applyAlignment="0" applyProtection="0">
      <alignment vertical="center"/>
    </xf>
    <xf numFmtId="0" fontId="50" fillId="0" borderId="0" applyNumberFormat="0" applyFill="0" applyBorder="0" applyAlignment="0" applyProtection="0">
      <alignment vertical="center"/>
    </xf>
    <xf numFmtId="0" fontId="31" fillId="8" borderId="7" applyNumberFormat="0" applyAlignment="0" applyProtection="0">
      <alignment vertical="center"/>
    </xf>
    <xf numFmtId="0" fontId="50" fillId="0" borderId="0" applyNumberFormat="0" applyFill="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50" fillId="0" borderId="0" applyNumberFormat="0" applyFill="0" applyBorder="0" applyAlignment="0" applyProtection="0">
      <alignment vertical="center"/>
    </xf>
    <xf numFmtId="0" fontId="28" fillId="5" borderId="7" applyNumberFormat="0" applyAlignment="0" applyProtection="0">
      <alignment vertical="center"/>
    </xf>
    <xf numFmtId="0" fontId="65" fillId="0" borderId="0" applyNumberFormat="0" applyFill="0" applyBorder="0" applyAlignment="0" applyProtection="0">
      <alignment vertical="center"/>
    </xf>
    <xf numFmtId="0" fontId="21" fillId="0" borderId="0"/>
    <xf numFmtId="0" fontId="28" fillId="5" borderId="7" applyNumberFormat="0" applyAlignment="0" applyProtection="0">
      <alignment vertical="center"/>
    </xf>
    <xf numFmtId="0" fontId="65" fillId="0" borderId="0" applyNumberFormat="0" applyFill="0" applyBorder="0" applyAlignment="0" applyProtection="0">
      <alignment vertical="center"/>
    </xf>
    <xf numFmtId="0" fontId="54" fillId="26" borderId="0" applyNumberFormat="0" applyBorder="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29" fillId="0" borderId="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8" fillId="5" borderId="7" applyNumberFormat="0" applyAlignment="0" applyProtection="0">
      <alignment vertical="center"/>
    </xf>
    <xf numFmtId="0" fontId="54" fillId="26" borderId="0" applyNumberFormat="0" applyBorder="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29" fillId="0" borderId="0">
      <alignment vertical="center"/>
    </xf>
    <xf numFmtId="0" fontId="0" fillId="0" borderId="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29"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1" fillId="0" borderId="0"/>
    <xf numFmtId="0" fontId="54" fillId="26" borderId="0" applyNumberFormat="0" applyBorder="0" applyAlignment="0" applyProtection="0">
      <alignment vertical="center"/>
    </xf>
    <xf numFmtId="0" fontId="29" fillId="0" borderId="0">
      <alignment vertical="center"/>
    </xf>
    <xf numFmtId="0" fontId="66" fillId="0" borderId="0"/>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9" fillId="0" borderId="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58" fillId="48" borderId="0" applyNumberFormat="0" applyBorder="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58" fillId="48"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0" fillId="0" borderId="0">
      <alignment vertical="center"/>
    </xf>
    <xf numFmtId="0" fontId="28" fillId="5" borderId="7" applyNumberFormat="0" applyAlignment="0" applyProtection="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21" fillId="0" borderId="0"/>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29" fillId="0" borderId="0" applyBorder="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0" borderId="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0" borderId="0">
      <alignment vertical="center"/>
    </xf>
    <xf numFmtId="0" fontId="54" fillId="26" borderId="0" applyNumberFormat="0" applyBorder="0" applyAlignment="0" applyProtection="0">
      <alignment vertical="center"/>
    </xf>
    <xf numFmtId="0" fontId="29" fillId="9" borderId="9" applyNumberFormat="0" applyFon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54" fillId="26"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1" fillId="0" borderId="0"/>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1" fillId="0" borderId="0"/>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21" fillId="0" borderId="0"/>
    <xf numFmtId="0" fontId="31" fillId="8" borderId="7" applyNumberFormat="0" applyAlignment="0" applyProtection="0">
      <alignment vertical="center"/>
    </xf>
    <xf numFmtId="0" fontId="21" fillId="0" borderId="0"/>
    <xf numFmtId="0" fontId="0" fillId="0" borderId="0" applyBorder="0">
      <alignment vertical="center"/>
    </xf>
    <xf numFmtId="0" fontId="21" fillId="0" borderId="0"/>
    <xf numFmtId="0" fontId="29" fillId="9" borderId="9" applyNumberFormat="0" applyFont="0" applyAlignment="0" applyProtection="0">
      <alignment vertical="center"/>
    </xf>
    <xf numFmtId="0" fontId="26" fillId="5" borderId="5" applyNumberFormat="0" applyAlignment="0" applyProtection="0">
      <alignment vertical="center"/>
    </xf>
    <xf numFmtId="0" fontId="0" fillId="0" borderId="0" applyBorder="0">
      <alignment vertical="center"/>
    </xf>
    <xf numFmtId="0" fontId="27" fillId="0" borderId="6" applyNumberFormat="0" applyFill="0" applyAlignment="0" applyProtection="0">
      <alignment vertical="center"/>
    </xf>
    <xf numFmtId="0" fontId="0" fillId="0" borderId="0" applyBorder="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1" fillId="0" borderId="0"/>
    <xf numFmtId="0" fontId="0" fillId="0" borderId="0" applyBorder="0">
      <alignment vertical="center"/>
    </xf>
    <xf numFmtId="0" fontId="27" fillId="0" borderId="6" applyNumberFormat="0" applyFill="0" applyAlignment="0" applyProtection="0">
      <alignment vertical="center"/>
    </xf>
    <xf numFmtId="0" fontId="0" fillId="0" borderId="0" applyBorder="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0" fillId="0" borderId="0">
      <alignment vertical="center"/>
    </xf>
    <xf numFmtId="0" fontId="0"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1" fillId="0" borderId="0">
      <alignment vertical="center"/>
    </xf>
    <xf numFmtId="0" fontId="21"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27" fillId="0" borderId="6" applyNumberFormat="0" applyFill="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1" fillId="0" borderId="0">
      <alignment vertical="center"/>
    </xf>
    <xf numFmtId="0" fontId="0"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0" fillId="0" borderId="0">
      <alignment vertical="center"/>
    </xf>
    <xf numFmtId="0" fontId="28" fillId="5" borderId="7" applyNumberFormat="0" applyAlignment="0" applyProtection="0">
      <alignment vertical="center"/>
    </xf>
    <xf numFmtId="0" fontId="29" fillId="0" borderId="0">
      <alignment vertical="center"/>
    </xf>
    <xf numFmtId="0" fontId="21"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0" borderId="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0" fillId="0" borderId="0">
      <alignment vertical="center"/>
    </xf>
    <xf numFmtId="0" fontId="28" fillId="5" borderId="7" applyNumberFormat="0" applyAlignment="0" applyProtection="0">
      <alignment vertical="center"/>
    </xf>
    <xf numFmtId="0" fontId="0"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1" fillId="0" borderId="0"/>
    <xf numFmtId="0" fontId="31" fillId="8" borderId="7" applyNumberFormat="0" applyAlignment="0" applyProtection="0">
      <alignment vertical="center"/>
    </xf>
    <xf numFmtId="0" fontId="21" fillId="0" borderId="0"/>
    <xf numFmtId="0" fontId="31" fillId="8" borderId="7" applyNumberFormat="0" applyAlignment="0" applyProtection="0">
      <alignment vertical="center"/>
    </xf>
    <xf numFmtId="0" fontId="21" fillId="0" borderId="0"/>
    <xf numFmtId="0" fontId="26" fillId="5" borderId="5" applyNumberFormat="0" applyAlignment="0" applyProtection="0">
      <alignment vertical="center"/>
    </xf>
    <xf numFmtId="0" fontId="21" fillId="0" borderId="0"/>
    <xf numFmtId="0" fontId="21" fillId="0" borderId="0"/>
    <xf numFmtId="0" fontId="31" fillId="8"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31" fillId="8" borderId="7" applyNumberFormat="0" applyAlignment="0" applyProtection="0">
      <alignment vertical="center"/>
    </xf>
    <xf numFmtId="0" fontId="21" fillId="0" borderId="0"/>
    <xf numFmtId="0" fontId="21" fillId="0" borderId="0"/>
    <xf numFmtId="0" fontId="31" fillId="8" borderId="7" applyNumberFormat="0" applyAlignment="0" applyProtection="0">
      <alignment vertical="center"/>
    </xf>
    <xf numFmtId="0" fontId="21" fillId="0" borderId="0"/>
    <xf numFmtId="0" fontId="21" fillId="0" borderId="0"/>
    <xf numFmtId="0" fontId="21" fillId="0" borderId="0"/>
    <xf numFmtId="0" fontId="26" fillId="5" borderId="5" applyNumberFormat="0" applyAlignment="0" applyProtection="0">
      <alignment vertical="center"/>
    </xf>
    <xf numFmtId="0" fontId="21" fillId="0" borderId="0"/>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1" fillId="0" borderId="0"/>
    <xf numFmtId="0" fontId="29" fillId="0" borderId="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0" fillId="0" borderId="0">
      <alignment vertical="center"/>
    </xf>
    <xf numFmtId="0" fontId="0" fillId="0" borderId="0">
      <alignment vertical="center"/>
    </xf>
    <xf numFmtId="0" fontId="28" fillId="5" borderId="7" applyNumberFormat="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0" fillId="0" borderId="0">
      <alignment vertical="center"/>
    </xf>
    <xf numFmtId="0" fontId="28" fillId="5" borderId="7" applyNumberFormat="0" applyAlignment="0" applyProtection="0">
      <alignment vertical="center"/>
    </xf>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31" fillId="8"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31" fillId="8" borderId="7" applyNumberFormat="0" applyAlignment="0" applyProtection="0">
      <alignment vertical="center"/>
    </xf>
    <xf numFmtId="0" fontId="29" fillId="0" borderId="0">
      <alignment vertical="center"/>
    </xf>
    <xf numFmtId="0" fontId="21" fillId="0" borderId="0"/>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0" borderId="0">
      <alignment vertical="center"/>
    </xf>
    <xf numFmtId="0" fontId="21" fillId="0" borderId="0"/>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9" fillId="6" borderId="0"/>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1"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1"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9" fillId="9" borderId="9" applyNumberFormat="0" applyFont="0" applyAlignment="0" applyProtection="0">
      <alignment vertical="center"/>
    </xf>
    <xf numFmtId="0" fontId="21" fillId="0" borderId="0"/>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9" fillId="0" borderId="0">
      <alignment vertical="center"/>
    </xf>
    <xf numFmtId="0" fontId="21" fillId="0" borderId="0"/>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21" fillId="0" borderId="0"/>
    <xf numFmtId="0" fontId="31" fillId="8"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31" fillId="8" borderId="7"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pplyBorder="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0" borderId="0" applyBorder="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0" borderId="0" applyBorder="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pplyBorder="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21"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0" fillId="0" borderId="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61" fillId="0" borderId="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1" fillId="0" borderId="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9" fillId="0" borderId="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1"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21" fillId="0" borderId="0">
      <alignment vertical="center"/>
    </xf>
    <xf numFmtId="0" fontId="26" fillId="5" borderId="5" applyNumberFormat="0" applyAlignment="0" applyProtection="0">
      <alignment vertical="center"/>
    </xf>
    <xf numFmtId="0" fontId="21" fillId="0" borderId="0">
      <alignment vertical="center"/>
    </xf>
    <xf numFmtId="0" fontId="21" fillId="0" borderId="0">
      <alignment vertical="center"/>
    </xf>
    <xf numFmtId="0" fontId="57" fillId="46" borderId="18" applyNumberFormat="0" applyAlignment="0" applyProtection="0">
      <alignment vertical="center"/>
    </xf>
    <xf numFmtId="0" fontId="21" fillId="0" borderId="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0" borderId="0">
      <alignment vertical="center"/>
    </xf>
    <xf numFmtId="0" fontId="29"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9"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1" fillId="0" borderId="0"/>
    <xf numFmtId="0" fontId="29" fillId="0" borderId="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1" fillId="0" borderId="0"/>
    <xf numFmtId="0" fontId="29" fillId="0" borderId="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9" fillId="0" borderId="0">
      <alignment vertical="center"/>
    </xf>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pplyBorder="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0" borderId="0" applyBorder="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pplyBorder="0">
      <alignment vertical="center"/>
    </xf>
    <xf numFmtId="0" fontId="27" fillId="0" borderId="6" applyNumberFormat="0" applyFill="0" applyAlignment="0" applyProtection="0">
      <alignment vertical="center"/>
    </xf>
    <xf numFmtId="0" fontId="29" fillId="0" borderId="0" applyBorder="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26" fillId="5" borderId="5" applyNumberFormat="0" applyAlignment="0" applyProtection="0">
      <alignment vertical="center"/>
    </xf>
    <xf numFmtId="0" fontId="29" fillId="0" borderId="0" applyBorder="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6" fillId="5" borderId="5"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1" fillId="0" borderId="0"/>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1" fillId="0" borderId="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1" fillId="0" borderId="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58" fillId="48"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1" fillId="0" borderId="0">
      <alignment vertical="center"/>
    </xf>
    <xf numFmtId="0" fontId="21" fillId="0" borderId="0">
      <alignment vertical="center"/>
    </xf>
    <xf numFmtId="0" fontId="26" fillId="5" borderId="5" applyNumberFormat="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8" fillId="5" borderId="7" applyNumberFormat="0" applyAlignment="0" applyProtection="0">
      <alignment vertical="center"/>
    </xf>
    <xf numFmtId="0" fontId="29" fillId="0" borderId="0">
      <alignment vertical="center"/>
    </xf>
    <xf numFmtId="0" fontId="29" fillId="0" borderId="0">
      <alignment vertical="center"/>
    </xf>
    <xf numFmtId="0" fontId="33" fillId="51"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9" borderId="9" applyNumberFormat="0" applyFont="0" applyAlignment="0" applyProtection="0">
      <alignment vertical="center"/>
    </xf>
    <xf numFmtId="0" fontId="29" fillId="0" borderId="0">
      <alignment vertical="center"/>
    </xf>
    <xf numFmtId="0" fontId="21" fillId="0" borderId="0">
      <alignment vertical="center"/>
    </xf>
    <xf numFmtId="0" fontId="29" fillId="0" borderId="0">
      <alignment vertical="center"/>
    </xf>
    <xf numFmtId="0" fontId="29" fillId="0" borderId="0">
      <alignment vertical="center"/>
    </xf>
    <xf numFmtId="0" fontId="27" fillId="0" borderId="6" applyNumberFormat="0" applyFill="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1" fillId="0" borderId="0"/>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1" fillId="0" borderId="0"/>
    <xf numFmtId="0" fontId="29" fillId="0" borderId="0">
      <alignment vertical="center"/>
    </xf>
    <xf numFmtId="0" fontId="28" fillId="5" borderId="7" applyNumberFormat="0" applyAlignment="0" applyProtection="0">
      <alignment vertical="center"/>
    </xf>
    <xf numFmtId="0" fontId="21" fillId="0" borderId="0">
      <alignment vertical="center"/>
    </xf>
    <xf numFmtId="0" fontId="21" fillId="0" borderId="0"/>
    <xf numFmtId="0" fontId="29" fillId="0" borderId="0">
      <alignment vertical="center"/>
    </xf>
    <xf numFmtId="0" fontId="29" fillId="9" borderId="9" applyNumberFormat="0" applyFont="0" applyAlignment="0" applyProtection="0">
      <alignment vertical="center"/>
    </xf>
    <xf numFmtId="0" fontId="21" fillId="0" borderId="0">
      <alignment vertical="center"/>
    </xf>
    <xf numFmtId="0" fontId="21" fillId="0" borderId="0"/>
    <xf numFmtId="0" fontId="28" fillId="5" borderId="7" applyNumberFormat="0" applyAlignment="0" applyProtection="0">
      <alignment vertical="center"/>
    </xf>
    <xf numFmtId="0" fontId="29" fillId="0" borderId="0">
      <alignment vertical="center"/>
    </xf>
    <xf numFmtId="0" fontId="21" fillId="0" borderId="0">
      <alignment vertical="center"/>
    </xf>
    <xf numFmtId="0" fontId="31" fillId="8"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1" fillId="0" borderId="0"/>
    <xf numFmtId="0" fontId="28" fillId="5" borderId="7" applyNumberFormat="0" applyAlignment="0" applyProtection="0">
      <alignment vertical="center"/>
    </xf>
    <xf numFmtId="0" fontId="29" fillId="0" borderId="0">
      <alignment vertical="center"/>
    </xf>
    <xf numFmtId="0" fontId="21" fillId="0" borderId="0">
      <alignment vertical="center"/>
    </xf>
    <xf numFmtId="0" fontId="29" fillId="9" borderId="9" applyNumberFormat="0" applyFont="0" applyAlignment="0" applyProtection="0">
      <alignment vertical="center"/>
    </xf>
    <xf numFmtId="0" fontId="21"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0" fillId="0" borderId="0">
      <alignment vertical="center"/>
    </xf>
    <xf numFmtId="0" fontId="31" fillId="8" borderId="7" applyNumberFormat="0" applyAlignment="0" applyProtection="0">
      <alignment vertical="center"/>
    </xf>
    <xf numFmtId="0" fontId="21" fillId="0" borderId="0">
      <alignment vertical="center"/>
    </xf>
    <xf numFmtId="0" fontId="21" fillId="0" borderId="0">
      <alignment vertical="center"/>
    </xf>
    <xf numFmtId="0" fontId="29" fillId="9" borderId="9" applyNumberFormat="0" applyFont="0" applyAlignment="0" applyProtection="0">
      <alignment vertical="center"/>
    </xf>
    <xf numFmtId="0" fontId="0" fillId="0" borderId="0">
      <alignment vertical="center"/>
    </xf>
    <xf numFmtId="0" fontId="31" fillId="8"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1" fillId="0" borderId="0">
      <alignment vertical="center"/>
    </xf>
    <xf numFmtId="0" fontId="21" fillId="0" borderId="0">
      <alignment vertical="center"/>
    </xf>
    <xf numFmtId="0" fontId="29" fillId="9" borderId="9" applyNumberFormat="0" applyFon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1"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6" fillId="5" borderId="5"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29" fillId="9" borderId="9" applyNumberFormat="0" applyFont="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29" fillId="9" borderId="9" applyNumberFormat="0" applyFont="0" applyAlignment="0" applyProtection="0">
      <alignment vertical="center"/>
    </xf>
    <xf numFmtId="0" fontId="29" fillId="0" borderId="0">
      <alignment vertical="center"/>
    </xf>
    <xf numFmtId="0" fontId="29" fillId="9" borderId="9" applyNumberFormat="0" applyFont="0" applyAlignment="0" applyProtection="0">
      <alignment vertical="center"/>
    </xf>
    <xf numFmtId="0" fontId="0" fillId="0" borderId="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21" fillId="0" borderId="0">
      <alignment vertical="center"/>
    </xf>
    <xf numFmtId="0" fontId="29" fillId="9" borderId="9" applyNumberFormat="0" applyFont="0" applyAlignment="0" applyProtection="0">
      <alignment vertical="center"/>
    </xf>
    <xf numFmtId="0" fontId="0" fillId="0" borderId="0">
      <alignment vertical="center"/>
    </xf>
    <xf numFmtId="0" fontId="29" fillId="0" borderId="0">
      <alignment vertical="center"/>
    </xf>
    <xf numFmtId="0" fontId="29" fillId="9" borderId="9" applyNumberFormat="0" applyFont="0" applyAlignment="0" applyProtection="0">
      <alignment vertical="center"/>
    </xf>
    <xf numFmtId="0" fontId="29" fillId="0" borderId="0">
      <alignment vertical="center"/>
    </xf>
    <xf numFmtId="0" fontId="21"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0" fillId="0" borderId="0">
      <alignment vertical="center"/>
    </xf>
    <xf numFmtId="0" fontId="29" fillId="9" borderId="9" applyNumberFormat="0" applyFont="0" applyAlignment="0" applyProtection="0">
      <alignment vertical="center"/>
    </xf>
    <xf numFmtId="0" fontId="21" fillId="0" borderId="0">
      <alignment vertical="center"/>
    </xf>
    <xf numFmtId="0" fontId="29" fillId="9" borderId="9" applyNumberFormat="0" applyFont="0" applyAlignment="0" applyProtection="0">
      <alignment vertical="center"/>
    </xf>
    <xf numFmtId="0" fontId="29" fillId="0" borderId="0">
      <alignment vertical="center"/>
    </xf>
    <xf numFmtId="0" fontId="29" fillId="0" borderId="0">
      <alignment vertical="center"/>
    </xf>
    <xf numFmtId="0" fontId="29" fillId="9" borderId="9" applyNumberFormat="0" applyFont="0" applyAlignment="0" applyProtection="0">
      <alignment vertical="center"/>
    </xf>
    <xf numFmtId="0" fontId="0" fillId="0" borderId="0">
      <alignment vertical="center"/>
    </xf>
    <xf numFmtId="0" fontId="21" fillId="0" borderId="0"/>
    <xf numFmtId="0" fontId="29" fillId="0" borderId="0">
      <alignment vertical="center"/>
    </xf>
    <xf numFmtId="0" fontId="27" fillId="0" borderId="6" applyNumberFormat="0" applyFill="0" applyAlignment="0" applyProtection="0">
      <alignment vertical="center"/>
    </xf>
    <xf numFmtId="0" fontId="67" fillId="0" borderId="0">
      <alignment vertical="center"/>
    </xf>
    <xf numFmtId="0" fontId="28" fillId="5" borderId="7" applyNumberForma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0" borderId="0">
      <alignment vertical="center"/>
    </xf>
    <xf numFmtId="0" fontId="29" fillId="0" borderId="0">
      <alignment vertical="center"/>
    </xf>
    <xf numFmtId="0" fontId="31" fillId="8" borderId="7" applyNumberFormat="0" applyAlignment="0" applyProtection="0">
      <alignment vertical="center"/>
    </xf>
    <xf numFmtId="0" fontId="58" fillId="48" borderId="0" applyNumberFormat="0" applyBorder="0" applyAlignment="0" applyProtection="0">
      <alignment vertical="center"/>
    </xf>
    <xf numFmtId="0" fontId="29" fillId="0" borderId="0">
      <alignment vertical="center"/>
    </xf>
    <xf numFmtId="0" fontId="0" fillId="0" borderId="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0" borderId="0">
      <alignment vertical="center"/>
    </xf>
    <xf numFmtId="0" fontId="0" fillId="0" borderId="0">
      <alignment vertical="center"/>
    </xf>
    <xf numFmtId="0" fontId="27" fillId="0" borderId="6" applyNumberFormat="0" applyFill="0" applyAlignment="0" applyProtection="0">
      <alignment vertical="center"/>
    </xf>
    <xf numFmtId="0" fontId="0" fillId="0" borderId="0">
      <alignment vertical="center"/>
    </xf>
    <xf numFmtId="0" fontId="26" fillId="5" borderId="5" applyNumberFormat="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8" fillId="5" borderId="7" applyNumberFormat="0" applyAlignment="0" applyProtection="0">
      <alignment vertical="center"/>
    </xf>
    <xf numFmtId="0" fontId="0" fillId="0" borderId="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1" fillId="0" borderId="0"/>
    <xf numFmtId="0" fontId="29" fillId="0" borderId="0">
      <alignment vertical="center"/>
    </xf>
    <xf numFmtId="0" fontId="29" fillId="0" borderId="0">
      <alignment vertical="center"/>
    </xf>
    <xf numFmtId="0" fontId="0"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0" fillId="0" borderId="0">
      <alignment vertical="center"/>
    </xf>
    <xf numFmtId="0" fontId="0"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0" fillId="0" borderId="0">
      <alignment vertical="center"/>
    </xf>
    <xf numFmtId="0" fontId="26" fillId="5" borderId="5" applyNumberFormat="0" applyAlignment="0" applyProtection="0">
      <alignment vertical="center"/>
    </xf>
    <xf numFmtId="0" fontId="29"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1" fillId="0" borderId="0"/>
    <xf numFmtId="0" fontId="29" fillId="0" borderId="0">
      <alignment vertical="center"/>
    </xf>
    <xf numFmtId="0" fontId="31" fillId="8" borderId="7" applyNumberFormat="0" applyAlignment="0" applyProtection="0">
      <alignment vertical="center"/>
    </xf>
    <xf numFmtId="0" fontId="21" fillId="0" borderId="0"/>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0" borderId="0">
      <alignment vertical="center"/>
    </xf>
    <xf numFmtId="0" fontId="29" fillId="0" borderId="0">
      <alignment vertical="center"/>
    </xf>
    <xf numFmtId="0" fontId="28" fillId="5" borderId="7"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0" borderId="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0" borderId="0">
      <alignment vertical="center"/>
    </xf>
    <xf numFmtId="0" fontId="26" fillId="5" borderId="5" applyNumberFormat="0" applyAlignment="0" applyProtection="0">
      <alignment vertical="center"/>
    </xf>
    <xf numFmtId="0" fontId="0" fillId="0" borderId="0">
      <alignment vertical="center"/>
    </xf>
    <xf numFmtId="0" fontId="21" fillId="0" borderId="0"/>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alignment vertical="center"/>
    </xf>
    <xf numFmtId="0" fontId="21" fillId="0" borderId="0"/>
    <xf numFmtId="0" fontId="21" fillId="0" borderId="0"/>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1" fillId="0" borderId="0"/>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26" fillId="5" borderId="5" applyNumberFormat="0" applyAlignment="0" applyProtection="0">
      <alignment vertical="center"/>
    </xf>
    <xf numFmtId="0" fontId="21" fillId="0" borderId="0"/>
    <xf numFmtId="0" fontId="31" fillId="8" borderId="7" applyNumberFormat="0" applyAlignment="0" applyProtection="0">
      <alignment vertical="center"/>
    </xf>
    <xf numFmtId="0" fontId="21" fillId="0" borderId="0"/>
    <xf numFmtId="0" fontId="31" fillId="8" borderId="7" applyNumberFormat="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1" fillId="0" borderId="0"/>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1" fillId="0" borderId="0"/>
    <xf numFmtId="0" fontId="31" fillId="8"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0"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0"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0"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6" fillId="5" borderId="5" applyNumberFormat="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8" fillId="5" borderId="7" applyNumberFormat="0" applyAlignment="0" applyProtection="0">
      <alignment vertical="center"/>
    </xf>
    <xf numFmtId="0" fontId="31" fillId="8" borderId="7" applyNumberFormat="0" applyAlignment="0" applyProtection="0">
      <alignment vertical="center"/>
    </xf>
    <xf numFmtId="0" fontId="21" fillId="0" borderId="0"/>
    <xf numFmtId="0" fontId="21" fillId="0" borderId="0"/>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1" fillId="0" borderId="0"/>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8" fillId="5" borderId="7" applyNumberFormat="0" applyAlignment="0" applyProtection="0">
      <alignment vertical="center"/>
    </xf>
    <xf numFmtId="0" fontId="31" fillId="8" borderId="7" applyNumberFormat="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1" fillId="0" borderId="0"/>
    <xf numFmtId="0" fontId="21" fillId="0" borderId="0"/>
    <xf numFmtId="0" fontId="21" fillId="0" borderId="0"/>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1" fillId="0" borderId="0"/>
    <xf numFmtId="0" fontId="21" fillId="0" borderId="0"/>
    <xf numFmtId="0" fontId="21" fillId="0" borderId="0"/>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9" fillId="9" borderId="9" applyNumberFormat="0" applyFont="0" applyAlignment="0" applyProtection="0">
      <alignment vertical="center"/>
    </xf>
    <xf numFmtId="0" fontId="21" fillId="0" borderId="0"/>
    <xf numFmtId="0" fontId="21" fillId="0" borderId="0"/>
    <xf numFmtId="0" fontId="21" fillId="0" borderId="0"/>
    <xf numFmtId="0" fontId="21" fillId="0" borderId="0"/>
    <xf numFmtId="0" fontId="29" fillId="9" borderId="9" applyNumberFormat="0" applyFont="0" applyAlignment="0" applyProtection="0">
      <alignment vertical="center"/>
    </xf>
    <xf numFmtId="0" fontId="21" fillId="0" borderId="0"/>
    <xf numFmtId="0" fontId="21" fillId="0" borderId="0">
      <alignment vertical="center"/>
    </xf>
    <xf numFmtId="0" fontId="27" fillId="0" borderId="6" applyNumberFormat="0" applyFill="0" applyAlignment="0" applyProtection="0">
      <alignment vertical="center"/>
    </xf>
    <xf numFmtId="0" fontId="21"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21" fillId="0" borderId="0">
      <alignment vertical="center"/>
    </xf>
    <xf numFmtId="0" fontId="31" fillId="8" borderId="7" applyNumberFormat="0" applyAlignment="0" applyProtection="0">
      <alignment vertical="center"/>
    </xf>
    <xf numFmtId="0" fontId="21" fillId="0" borderId="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1" fillId="0" borderId="0"/>
    <xf numFmtId="0" fontId="29" fillId="9" borderId="9" applyNumberFormat="0" applyFont="0" applyAlignment="0" applyProtection="0">
      <alignment vertical="center"/>
    </xf>
    <xf numFmtId="0" fontId="21" fillId="0" borderId="0"/>
    <xf numFmtId="0" fontId="21" fillId="0" borderId="0"/>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1" fillId="0" borderId="0"/>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1" fillId="0" borderId="0"/>
    <xf numFmtId="0" fontId="31" fillId="8" borderId="7" applyNumberFormat="0" applyAlignment="0" applyProtection="0">
      <alignment vertical="center"/>
    </xf>
    <xf numFmtId="0" fontId="21" fillId="0" borderId="0"/>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1" fillId="0" borderId="0"/>
    <xf numFmtId="0" fontId="21" fillId="0" borderId="0"/>
    <xf numFmtId="0" fontId="21" fillId="0" borderId="0"/>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6" applyNumberFormat="0" applyFill="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xf numFmtId="0" fontId="26" fillId="5" borderId="5" applyNumberFormat="0" applyAlignment="0" applyProtection="0">
      <alignment vertical="center"/>
    </xf>
    <xf numFmtId="0" fontId="21" fillId="0" borderId="0"/>
    <xf numFmtId="0" fontId="26" fillId="5" borderId="5" applyNumberFormat="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1" fillId="0" borderId="0"/>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1" fillId="0" borderId="0"/>
    <xf numFmtId="0" fontId="0" fillId="0" borderId="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6" fillId="5" borderId="5" applyNumberFormat="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6" fillId="5" borderId="5" applyNumberFormat="0" applyAlignment="0" applyProtection="0">
      <alignment vertical="center"/>
    </xf>
    <xf numFmtId="0" fontId="21" fillId="0" borderId="0"/>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0" fillId="0" borderId="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0" fillId="0" borderId="0">
      <alignment vertical="center"/>
    </xf>
    <xf numFmtId="0" fontId="27" fillId="0" borderId="6" applyNumberFormat="0" applyFill="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1" fillId="0" borderId="0"/>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1" fillId="0" borderId="0"/>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29" fillId="9" borderId="9" applyNumberFormat="0" applyFont="0" applyAlignment="0" applyProtection="0">
      <alignment vertical="center"/>
    </xf>
    <xf numFmtId="0" fontId="21" fillId="0" borderId="0"/>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1" fillId="0" borderId="0"/>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1" fillId="0" borderId="0"/>
    <xf numFmtId="0" fontId="27" fillId="0" borderId="6" applyNumberFormat="0" applyFill="0" applyAlignment="0" applyProtection="0">
      <alignment vertical="center"/>
    </xf>
    <xf numFmtId="0" fontId="21" fillId="0" borderId="0"/>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1" fillId="0" borderId="0"/>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58" fillId="48"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58" fillId="48" borderId="0" applyNumberFormat="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58" fillId="48" borderId="0" applyNumberFormat="0" applyBorder="0" applyAlignment="0" applyProtection="0">
      <alignment vertical="center"/>
    </xf>
    <xf numFmtId="0" fontId="31" fillId="8" borderId="7" applyNumberFormat="0" applyAlignment="0" applyProtection="0">
      <alignment vertical="center"/>
    </xf>
    <xf numFmtId="0" fontId="58" fillId="48"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58" fillId="48"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7" fillId="0" borderId="6" applyNumberFormat="0" applyFill="0" applyAlignment="0" applyProtection="0">
      <alignment vertical="center"/>
    </xf>
    <xf numFmtId="0" fontId="58" fillId="48"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5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51"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9" fillId="0" borderId="0" applyNumberFormat="0" applyFill="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24"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3" fillId="28"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9" fillId="0" borderId="0" applyNumberFormat="0" applyFill="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9"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3" fillId="49" borderId="0" applyNumberFormat="0" applyBorder="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45" fillId="12" borderId="0" applyNumberFormat="0" applyBorder="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57" fillId="46" borderId="18"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31" fillId="8"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9" fillId="9" borderId="9" applyNumberFormat="0" applyFon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33" fillId="49" borderId="0" applyNumberFormat="0" applyBorder="0" applyAlignment="0" applyProtection="0">
      <alignment vertical="center"/>
    </xf>
    <xf numFmtId="0" fontId="27" fillId="0" borderId="6" applyNumberFormat="0" applyFill="0" applyAlignment="0" applyProtection="0">
      <alignment vertical="center"/>
    </xf>
    <xf numFmtId="0" fontId="28" fillId="5" borderId="7" applyNumberFormat="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24"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176" fontId="29" fillId="0" borderId="0" applyFon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0"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45" fillId="12"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68" fillId="0" borderId="0" applyNumberFormat="0" applyFill="0" applyBorder="0" applyAlignment="0" applyProtection="0">
      <alignment vertical="center"/>
    </xf>
    <xf numFmtId="0" fontId="28" fillId="5" borderId="7" applyNumberFormat="0" applyAlignment="0" applyProtection="0">
      <alignment vertical="center"/>
    </xf>
    <xf numFmtId="0" fontId="68" fillId="0" borderId="0" applyNumberFormat="0" applyFill="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68" fillId="0" borderId="0" applyNumberFormat="0" applyFill="0" applyBorder="0" applyAlignment="0" applyProtection="0">
      <alignment vertical="center"/>
    </xf>
    <xf numFmtId="0" fontId="28" fillId="5" borderId="7" applyNumberFormat="0" applyAlignment="0" applyProtection="0">
      <alignment vertical="center"/>
    </xf>
    <xf numFmtId="0" fontId="68" fillId="0" borderId="0" applyNumberFormat="0" applyFill="0" applyBorder="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45" fillId="12" borderId="0" applyNumberFormat="0" applyBorder="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45"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9" fillId="0" borderId="0" applyNumberFormat="0" applyFill="0" applyBorder="0" applyAlignment="0" applyProtection="0">
      <alignment vertical="center"/>
    </xf>
    <xf numFmtId="0" fontId="28" fillId="5" borderId="7" applyNumberFormat="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3" fillId="51" borderId="0" applyNumberFormat="0" applyBorder="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3" fillId="51" borderId="0" applyNumberFormat="0" applyBorder="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45" fillId="12" borderId="0" applyNumberFormat="0" applyBorder="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31" fillId="8"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9" fillId="9" borderId="9" applyNumberFormat="0" applyFon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6" fillId="5" borderId="5" applyNumberFormat="0" applyAlignment="0" applyProtection="0">
      <alignment vertical="center"/>
    </xf>
    <xf numFmtId="0" fontId="28" fillId="6" borderId="7" applyNumberFormat="0" applyAlignment="0" applyProtection="0">
      <alignment vertical="center"/>
    </xf>
    <xf numFmtId="0" fontId="26" fillId="5" borderId="5" applyNumberFormat="0" applyAlignment="0" applyProtection="0">
      <alignment vertical="center"/>
    </xf>
    <xf numFmtId="0" fontId="28" fillId="6"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26" fillId="5" borderId="5"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57" fillId="46" borderId="18" applyNumberFormat="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9" fillId="0" borderId="0" applyNumberFormat="0" applyFill="0" applyBorder="0" applyAlignment="0" applyProtection="0">
      <alignment vertical="center"/>
    </xf>
    <xf numFmtId="0" fontId="29" fillId="9" borderId="9"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9" borderId="9"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9" borderId="9"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9" borderId="9"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9" fillId="0" borderId="0" applyNumberFormat="0" applyFill="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39" fillId="0" borderId="0" applyNumberFormat="0" applyFill="0" applyBorder="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29" fillId="9" borderId="9" applyNumberFormat="0" applyFon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26" fillId="5" borderId="5" applyNumberFormat="0" applyAlignment="0" applyProtection="0">
      <alignment vertical="center"/>
    </xf>
    <xf numFmtId="0" fontId="68" fillId="0" borderId="0" applyNumberFormat="0" applyFill="0" applyBorder="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9" fillId="9" borderId="9" applyNumberFormat="0" applyFont="0" applyAlignment="0" applyProtection="0">
      <alignment vertical="center"/>
    </xf>
    <xf numFmtId="0" fontId="68" fillId="0" borderId="0" applyNumberFormat="0" applyFill="0" applyBorder="0" applyAlignment="0" applyProtection="0">
      <alignment vertical="center"/>
    </xf>
    <xf numFmtId="0" fontId="31" fillId="8" borderId="7" applyNumberFormat="0" applyAlignment="0" applyProtection="0">
      <alignment vertical="center"/>
    </xf>
    <xf numFmtId="0" fontId="68" fillId="0" borderId="0" applyNumberFormat="0" applyFill="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68" fillId="0" borderId="0" applyNumberFormat="0" applyFill="0" applyBorder="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26" fillId="5" borderId="5" applyNumberFormat="0" applyAlignment="0" applyProtection="0">
      <alignment vertical="center"/>
    </xf>
    <xf numFmtId="0" fontId="60" fillId="0" borderId="21" applyNumberFormat="0" applyFill="0" applyAlignment="0" applyProtection="0">
      <alignment vertical="center"/>
    </xf>
    <xf numFmtId="0" fontId="26" fillId="5" borderId="5" applyNumberFormat="0" applyAlignment="0" applyProtection="0">
      <alignment vertical="center"/>
    </xf>
    <xf numFmtId="0" fontId="60" fillId="0" borderId="21" applyNumberFormat="0" applyFill="0" applyAlignment="0" applyProtection="0">
      <alignment vertical="center"/>
    </xf>
    <xf numFmtId="0" fontId="26" fillId="5" borderId="5" applyNumberFormat="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26" fillId="5" borderId="5"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26" fillId="5" borderId="5" applyNumberFormat="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60" fillId="0" borderId="21" applyNumberFormat="0" applyFill="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9" fillId="9" borderId="9" applyNumberFormat="0" applyFont="0" applyAlignment="0" applyProtection="0">
      <alignment vertical="center"/>
    </xf>
    <xf numFmtId="0" fontId="33" fillId="28"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28"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6" fillId="5" borderId="5"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6" fillId="5" borderId="5"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6" fillId="5" borderId="5"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0" borderId="0" applyNumberFormat="0" applyBorder="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26" fillId="5" borderId="5"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26" fillId="5" borderId="5"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26" fillId="5" borderId="5"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26" fillId="5" borderId="5" applyNumberFormat="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3" fillId="51" borderId="0" applyNumberFormat="0" applyBorder="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1" fillId="8" borderId="7" applyNumberFormat="0" applyAlignment="0" applyProtection="0">
      <alignment vertical="center"/>
    </xf>
    <xf numFmtId="0" fontId="33" fillId="45" borderId="0" applyNumberFormat="0" applyBorder="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6" fillId="5" borderId="5" applyNumberFormat="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6" fillId="5" borderId="5" applyNumberFormat="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6" fillId="5" borderId="5" applyNumberFormat="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6" fillId="5" borderId="5" applyNumberFormat="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6" fillId="5" borderId="5" applyNumberFormat="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26" fillId="5" borderId="5" applyNumberFormat="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29" fillId="9" borderId="9" applyNumberFormat="0" applyFon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6" borderId="5" applyNumberFormat="0" applyAlignment="0" applyProtection="0">
      <alignment vertical="center"/>
    </xf>
    <xf numFmtId="0" fontId="26" fillId="5" borderId="5" applyNumberFormat="0" applyAlignment="0" applyProtection="0">
      <alignment vertical="center"/>
    </xf>
    <xf numFmtId="0" fontId="26" fillId="6"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29" fillId="9" borderId="9" applyNumberFormat="0" applyFont="0" applyAlignment="0" applyProtection="0">
      <alignment vertical="center"/>
    </xf>
    <xf numFmtId="0" fontId="26" fillId="5" borderId="5" applyNumberFormat="0" applyAlignment="0" applyProtection="0">
      <alignment vertical="center"/>
    </xf>
    <xf numFmtId="0" fontId="26" fillId="5" borderId="5"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31" fillId="8" borderId="7" applyNumberForma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xf numFmtId="0" fontId="29" fillId="9" borderId="9" applyNumberFormat="0" applyFont="0" applyAlignment="0" applyProtection="0">
      <alignment vertical="center"/>
    </xf>
  </cellStyleXfs>
  <cellXfs count="77">
    <xf numFmtId="0" fontId="0" fillId="0" borderId="0" xfId="0">
      <alignment vertical="center"/>
    </xf>
    <xf numFmtId="0" fontId="0" fillId="0" borderId="0" xfId="0" applyProtection="1">
      <alignment vertical="center"/>
    </xf>
    <xf numFmtId="0" fontId="0" fillId="0" borderId="0" xfId="0" applyFont="1" applyProtection="1">
      <alignment vertical="center"/>
    </xf>
    <xf numFmtId="0" fontId="1"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vertical="center" shrinkToFit="1"/>
    </xf>
    <xf numFmtId="0" fontId="4" fillId="2" borderId="2" xfId="0" applyNumberFormat="1" applyFont="1" applyFill="1" applyBorder="1" applyAlignment="1" applyProtection="1">
      <alignment horizontal="center" vertical="center" shrinkToFit="1"/>
    </xf>
    <xf numFmtId="0" fontId="4" fillId="2" borderId="2" xfId="0" applyNumberFormat="1" applyFont="1" applyFill="1" applyBorder="1" applyAlignment="1" applyProtection="1">
      <alignment vertical="center" wrapText="1"/>
    </xf>
    <xf numFmtId="0" fontId="5" fillId="2" borderId="2"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left" vertical="center"/>
    </xf>
    <xf numFmtId="0" fontId="4" fillId="2" borderId="3" xfId="0" applyNumberFormat="1" applyFont="1" applyFill="1" applyBorder="1" applyAlignment="1" applyProtection="1">
      <alignment vertical="center"/>
    </xf>
    <xf numFmtId="0" fontId="4" fillId="2" borderId="2" xfId="0" applyNumberFormat="1" applyFont="1" applyFill="1" applyBorder="1" applyAlignment="1" applyProtection="1">
      <alignment vertical="center"/>
    </xf>
    <xf numFmtId="0" fontId="5" fillId="2" borderId="2"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0" borderId="0" xfId="0" applyNumberFormat="1" applyFont="1" applyFill="1" applyBorder="1" applyAlignment="1" applyProtection="1">
      <alignment vertical="center" shrinkToFit="1"/>
      <protection locked="0"/>
    </xf>
    <xf numFmtId="49" fontId="4" fillId="0" borderId="0"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vertical="center" wrapText="1" shrinkToFit="1"/>
      <protection locked="0"/>
    </xf>
    <xf numFmtId="0" fontId="3"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shrinkToFit="1"/>
      <protection locked="0"/>
    </xf>
    <xf numFmtId="49" fontId="8" fillId="0" borderId="0" xfId="0" applyNumberFormat="1" applyFont="1" applyFill="1" applyBorder="1" applyAlignment="1" applyProtection="1">
      <alignment vertical="center" shrinkToFit="1"/>
    </xf>
    <xf numFmtId="0" fontId="5" fillId="0" borderId="1" xfId="0" applyNumberFormat="1" applyFont="1" applyFill="1" applyBorder="1" applyAlignment="1" applyProtection="1">
      <alignment vertical="center"/>
      <protection locked="0"/>
    </xf>
    <xf numFmtId="49" fontId="9" fillId="0" borderId="1" xfId="0" applyNumberFormat="1" applyFont="1" applyBorder="1" applyAlignment="1" applyProtection="1">
      <alignment vertical="center" shrinkToFit="1"/>
      <protection locked="0"/>
    </xf>
    <xf numFmtId="49" fontId="4" fillId="2" borderId="2"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shrinkToFit="1"/>
    </xf>
    <xf numFmtId="0" fontId="10" fillId="2" borderId="2" xfId="0" applyNumberFormat="1" applyFont="1" applyFill="1" applyBorder="1" applyAlignment="1" applyProtection="1">
      <alignment horizontal="center" vertical="center"/>
    </xf>
    <xf numFmtId="0" fontId="11" fillId="2" borderId="2" xfId="0" applyNumberFormat="1" applyFont="1" applyFill="1" applyBorder="1" applyAlignment="1" applyProtection="1">
      <alignment horizontal="center" vertical="center"/>
    </xf>
    <xf numFmtId="49" fontId="12" fillId="2" borderId="2" xfId="0" applyNumberFormat="1" applyFont="1" applyFill="1" applyBorder="1" applyAlignment="1" applyProtection="1">
      <alignment vertical="center" shrinkToFit="1"/>
    </xf>
    <xf numFmtId="0" fontId="8" fillId="0" borderId="0"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vertical="center" shrinkToFit="1"/>
    </xf>
    <xf numFmtId="49" fontId="8" fillId="0" borderId="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vertical="center" wrapText="1"/>
      <protection locked="0"/>
    </xf>
    <xf numFmtId="49" fontId="13" fillId="0" borderId="0" xfId="0" applyNumberFormat="1" applyFont="1" applyFill="1" applyBorder="1" applyAlignment="1" applyProtection="1">
      <alignment vertical="center" shrinkToFit="1"/>
      <protection locked="0"/>
    </xf>
    <xf numFmtId="49" fontId="3" fillId="0" borderId="0"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49" fontId="9" fillId="0" borderId="1" xfId="0" applyNumberFormat="1" applyFont="1" applyBorder="1" applyAlignment="1" applyProtection="1">
      <alignment horizontal="center" vertical="center" shrinkToFit="1"/>
      <protection locked="0"/>
    </xf>
    <xf numFmtId="0" fontId="14" fillId="0" borderId="1" xfId="0" applyNumberFormat="1" applyFont="1" applyFill="1" applyBorder="1" applyAlignment="1" applyProtection="1">
      <alignment vertical="center"/>
      <protection locked="0"/>
    </xf>
    <xf numFmtId="0" fontId="14" fillId="0" borderId="1" xfId="0" applyNumberFormat="1"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shrinkToFit="1"/>
    </xf>
    <xf numFmtId="49" fontId="5" fillId="2" borderId="4" xfId="0" applyNumberFormat="1" applyFont="1" applyFill="1" applyBorder="1" applyAlignment="1" applyProtection="1">
      <alignment horizontal="center" vertical="center" wrapText="1" shrinkToFit="1"/>
    </xf>
    <xf numFmtId="49" fontId="5" fillId="2" borderId="3" xfId="0" applyNumberFormat="1" applyFont="1" applyFill="1" applyBorder="1" applyAlignment="1" applyProtection="1">
      <alignment horizontal="center" vertical="center" wrapText="1" shrinkToFit="1"/>
    </xf>
    <xf numFmtId="0" fontId="15" fillId="2" borderId="2" xfId="0" applyFont="1" applyFill="1" applyBorder="1" applyAlignment="1" applyProtection="1">
      <alignment horizontal="center" vertical="center" shrinkToFit="1"/>
    </xf>
    <xf numFmtId="49" fontId="15" fillId="2" borderId="2" xfId="0" applyNumberFormat="1" applyFont="1" applyFill="1" applyBorder="1" applyAlignment="1" applyProtection="1">
      <alignment horizontal="center" vertical="center" shrinkToFit="1"/>
    </xf>
    <xf numFmtId="0" fontId="8" fillId="0" borderId="0" xfId="0" applyNumberFormat="1" applyFont="1" applyFill="1" applyBorder="1" applyAlignment="1" applyProtection="1">
      <alignment vertical="center" shrinkToFit="1"/>
      <protection locked="0"/>
    </xf>
    <xf numFmtId="0" fontId="9" fillId="0" borderId="0"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xf numFmtId="49" fontId="19" fillId="2"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protection locked="0"/>
    </xf>
    <xf numFmtId="0" fontId="20" fillId="4" borderId="0" xfId="0" applyFont="1" applyFill="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xf>
    <xf numFmtId="0" fontId="21" fillId="2" borderId="0" xfId="0" applyFont="1" applyFill="1" applyBorder="1" applyAlignment="1" applyProtection="1">
      <alignment vertical="center"/>
    </xf>
    <xf numFmtId="0" fontId="21" fillId="2"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3" fillId="2" borderId="0" xfId="0" applyNumberFormat="1" applyFont="1" applyFill="1" applyBorder="1" applyAlignment="1" applyProtection="1">
      <alignment horizontal="center" vertical="center" shrinkToFit="1"/>
    </xf>
    <xf numFmtId="49" fontId="19" fillId="0" borderId="0" xfId="0" applyNumberFormat="1" applyFont="1" applyFill="1" applyBorder="1" applyAlignment="1" applyProtection="1">
      <alignment horizontal="center" vertical="center" wrapText="1"/>
    </xf>
    <xf numFmtId="0" fontId="24" fillId="2" borderId="0" xfId="0" applyNumberFormat="1" applyFont="1" applyFill="1" applyBorder="1" applyAlignment="1" applyProtection="1">
      <alignment horizontal="center" vertical="center" shrinkToFit="1"/>
    </xf>
    <xf numFmtId="177" fontId="23" fillId="2" borderId="0" xfId="0" applyNumberFormat="1" applyFont="1" applyFill="1" applyBorder="1" applyAlignment="1" applyProtection="1">
      <alignment horizontal="center" vertical="center" shrinkToFit="1"/>
    </xf>
    <xf numFmtId="0" fontId="0" fillId="0" borderId="0" xfId="0" applyFill="1" applyAlignment="1" applyProtection="1">
      <alignment vertical="center" shrinkToFit="1"/>
    </xf>
    <xf numFmtId="0" fontId="25" fillId="0" borderId="0" xfId="0" applyNumberFormat="1" applyFont="1" applyAlignment="1" applyProtection="1">
      <alignment horizontal="left" vertical="top" wrapText="1"/>
      <protection locked="0"/>
    </xf>
    <xf numFmtId="0" fontId="0" fillId="0" borderId="0" xfId="0" applyNumberFormat="1" applyProtection="1">
      <alignment vertical="center"/>
      <protection locked="0"/>
    </xf>
  </cellXfs>
  <cellStyles count="33902">
    <cellStyle name="常规" xfId="0" builtinId="0"/>
    <cellStyle name="输出 2 6 20 5" xfId="1"/>
    <cellStyle name="输出 2 6 15 5" xfId="2"/>
    <cellStyle name="汇总 2 5 5 2" xfId="3"/>
    <cellStyle name="货币[0]" xfId="4" builtinId="7"/>
    <cellStyle name="计算 2 2 3 2 2 5" xfId="5"/>
    <cellStyle name="计算 2 3 2 20 3" xfId="6"/>
    <cellStyle name="计算 2 3 2 15 3" xfId="7"/>
    <cellStyle name="计算 3 2 4 2 2 3" xfId="8"/>
    <cellStyle name="货币" xfId="9" builtinId="4"/>
    <cellStyle name="汇总 2 2 2 4 2 4 6" xfId="10"/>
    <cellStyle name="计算 2 2 2 2 2 11" xfId="11"/>
    <cellStyle name="计算 2 3 3 2 17 2" xfId="12"/>
    <cellStyle name="计算 3 2 2 2 14 2" xfId="13"/>
    <cellStyle name="40% - 强调文字颜色 1 2 4 2" xfId="14"/>
    <cellStyle name="计算 2 2 2 4 2 6 6" xfId="15"/>
    <cellStyle name="输入" xfId="16" builtinId="20"/>
    <cellStyle name="输入 2 3 2 11 2 5" xfId="17"/>
    <cellStyle name="20% - 强调文字颜色 3 2 3 3" xfId="18"/>
    <cellStyle name="输入 3 2 3 2 13 6" xfId="19"/>
    <cellStyle name="20% - 强调文字颜色 3" xfId="20" builtinId="38"/>
    <cellStyle name="60% - 强调文字颜色 4 3 2 4 2" xfId="21"/>
    <cellStyle name="输入 2 3 2 2 18 6" xfId="22"/>
    <cellStyle name="注释 2 4 7 5" xfId="23"/>
    <cellStyle name="常规 9 2 5" xfId="24"/>
    <cellStyle name="40% - 强调文字颜色 1 3 5" xfId="25"/>
    <cellStyle name="汇总 2 4 2 13 6" xfId="26"/>
    <cellStyle name="输入 2 7 2 7" xfId="27"/>
    <cellStyle name="汇总 2 21 3" xfId="28"/>
    <cellStyle name="汇总 2 16 3" xfId="29"/>
    <cellStyle name="输入 2 3 4 13 5" xfId="30"/>
    <cellStyle name="输入 3 2 3 13 2" xfId="31"/>
    <cellStyle name="20% - 强调文字颜色 4 2 4 3" xfId="32"/>
    <cellStyle name="输出 2 3 2 3 14 6" xfId="33"/>
    <cellStyle name="千位分隔[0]" xfId="34" builtinId="6"/>
    <cellStyle name="注释 2 2 3 16 6" xfId="35"/>
    <cellStyle name="计算 2 3 2 2 15 3" xfId="36"/>
    <cellStyle name="计算 2 3 2 2 20 3" xfId="37"/>
    <cellStyle name="输入 2 7 2 3 4" xfId="38"/>
    <cellStyle name="40% - 强调文字颜色 2 2 3 2 2" xfId="39"/>
    <cellStyle name="输出 3 5 5" xfId="40"/>
    <cellStyle name="常规 3 4 3" xfId="41"/>
    <cellStyle name="计算 2 2 3 3 15 6" xfId="42"/>
    <cellStyle name="汇总 2 3 4 14 2" xfId="43"/>
    <cellStyle name="汇总 2 3 2 7 2" xfId="44"/>
    <cellStyle name="输出 2 4 2 17 5" xfId="45"/>
    <cellStyle name="40% - 强调文字颜色 4 3 4" xfId="46"/>
    <cellStyle name="40% - 强调文字颜色 3 3 3 2" xfId="47"/>
    <cellStyle name="输入 2 3 2 3 2 8 6" xfId="48"/>
    <cellStyle name="40% - 强调文字颜色 3" xfId="49" builtinId="39"/>
    <cellStyle name="计算 2 4 3 8 2 7" xfId="50"/>
    <cellStyle name="汇总 2 4 2 8" xfId="51"/>
    <cellStyle name="常规 26 2" xfId="52"/>
    <cellStyle name="输入 2 4 4 3 5" xfId="53"/>
    <cellStyle name="差" xfId="54" builtinId="27"/>
    <cellStyle name="注释 2 3 2 5" xfId="55"/>
    <cellStyle name="计算 2 4 14 3" xfId="56"/>
    <cellStyle name="输出 3 2 5 18 2" xfId="57"/>
    <cellStyle name="计算 2 3 16 6" xfId="58"/>
    <cellStyle name="计算 2 3 21 6" xfId="59"/>
    <cellStyle name="输出 2 5 19" xfId="60"/>
    <cellStyle name="输出 2 5 24" xfId="61"/>
    <cellStyle name="20% - 强调文字颜色 3 2 2 2 4" xfId="62"/>
    <cellStyle name="千位分隔" xfId="63" builtinId="3"/>
    <cellStyle name="计算 2 2 2 3 12 6" xfId="64"/>
    <cellStyle name="汇总 3 2 2 6 3" xfId="65"/>
    <cellStyle name="20% - 强调文字颜色 2 2 3 2 2 2" xfId="66"/>
    <cellStyle name="输入 3 5 6 4" xfId="67"/>
    <cellStyle name="输入 2 3 4 2 10" xfId="68"/>
    <cellStyle name="60% - 强调文字颜色 3" xfId="69" builtinId="40"/>
    <cellStyle name="输入 3 2 14 2" xfId="70"/>
    <cellStyle name="输出 2 4 3 8 2 4" xfId="71"/>
    <cellStyle name="汇总 2 6 5 5" xfId="72"/>
    <cellStyle name="注释 2 2 2 3 2 17 3" xfId="73"/>
    <cellStyle name="20% - 强调文字颜色 5 2 3 5" xfId="74"/>
    <cellStyle name="计算 2 3 2 2 17 3" xfId="75"/>
    <cellStyle name="输入 2 7 2 5 4" xfId="76"/>
    <cellStyle name="40% - 强调文字颜色 2 2 3 4 2" xfId="77"/>
    <cellStyle name="20% - 强调文字颜色 6 3 2 2 2" xfId="78"/>
    <cellStyle name="输入 2 4 4 2 18 3" xfId="79"/>
    <cellStyle name="超链接" xfId="80" builtinId="8"/>
    <cellStyle name="20% - 强调文字颜色 4 2 3 2 4" xfId="81"/>
    <cellStyle name="输入 2 3 3 2 8 2" xfId="82"/>
    <cellStyle name="输出 2 2 3 2 17 2" xfId="83"/>
    <cellStyle name="计算 2 2 2 5 4 5" xfId="84"/>
    <cellStyle name="计算 2 2 2 3 2 12 6" xfId="85"/>
    <cellStyle name="输出 2 8 5" xfId="86"/>
    <cellStyle name="常规 2 7 3" xfId="87"/>
    <cellStyle name="40% - 强调文字颜色 2 2 2 5 2" xfId="88"/>
    <cellStyle name="百分比" xfId="89" builtinId="5"/>
    <cellStyle name="计算 2 3 4 7 4" xfId="90"/>
    <cellStyle name="已访问的超链接" xfId="91" builtinId="9"/>
    <cellStyle name="注释" xfId="92" builtinId="10"/>
    <cellStyle name="计算 2 2 2 3 2 7 4" xfId="93"/>
    <cellStyle name="60% - 强调文字颜色 2 3" xfId="94"/>
    <cellStyle name="计算 2 3 2 4 2 7 2" xfId="95"/>
    <cellStyle name="输出 2 4 3 8 2 3" xfId="96"/>
    <cellStyle name="汇总 2 6 5 4" xfId="97"/>
    <cellStyle name="注释 2 2 2 3 2 17 2" xfId="98"/>
    <cellStyle name="20% - 强调文字颜色 5 2 3 4" xfId="99"/>
    <cellStyle name="60% - 强调文字颜色 2" xfId="100" builtinId="36"/>
    <cellStyle name="标题 4" xfId="101" builtinId="19"/>
    <cellStyle name="40% - 强调文字颜色 2 3 2 3 2" xfId="102"/>
    <cellStyle name="计算 3 2 18 5" xfId="103"/>
    <cellStyle name="计算 3 2 23 5" xfId="104"/>
    <cellStyle name="解释性文本 2 2" xfId="105"/>
    <cellStyle name="计算 3 2 3 9 2" xfId="106"/>
    <cellStyle name="常规 6 5" xfId="107"/>
    <cellStyle name="常规 4 2 2 3" xfId="108"/>
    <cellStyle name="警告文本" xfId="109" builtinId="11"/>
    <cellStyle name="注释 2 2 2 2 10" xfId="110"/>
    <cellStyle name="计算 2 2 2 5 17" xfId="111"/>
    <cellStyle name="计算 2 2 2 5 22" xfId="112"/>
    <cellStyle name="常规 4 4 3" xfId="113"/>
    <cellStyle name="输入 2 4 3 2 12 5" xfId="114"/>
    <cellStyle name="40% - 强调文字颜色 2 2 4 2 2" xfId="115"/>
    <cellStyle name="汇总 2 4 2 3 6" xfId="116"/>
    <cellStyle name="计算 2 3 2 5 12 4" xfId="117"/>
    <cellStyle name="标题" xfId="118" builtinId="15"/>
    <cellStyle name="汇总 2 2 2 3 2 4 6" xfId="119"/>
    <cellStyle name="汇总 3 3 18 2" xfId="120"/>
    <cellStyle name="解释性文本" xfId="121" builtinId="53"/>
    <cellStyle name="汇总 2 2 2 19 2" xfId="122"/>
    <cellStyle name="20% - 强调文字颜色 2 3 2 2 2" xfId="123"/>
    <cellStyle name="标题 1" xfId="124" builtinId="16"/>
    <cellStyle name="汇总 2 3 4 7 6" xfId="125"/>
    <cellStyle name="汇总 2 7 5" xfId="126"/>
    <cellStyle name="输入 2 4 3 10 6" xfId="127"/>
    <cellStyle name="20% - 强调文字颜色 5 3 3" xfId="128"/>
    <cellStyle name="标题 2" xfId="129" builtinId="17"/>
    <cellStyle name="汇总 2 7 6" xfId="130"/>
    <cellStyle name="20% - 强调文字颜色 5 3 4" xfId="131"/>
    <cellStyle name="输出 2 4 3 8 2 2" xfId="132"/>
    <cellStyle name="汇总 2 6 5 3" xfId="133"/>
    <cellStyle name="20% - 强调文字颜色 5 2 3 3" xfId="134"/>
    <cellStyle name="60% - 强调文字颜色 1" xfId="135" builtinId="32"/>
    <cellStyle name="标题 3" xfId="136" builtinId="18"/>
    <cellStyle name="20% - 强调文字颜色 5 3 5" xfId="137"/>
    <cellStyle name="输入 2 3 4 2 11" xfId="138"/>
    <cellStyle name="适中 2 6 2" xfId="139"/>
    <cellStyle name="60% - 强调文字颜色 4" xfId="140" builtinId="44"/>
    <cellStyle name="输入 3 2 14 3" xfId="141"/>
    <cellStyle name="注释 3 5 2 5" xfId="142"/>
    <cellStyle name="输出 2 2 2 5 10" xfId="143"/>
    <cellStyle name="输出" xfId="144" builtinId="21"/>
    <cellStyle name="输出 3 2 5 8 6" xfId="145"/>
    <cellStyle name="20% - 强调文字颜色 5 2 3 2 2 2" xfId="146"/>
    <cellStyle name="输出 2 2 2 3 2 10" xfId="147"/>
    <cellStyle name="输出 2 4 2 2 4 2" xfId="148"/>
    <cellStyle name="计算" xfId="149" builtinId="22"/>
    <cellStyle name="汇总 3 2 3 2 7 5" xfId="150"/>
    <cellStyle name="常规 4 3 4 3 2" xfId="151"/>
    <cellStyle name="40% - 强调文字颜色 6 2 2 2 3 2" xfId="152"/>
    <cellStyle name="输出 2 4 4 2 12 4" xfId="153"/>
    <cellStyle name="计算 2 3 3 2 3 3" xfId="154"/>
    <cellStyle name="常规 5 6 3 2" xfId="155"/>
    <cellStyle name="标题 1 2 2 4" xfId="156"/>
    <cellStyle name="计算 2 4 2 2 19" xfId="157"/>
    <cellStyle name="常规 26" xfId="158"/>
    <cellStyle name="汇总 2 6 9 5" xfId="159"/>
    <cellStyle name="40% - 强调文字颜色 3 3 3" xfId="160"/>
    <cellStyle name="40% - 强调文字颜色 4 2" xfId="161"/>
    <cellStyle name="计算 3 4 17 6" xfId="162"/>
    <cellStyle name="注释 2 3 3 4 3" xfId="163"/>
    <cellStyle name="汇总 2 2 4 2 3 6" xfId="164"/>
    <cellStyle name="检查单元格" xfId="165" builtinId="23"/>
    <cellStyle name="计算 2 2 5 13 6" xfId="166"/>
    <cellStyle name="计算 2 4 7 6" xfId="167"/>
    <cellStyle name="标题 5 3 4" xfId="168"/>
    <cellStyle name="输入 2 2 5 8 2" xfId="169"/>
    <cellStyle name="20% - 强调文字颜色 6" xfId="170" builtinId="50"/>
    <cellStyle name="汇总 2 6 14" xfId="171"/>
    <cellStyle name="输出 2 2 5 2 21" xfId="172"/>
    <cellStyle name="输出 2 2 5 2 16" xfId="173"/>
    <cellStyle name="汇总 2 2 2 2 2 17 3" xfId="174"/>
    <cellStyle name="计算 2 2 2 3 13 6" xfId="175"/>
    <cellStyle name="汇总 3 2 2 7 3" xfId="176"/>
    <cellStyle name="20% - 强调文字颜色 2 2 3 2 3 2" xfId="177"/>
    <cellStyle name="输入 3 5 7 4" xfId="178"/>
    <cellStyle name="输出 2 2 2 3 9 4" xfId="179"/>
    <cellStyle name="计算 2 2 4 5 6" xfId="180"/>
    <cellStyle name="汇总 2 2 3 11" xfId="181"/>
    <cellStyle name="计算 3 5 11 5" xfId="182"/>
    <cellStyle name="40% - 强调文字颜色 4 2 3 3" xfId="183"/>
    <cellStyle name="强调文字颜色 2" xfId="184" builtinId="33"/>
    <cellStyle name="注释 3 4 19 4" xfId="185"/>
    <cellStyle name="输出 2 3 4 5" xfId="186"/>
    <cellStyle name="常规 2 2 2 5" xfId="187"/>
    <cellStyle name="汇总 3 3 2 9" xfId="188"/>
    <cellStyle name="汇总 2 2 2 3 8" xfId="189"/>
    <cellStyle name="输出 2 2 2 5 5 6" xfId="190"/>
    <cellStyle name="计算 2 3 2 4 17" xfId="191"/>
    <cellStyle name="计算 2 3 2 4 22" xfId="192"/>
    <cellStyle name="60% - 强调文字颜色 2 3 2 3" xfId="193"/>
    <cellStyle name="注释 2 3 2 3 2 4 5" xfId="194"/>
    <cellStyle name="输出 2 2 2 14 3" xfId="195"/>
    <cellStyle name="汇总 2 6 7 2" xfId="196"/>
    <cellStyle name="20% - 强调文字颜色 5 2 5 2" xfId="197"/>
    <cellStyle name="输入 2 2 3 13" xfId="198"/>
    <cellStyle name="20% - 强调文字颜色 6 3 5" xfId="199"/>
    <cellStyle name="计算 3 4 13" xfId="200"/>
    <cellStyle name="链接单元格" xfId="201" builtinId="24"/>
    <cellStyle name="汇总" xfId="202" builtinId="25"/>
    <cellStyle name="汇总 2 2 5 18 6" xfId="203"/>
    <cellStyle name="好" xfId="204" builtinId="26"/>
    <cellStyle name="输出 2 7 19 5" xfId="205"/>
    <cellStyle name="输入 2 2 2 3 5 3" xfId="206"/>
    <cellStyle name="差 2 3 2" xfId="207"/>
    <cellStyle name="注释 3 2 3 13 3" xfId="208"/>
    <cellStyle name="汇总 2 3 2 11 6" xfId="209"/>
    <cellStyle name="适中" xfId="210" builtinId="28"/>
    <cellStyle name="注释 2 3 2 3 2 17 5" xfId="211"/>
    <cellStyle name="汇总 2 14 6" xfId="212"/>
    <cellStyle name="输入 3 2 2 2 17 2" xfId="213"/>
    <cellStyle name="计算 2 3 19 4" xfId="214"/>
    <cellStyle name="20% - 强调文字颜色 3 2 2 5 2" xfId="215"/>
    <cellStyle name="输出 3 2 2 5 2" xfId="216"/>
    <cellStyle name="计算 2 3 2 2 13 6" xfId="217"/>
    <cellStyle name="强调文字颜色 2 2 4 2" xfId="218"/>
    <cellStyle name="汇总 2 2 2 4 8 2 5" xfId="219"/>
    <cellStyle name="20% - 强调文字颜色 3 3" xfId="220"/>
    <cellStyle name="输出 3 3 8" xfId="221"/>
    <cellStyle name="汇总 2 5 2 15 2" xfId="222"/>
    <cellStyle name="常规 3 2 6" xfId="223"/>
    <cellStyle name="计算 2 2 5 13 5" xfId="224"/>
    <cellStyle name="计算 2 4 7 5" xfId="225"/>
    <cellStyle name="标题 5 3 3" xfId="226"/>
    <cellStyle name="20% - 强调文字颜色 5" xfId="227" builtinId="46"/>
    <cellStyle name="汇总 2 6 13" xfId="228"/>
    <cellStyle name="输出 2 2 5 2 20" xfId="229"/>
    <cellStyle name="输出 2 2 5 2 15" xfId="230"/>
    <cellStyle name="汇总 2 2 2 2 2 17 2" xfId="231"/>
    <cellStyle name="汇总 2 2 2 3 2 7 6" xfId="232"/>
    <cellStyle name="20% - 强调文字颜色 2 2 4 3 2" xfId="233"/>
    <cellStyle name="注释 2 7 2 3 6" xfId="234"/>
    <cellStyle name="计算 2 3 2 5 15 4" xfId="235"/>
    <cellStyle name="40% - 强调文字颜色 4 2 3 2" xfId="236"/>
    <cellStyle name="强调文字颜色 1" xfId="237" builtinId="29"/>
    <cellStyle name="注释 3 4 19 3" xfId="238"/>
    <cellStyle name="输出 2 3 4 4" xfId="239"/>
    <cellStyle name="常规 2 2 2 4" xfId="240"/>
    <cellStyle name="汇总 3 3 2 8" xfId="241"/>
    <cellStyle name="汇总 2 2 2 3 7" xfId="242"/>
    <cellStyle name="汇总 2 3 2 23" xfId="243"/>
    <cellStyle name="汇总 2 3 2 18" xfId="244"/>
    <cellStyle name="40% - 强调文字颜色 1 2 2 2 2 2" xfId="245"/>
    <cellStyle name="汇总 2 4 2" xfId="246"/>
    <cellStyle name="汇总 2 3 4 4 3" xfId="247"/>
    <cellStyle name="输入 3 2 3 2 13 4" xfId="248"/>
    <cellStyle name="20% - 强调文字颜色 1" xfId="249" builtinId="30"/>
    <cellStyle name="40% - 强调文字颜色 4 3 2" xfId="250"/>
    <cellStyle name="计算 2 7 10 6" xfId="251"/>
    <cellStyle name="40% - 强调文字颜色 1" xfId="252" builtinId="31"/>
    <cellStyle name="计算 2 4 3 8 2 5" xfId="253"/>
    <cellStyle name="汇总 2 3 2 18 6" xfId="254"/>
    <cellStyle name="计算 2 6 2 4 2" xfId="255"/>
    <cellStyle name="汇总 2 4 2 6" xfId="256"/>
    <cellStyle name="输入 2 4 4 3 3" xfId="257"/>
    <cellStyle name="20% - 强调文字颜色 1 2 2 2 4" xfId="258"/>
    <cellStyle name="输入 3 2 3 2 13 5" xfId="259"/>
    <cellStyle name="20% - 强调文字颜色 2" xfId="260" builtinId="34"/>
    <cellStyle name="40% - 强调文字颜色 4 3 3" xfId="261"/>
    <cellStyle name="40% - 强调文字颜色 2" xfId="262" builtinId="35"/>
    <cellStyle name="计算 2 4 3 8 2 6" xfId="263"/>
    <cellStyle name="汇总 2 2 2 2 2 9 4" xfId="264"/>
    <cellStyle name="输出 2 4 12 3" xfId="265"/>
    <cellStyle name="汇总 3 4" xfId="266"/>
    <cellStyle name="40% - 强调文字颜色 1 2 2 3 2" xfId="267"/>
    <cellStyle name="40% - 强调文字颜色 4 2 3 4" xfId="268"/>
    <cellStyle name="注释 2 6 2 15 2" xfId="269"/>
    <cellStyle name="强调文字颜色 3" xfId="270" builtinId="37"/>
    <cellStyle name="注释 3 4 19 5" xfId="271"/>
    <cellStyle name="汇总 2 2 2 3 9" xfId="272"/>
    <cellStyle name="20% - 强调文字颜色 4 2 4 3 2" xfId="273"/>
    <cellStyle name="汇总 2 3 4 4 5" xfId="274"/>
    <cellStyle name="汇总 2 3 2 25" xfId="275"/>
    <cellStyle name="40% - 强调文字颜色 2 2 3 2 2 2" xfId="276"/>
    <cellStyle name="汇总 2 4 4" xfId="277"/>
    <cellStyle name="40% - 强调文字颜色 4 2 3 5" xfId="278"/>
    <cellStyle name="注释 2 6 2 15 3" xfId="279"/>
    <cellStyle name="强调文字颜色 4" xfId="280" builtinId="41"/>
    <cellStyle name="注释 3 4 19 6" xfId="281"/>
    <cellStyle name="20% - 强调文字颜色 1 2 2 2 3 2" xfId="282"/>
    <cellStyle name="计算 2 2 2 3 13 4" xfId="283"/>
    <cellStyle name="计算 2 2 5 13 4" xfId="284"/>
    <cellStyle name="计算 2 4 7 4" xfId="285"/>
    <cellStyle name="标题 5 3 2" xfId="286"/>
    <cellStyle name="20% - 强调文字颜色 4" xfId="287" builtinId="42"/>
    <cellStyle name="汇总 2 3 4 14 3" xfId="288"/>
    <cellStyle name="汇总 2 3 2 7 3" xfId="289"/>
    <cellStyle name="输出 2 4 2 17 6" xfId="290"/>
    <cellStyle name="40% - 强调文字颜色 4 3 5" xfId="291"/>
    <cellStyle name="40% - 强调文字颜色 4" xfId="292" builtinId="43"/>
    <cellStyle name="强调文字颜色 5" xfId="293" builtinId="45"/>
    <cellStyle name="计算 2 4 4 2 2" xfId="294"/>
    <cellStyle name="计算 2 2 2 2 2 2 2" xfId="295"/>
    <cellStyle name="汇总 2 2 2 4 2 11 2" xfId="296"/>
    <cellStyle name="40% - 强调文字颜色 5" xfId="297" builtinId="47"/>
    <cellStyle name="输入 2 3 4 2 12" xfId="298"/>
    <cellStyle name="60% - 强调文字颜色 5" xfId="299" builtinId="48"/>
    <cellStyle name="输入 3 2 14 4" xfId="300"/>
    <cellStyle name="强调文字颜色 6" xfId="301" builtinId="49"/>
    <cellStyle name="计算 2 4 4 2 3" xfId="302"/>
    <cellStyle name="计算 2 2 2 2 2 2 3" xfId="303"/>
    <cellStyle name="汇总 2 2 2 4 2 11 3" xfId="304"/>
    <cellStyle name="20% - 强调文字颜色 3 3 2" xfId="305"/>
    <cellStyle name="强调文字颜色 2 2 4 2 2" xfId="306"/>
    <cellStyle name="汇总 2 3 4 14 5" xfId="307"/>
    <cellStyle name="汇总 2 3 2 7 5" xfId="308"/>
    <cellStyle name="输出 3 3 8 2" xfId="309"/>
    <cellStyle name="输出 2 2 2 4 2 10 3" xfId="310"/>
    <cellStyle name="常规 3 2 6 2" xfId="311"/>
    <cellStyle name="40% - 强调文字颜色 6" xfId="312" builtinId="51"/>
    <cellStyle name="输入 2 3 4 2 13" xfId="313"/>
    <cellStyle name="60% - 强调文字颜色 6" xfId="314" builtinId="52"/>
    <cellStyle name="输入 3 2 14 5" xfId="315"/>
    <cellStyle name="40% - 强调文字颜色 1 3 2 3" xfId="316"/>
    <cellStyle name="汇总 3 2 4 8 5" xfId="317"/>
    <cellStyle name="常规 9 2 2 3" xfId="318"/>
    <cellStyle name="汇总 2 5 11 5" xfId="319"/>
    <cellStyle name="汇总 2 2 5 14" xfId="320"/>
    <cellStyle name="计算 2 3 2 2 11 5" xfId="321"/>
    <cellStyle name="注释 2 6 19 4" xfId="322"/>
    <cellStyle name="20% - 强调文字颜色 1 2" xfId="323"/>
    <cellStyle name="20% - 强调文字颜色 1 2 2 4 2" xfId="324"/>
    <cellStyle name="40% - 强调文字颜色 2 2 7 2" xfId="325"/>
    <cellStyle name="计算 2 2 3 18 4" xfId="326"/>
    <cellStyle name="汇总 2 3 4 2 13 3" xfId="327"/>
    <cellStyle name="20% - 强调文字颜色 1 2 2 2" xfId="328"/>
    <cellStyle name="汇总 3 2 3 2 10 4" xfId="329"/>
    <cellStyle name="注释 2 2 18 6" xfId="330"/>
    <cellStyle name="输出 2 3 5 9 5" xfId="331"/>
    <cellStyle name="输入 2 2 2 4 10 6" xfId="332"/>
    <cellStyle name="常规 4 2 10 2" xfId="333"/>
    <cellStyle name="输入 2 3 3 7 6" xfId="334"/>
    <cellStyle name="计算 2 2 3 18 5" xfId="335"/>
    <cellStyle name="汇总 2 3 4 2 13 4" xfId="336"/>
    <cellStyle name="20% - 强调文字颜色 1 2 2 3" xfId="337"/>
    <cellStyle name="20% - 强调文字颜色 1 2 3" xfId="338"/>
    <cellStyle name="输出 2 3 3 17 6" xfId="339"/>
    <cellStyle name="汇总 2 2 5 14 3" xfId="340"/>
    <cellStyle name="40% - 强调文字颜色 4 3 3 2" xfId="341"/>
    <cellStyle name="输入 2 3 2 4 2 8 6" xfId="342"/>
    <cellStyle name="输出 2 4 4 4" xfId="343"/>
    <cellStyle name="常规 2 3 2 4" xfId="344"/>
    <cellStyle name="40% - 强调文字颜色 2 2" xfId="345"/>
    <cellStyle name="计算 3 4 15 6" xfId="346"/>
    <cellStyle name="计算 3 4 20 6" xfId="347"/>
    <cellStyle name="常规 4 2 3 2 3 2" xfId="348"/>
    <cellStyle name="输出 2 3 3 2 3 6" xfId="349"/>
    <cellStyle name="常规 4 5 2 3 2" xfId="350"/>
    <cellStyle name="输入 3 2 5 14 5" xfId="351"/>
    <cellStyle name="20% - 强调文字颜色 1 2 2 2 2 2" xfId="352"/>
    <cellStyle name="计算 2 2 2 3 12 4" xfId="353"/>
    <cellStyle name="20% - 强调文字颜色 1 2 2 3 2" xfId="354"/>
    <cellStyle name="注释 2 7 2 18 5" xfId="355"/>
    <cellStyle name="计算 2 2 3 18 6" xfId="356"/>
    <cellStyle name="汇总 2 3 4 2 13 5" xfId="357"/>
    <cellStyle name="20% - 强调文字颜色 1 2 2 4" xfId="358"/>
    <cellStyle name="计算 2 3 2 2 2 19" xfId="359"/>
    <cellStyle name="计算 2 2 3 19 4" xfId="360"/>
    <cellStyle name="汇总 2 3 4 2 14 3" xfId="361"/>
    <cellStyle name="20% - 强调文字颜色 1 2 3 2" xfId="362"/>
    <cellStyle name="40% - 强调文字颜色 2 2 2" xfId="363"/>
    <cellStyle name="计算 2 11 5" xfId="364"/>
    <cellStyle name="注释 2 3 3 2 3 2" xfId="365"/>
    <cellStyle name="60% - 强调文字颜色 2 2 3 5" xfId="366"/>
    <cellStyle name="60% - 强调文字颜色 3 2 7" xfId="367"/>
    <cellStyle name="计算 2 2 4 2 6 5" xfId="368"/>
    <cellStyle name="输出 2 2 3 3 17" xfId="369"/>
    <cellStyle name="输出 2 2 3 3 22" xfId="370"/>
    <cellStyle name="汇总 2 3 2 2 2 2" xfId="371"/>
    <cellStyle name="汇总 2 3 4 2 13 6" xfId="372"/>
    <cellStyle name="20% - 强调文字颜色 1 2 2 5" xfId="373"/>
    <cellStyle name="汇总 2 2 5 14 2" xfId="374"/>
    <cellStyle name="输入 2 6 2 10 3" xfId="375"/>
    <cellStyle name="40% - 强调文字颜色 2 2 7" xfId="376"/>
    <cellStyle name="输出 2 2 2 5 12 3" xfId="377"/>
    <cellStyle name="汇总 2 6 2 13 6" xfId="378"/>
    <cellStyle name="20% - 强调文字颜色 1 2 2" xfId="379"/>
    <cellStyle name="输出 2 3 3 17 5" xfId="380"/>
    <cellStyle name="汇总 2 2 4 16 5" xfId="381"/>
    <cellStyle name="汇总 2 2 2 3 2 9 4" xfId="382"/>
    <cellStyle name="输出 3 2 4 6 6" xfId="383"/>
    <cellStyle name="常规 9 2 2 3 2" xfId="384"/>
    <cellStyle name="40% - 强调文字颜色 1 3 2 3 2" xfId="385"/>
    <cellStyle name="输入 3 2 4 18" xfId="386"/>
    <cellStyle name="输入 3 2 4 23" xfId="387"/>
    <cellStyle name="输出 2 2 3 3 14 2" xfId="388"/>
    <cellStyle name="常规 4 2 3 2 3" xfId="389"/>
    <cellStyle name="常规 4 5 2 3" xfId="390"/>
    <cellStyle name="输入 3 11 2 7" xfId="391"/>
    <cellStyle name="20% - 强调文字颜色 1 2 2 2 2" xfId="392"/>
    <cellStyle name="注释 2 7 2 17 5" xfId="393"/>
    <cellStyle name="常规 4 5 2 4" xfId="394"/>
    <cellStyle name="汇总 2 3 3 16 2" xfId="395"/>
    <cellStyle name="输出 2 2 3 3 14 3" xfId="396"/>
    <cellStyle name="常规 4 2 3 2 4" xfId="397"/>
    <cellStyle name="20% - 强调文字颜色 1 2 2 2 3" xfId="398"/>
    <cellStyle name="注释 2 7 2 17 6" xfId="399"/>
    <cellStyle name="60% - 强调文字颜色 4 2 3 3 2" xfId="400"/>
    <cellStyle name="20% - 强调文字颜色 1 2 2 5 2" xfId="401"/>
    <cellStyle name="计算 2 3 2 2 2 4" xfId="402"/>
    <cellStyle name="汇总 2 2 2 14 6" xfId="403"/>
    <cellStyle name="输出 2 7 10 4" xfId="404"/>
    <cellStyle name="20% - 强调文字颜色 1 2 3 2 2" xfId="405"/>
    <cellStyle name="汇总 2 2 2 4 7 4" xfId="406"/>
    <cellStyle name="40% - 强调文字颜色 2 2 2 2" xfId="407"/>
    <cellStyle name="计算 2 2 3 13 4" xfId="408"/>
    <cellStyle name="汇总 3 2 2 2 17 4" xfId="409"/>
    <cellStyle name="60% - 强调文字颜色 3 2 7 2" xfId="410"/>
    <cellStyle name="20% - 强调文字颜色 1 2 3 2 2 2" xfId="411"/>
    <cellStyle name="输出 2 2 3 3 8 2" xfId="412"/>
    <cellStyle name="汇总 2 2 2 3 20" xfId="413"/>
    <cellStyle name="汇总 2 2 2 3 15" xfId="414"/>
    <cellStyle name="计算 2 3 4 4 4" xfId="415"/>
    <cellStyle name="汇总 2 2 2 3 17 6" xfId="416"/>
    <cellStyle name="输出 2 5 5" xfId="417"/>
    <cellStyle name="常规 2 4 3" xfId="418"/>
    <cellStyle name="40% - 强调文字颜色 2 2 2 2 2" xfId="419"/>
    <cellStyle name="20% - 强调文字颜色 1 2 3 2 3" xfId="420"/>
    <cellStyle name="输出 2 2 3 3 9" xfId="421"/>
    <cellStyle name="计算 2 3 2 3 20 4" xfId="422"/>
    <cellStyle name="计算 2 3 2 3 15 4" xfId="423"/>
    <cellStyle name="60% - 强调文字颜色 4 2 4 3 2" xfId="424"/>
    <cellStyle name="汇总 2 2 2 4 7 5" xfId="425"/>
    <cellStyle name="40% - 强调文字颜色 2 2 2 3" xfId="426"/>
    <cellStyle name="计算 2 2 3 13 5" xfId="427"/>
    <cellStyle name="输出 2 2 3 2 15" xfId="428"/>
    <cellStyle name="输出 2 2 3 2 20" xfId="429"/>
    <cellStyle name="常规 4 20 2" xfId="430"/>
    <cellStyle name="常规 4 15 2" xfId="431"/>
    <cellStyle name="20% - 强调文字颜色 1 2 3 2 3 2" xfId="432"/>
    <cellStyle name="输出 2 2 3 3 9 2" xfId="433"/>
    <cellStyle name="计算 2 3 4 5 4" xfId="434"/>
    <cellStyle name="汇总 2 2 2 3 18 6" xfId="435"/>
    <cellStyle name="输出 2 2 3 2 20 2" xfId="436"/>
    <cellStyle name="输出 2 2 3 2 15 2" xfId="437"/>
    <cellStyle name="计算 2 2 2 5 2 5" xfId="438"/>
    <cellStyle name="计算 2 2 2 3 2 10 6" xfId="439"/>
    <cellStyle name="输出 2 6 5" xfId="440"/>
    <cellStyle name="常规 2 5 3" xfId="441"/>
    <cellStyle name="计算 2 2 3 3 13" xfId="442"/>
    <cellStyle name="40% - 强调文字颜色 2 2 2 3 2" xfId="443"/>
    <cellStyle name="20% - 强调文字颜色 1 2 3 2 4" xfId="444"/>
    <cellStyle name="汇总 2 2 2 4 7 6" xfId="445"/>
    <cellStyle name="40% - 强调文字颜色 2 2 2 4" xfId="446"/>
    <cellStyle name="计算 2 2 3 13 6" xfId="447"/>
    <cellStyle name="汇总 3 2 3 2 11 4" xfId="448"/>
    <cellStyle name="注释 2 2 19 6" xfId="449"/>
    <cellStyle name="输入 2 2 2 4 11 6" xfId="450"/>
    <cellStyle name="常规 4 2 11 2" xfId="451"/>
    <cellStyle name="输入 2 3 2 2 8 2 3" xfId="452"/>
    <cellStyle name="输入 2 3 3 8 6" xfId="453"/>
    <cellStyle name="计算 2 2 3 19 5" xfId="454"/>
    <cellStyle name="汇总 2 3 4 2 14 4" xfId="455"/>
    <cellStyle name="20% - 强调文字颜色 1 2 3 3" xfId="456"/>
    <cellStyle name="40% - 强调文字颜色 2 2 3" xfId="457"/>
    <cellStyle name="计算 2 3 2 2 3 4" xfId="458"/>
    <cellStyle name="汇总 2 2 2 20 6" xfId="459"/>
    <cellStyle name="汇总 2 2 2 15 6" xfId="460"/>
    <cellStyle name="输出 2 7 11 4" xfId="461"/>
    <cellStyle name="20% - 强调文字颜色 1 2 3 3 2" xfId="462"/>
    <cellStyle name="汇总 2 2 2 4 8 4" xfId="463"/>
    <cellStyle name="40% - 强调文字颜色 2 2 3 2" xfId="464"/>
    <cellStyle name="计算 2 2 3 14 4" xfId="465"/>
    <cellStyle name="计算 2 2 3 19 6" xfId="466"/>
    <cellStyle name="汇总 2 3 4 2 14 5" xfId="467"/>
    <cellStyle name="20% - 强调文字颜色 1 2 3 4" xfId="468"/>
    <cellStyle name="20% - 强调文字颜色 1 3 2 2 2" xfId="469"/>
    <cellStyle name="注释 2 5 6 4" xfId="470"/>
    <cellStyle name="输入 2 3 4 2 18 3" xfId="471"/>
    <cellStyle name="注释 2 3 2 3 9 6" xfId="472"/>
    <cellStyle name="40% - 强调文字颜色 2 2 4" xfId="473"/>
    <cellStyle name="计算 2 3 2 2 4 4" xfId="474"/>
    <cellStyle name="汇总 2 2 2 21 6" xfId="475"/>
    <cellStyle name="汇总 2 2 2 16 6" xfId="476"/>
    <cellStyle name="输出 2 7 12 4" xfId="477"/>
    <cellStyle name="20% - 强调文字颜色 1 2 3 4 2" xfId="478"/>
    <cellStyle name="汇总 2 3 4 2 10 3" xfId="479"/>
    <cellStyle name="汇总 2 2 2 4 9 4" xfId="480"/>
    <cellStyle name="汇总 3 2 11 2 6" xfId="481"/>
    <cellStyle name="40% - 强调文字颜色 2 2 4 2" xfId="482"/>
    <cellStyle name="计算 2 2 3 15 4" xfId="483"/>
    <cellStyle name="计算 2 2 3 20 4" xfId="484"/>
    <cellStyle name="汇总 2 3 2 2 3 2" xfId="485"/>
    <cellStyle name="汇总 2 3 4 2 14 6" xfId="486"/>
    <cellStyle name="20% - 强调文字颜色 1 2 3 5" xfId="487"/>
    <cellStyle name="40% - 强调文字颜色 2 2 5" xfId="488"/>
    <cellStyle name="20% - 强调文字颜色 1 2 4" xfId="489"/>
    <cellStyle name="汇总 2 2 5 14 4" xfId="490"/>
    <cellStyle name="40% - 强调文字颜色 2 3" xfId="491"/>
    <cellStyle name="汇总 2 3 4 2 15 3" xfId="492"/>
    <cellStyle name="汇总 2 2 10 3" xfId="493"/>
    <cellStyle name="20% - 强调文字颜色 1 2 4 2" xfId="494"/>
    <cellStyle name="40% - 强调文字颜色 2 3 2" xfId="495"/>
    <cellStyle name="汇总 3 2 4 2 18" xfId="496"/>
    <cellStyle name="汇总 3 2 4 2 23" xfId="497"/>
    <cellStyle name="计算 2 12 5" xfId="498"/>
    <cellStyle name="注释 2 3 3 2 4 2" xfId="499"/>
    <cellStyle name="计算 2 4 3 14" xfId="500"/>
    <cellStyle name="60% - 强调文字颜色 2 2 4 5" xfId="501"/>
    <cellStyle name="计算 2 2 4 2 7 5" xfId="502"/>
    <cellStyle name="常规 9 4 3" xfId="503"/>
    <cellStyle name="注释 2 2 3 2 10" xfId="504"/>
    <cellStyle name="汇总 2 4 2 15 4" xfId="505"/>
    <cellStyle name="计算 2 3 2 3 2 4" xfId="506"/>
    <cellStyle name="汇总 2 2 3 21" xfId="507"/>
    <cellStyle name="汇总 2 2 3 16" xfId="508"/>
    <cellStyle name="输出 2 2 4 2 13 5" xfId="509"/>
    <cellStyle name="20% - 强调文字颜色 1 2 4 2 2" xfId="510"/>
    <cellStyle name="注释 2 4 4 17 4" xfId="511"/>
    <cellStyle name="汇总 2 2 2 5 7 4" xfId="512"/>
    <cellStyle name="40% - 强调文字颜色 2 3 2 2" xfId="513"/>
    <cellStyle name="输入 2 3 2 2 2 7 6" xfId="514"/>
    <cellStyle name="汇总 3 2 4 2 18 2" xfId="515"/>
    <cellStyle name="汇总 2 3 4 2 15 4" xfId="516"/>
    <cellStyle name="汇总 2 2 10 4" xfId="517"/>
    <cellStyle name="20% - 强调文字颜色 1 2 4 3" xfId="518"/>
    <cellStyle name="输入 2 2 2 4 12 6" xfId="519"/>
    <cellStyle name="汇总 3 2 3 2 12 4" xfId="520"/>
    <cellStyle name="常规 4 2 12 2" xfId="521"/>
    <cellStyle name="输入 2 3 3 9 6" xfId="522"/>
    <cellStyle name="40% - 强调文字颜色 2 3 3" xfId="523"/>
    <cellStyle name="汇总 3 2 4 2 19" xfId="524"/>
    <cellStyle name="注释 2 6 10 6" xfId="525"/>
    <cellStyle name="常规 9 5 3" xfId="526"/>
    <cellStyle name="注释 2 7 11" xfId="527"/>
    <cellStyle name="汇总 2 4 2 16 4" xfId="528"/>
    <cellStyle name="20% - 强调文字颜色 1 2 4 3 2" xfId="529"/>
    <cellStyle name="注释 2 4 4 18 4" xfId="530"/>
    <cellStyle name="汇总 2 2 2 5 8 4" xfId="531"/>
    <cellStyle name="40% - 强调文字颜色 2 3 3 2" xfId="532"/>
    <cellStyle name="输入 2 3 2 2 2 8 6" xfId="533"/>
    <cellStyle name="汇总 2 3 4 2 15 5" xfId="534"/>
    <cellStyle name="汇总 2 2 10 5" xfId="535"/>
    <cellStyle name="20% - 强调文字颜色 1 2 4 4" xfId="536"/>
    <cellStyle name="20% - 强调文字颜色 1 3 2 3 2" xfId="537"/>
    <cellStyle name="注释 2 5 7 4" xfId="538"/>
    <cellStyle name="40% - 强调文字颜色 2 3 4" xfId="539"/>
    <cellStyle name="标题 4 2 6 2" xfId="540"/>
    <cellStyle name="20% - 强调文字颜色 1 2 5" xfId="541"/>
    <cellStyle name="汇总 2 2 5 14 5" xfId="542"/>
    <cellStyle name="汇总 2 3 4 2 16 3" xfId="543"/>
    <cellStyle name="汇总 2 2 11 3" xfId="544"/>
    <cellStyle name="20% - 强调文字颜色 1 2 5 2" xfId="545"/>
    <cellStyle name="20% - 强调文字颜色 1 2 6" xfId="546"/>
    <cellStyle name="汇总 2 2 5 14 6" xfId="547"/>
    <cellStyle name="输入 2 3 2 2 2 9 2" xfId="548"/>
    <cellStyle name="汇总 2 3 4 2 17 3" xfId="549"/>
    <cellStyle name="汇总 2 2 12 3" xfId="550"/>
    <cellStyle name="注释 2 2 2 4" xfId="551"/>
    <cellStyle name="20% - 强调文字颜色 1 2 6 2" xfId="552"/>
    <cellStyle name="20% - 强调文字颜色 1 2 7" xfId="553"/>
    <cellStyle name="汇总 2 3 4 2 18 3" xfId="554"/>
    <cellStyle name="汇总 2 2 13 3" xfId="555"/>
    <cellStyle name="注释 2 2 3 4" xfId="556"/>
    <cellStyle name="20% - 强调文字颜色 1 2 7 2" xfId="557"/>
    <cellStyle name="常规 4 2 6 3 2" xfId="558"/>
    <cellStyle name="计算 3 2 2 2 12 5" xfId="559"/>
    <cellStyle name="汇总 3 2 3 8 7" xfId="560"/>
    <cellStyle name="40% - 强调文字颜色 1 2 2 5" xfId="561"/>
    <cellStyle name="输出 3 12 2" xfId="562"/>
    <cellStyle name="注释 2 3 3 2 7 2" xfId="563"/>
    <cellStyle name="计算 2 3 2 4 3 3" xfId="564"/>
    <cellStyle name="常规 4 8 3 2" xfId="565"/>
    <cellStyle name="计算 2 15 5" xfId="566"/>
    <cellStyle name="计算 2 20 5" xfId="567"/>
    <cellStyle name="注释 2 2 2 2 2 11 3" xfId="568"/>
    <cellStyle name="输入 3 2 4 2 15" xfId="569"/>
    <cellStyle name="输入 3 2 4 2 20" xfId="570"/>
    <cellStyle name="常规 9 2 2 4" xfId="571"/>
    <cellStyle name="汇总 2 5 11 6" xfId="572"/>
    <cellStyle name="汇总 3 2 4 8 6" xfId="573"/>
    <cellStyle name="40% - 强调文字颜色 1 3 2 4" xfId="574"/>
    <cellStyle name="计算 2 3 2 2 11 6" xfId="575"/>
    <cellStyle name="注释 2 6 19 5" xfId="576"/>
    <cellStyle name="输出 3 2 2 3 2" xfId="577"/>
    <cellStyle name="20% - 强调文字颜色 1 3" xfId="578"/>
    <cellStyle name="强调文字颜色 2 2 2 2" xfId="579"/>
    <cellStyle name="汇总 2 2 5 20" xfId="580"/>
    <cellStyle name="汇总 2 2 5 15" xfId="581"/>
    <cellStyle name="汇总 2 12 6" xfId="582"/>
    <cellStyle name="输入 3 2 2 2 15 2" xfId="583"/>
    <cellStyle name="计算 2 3 17 4" xfId="584"/>
    <cellStyle name="计算 2 3 22 4" xfId="585"/>
    <cellStyle name="20% - 强调文字颜色 3 2 2 3 2" xfId="586"/>
    <cellStyle name="计算 2 4 3 24" xfId="587"/>
    <cellStyle name="计算 2 4 3 19" xfId="588"/>
    <cellStyle name="输出 2 2 2 5 13 3" xfId="589"/>
    <cellStyle name="汇总 2 6 2 14 6" xfId="590"/>
    <cellStyle name="20% - 强调文字颜色 1 3 2" xfId="591"/>
    <cellStyle name="输出 2 3 3 18 5" xfId="592"/>
    <cellStyle name="计算 2 4 10" xfId="593"/>
    <cellStyle name="强调文字颜色 2 2 2 2 2" xfId="594"/>
    <cellStyle name="汇总 2 2 5 15 2" xfId="595"/>
    <cellStyle name="注释 2 3 2 3 2 10 6" xfId="596"/>
    <cellStyle name="20% - 强调文字颜色 1 3 2 2" xfId="597"/>
    <cellStyle name="计算 2 4 10 2" xfId="598"/>
    <cellStyle name="强调文字颜色 2 2 2 2 2 2" xfId="599"/>
    <cellStyle name="20% - 强调文字颜色 1 3 2 3" xfId="600"/>
    <cellStyle name="计算 2 4 10 3" xfId="601"/>
    <cellStyle name="20% - 强调文字颜色 1 3 2 4" xfId="602"/>
    <cellStyle name="计算 2 4 10 4" xfId="603"/>
    <cellStyle name="20% - 强调文字颜色 1 3 3" xfId="604"/>
    <cellStyle name="输出 2 3 3 18 6" xfId="605"/>
    <cellStyle name="计算 2 4 11" xfId="606"/>
    <cellStyle name="强调文字颜色 2 2 2 2 3" xfId="607"/>
    <cellStyle name="汇总 2 2 5 15 3" xfId="608"/>
    <cellStyle name="40% - 强调文字颜色 4 3 4 2" xfId="609"/>
    <cellStyle name="输入 2 3 2 4 2 9 6" xfId="610"/>
    <cellStyle name="输出 2 4 5 4" xfId="611"/>
    <cellStyle name="常规 2 3 3 4" xfId="612"/>
    <cellStyle name="40% - 强调文字颜色 3 2" xfId="613"/>
    <cellStyle name="计算 3 4 16 6" xfId="614"/>
    <cellStyle name="注释 2 3 3 3 3" xfId="615"/>
    <cellStyle name="汇总 2 2 4 2 2 6" xfId="616"/>
    <cellStyle name="注释 2 3 2 3 2 11 6" xfId="617"/>
    <cellStyle name="20% - 强调文字颜色 1 3 3 2" xfId="618"/>
    <cellStyle name="计算 2 4 11 2" xfId="619"/>
    <cellStyle name="强调文字颜色 2 2 2 2 3 2" xfId="620"/>
    <cellStyle name="输出 3 4 15" xfId="621"/>
    <cellStyle name="输出 3 4 20" xfId="622"/>
    <cellStyle name="40% - 强调文字颜色 3 2 2" xfId="623"/>
    <cellStyle name="60% - 强调文字颜色 4 2 7" xfId="624"/>
    <cellStyle name="输出 2 2 2 15 5" xfId="625"/>
    <cellStyle name="输出 2 2 2 20 5" xfId="626"/>
    <cellStyle name="20% - 强调文字颜色 1 3 4" xfId="627"/>
    <cellStyle name="计算 2 4 12" xfId="628"/>
    <cellStyle name="强调文字颜色 2 2 2 2 4" xfId="629"/>
    <cellStyle name="汇总 2 2 5 15 4" xfId="630"/>
    <cellStyle name="常规 3 3 3 2 2" xfId="631"/>
    <cellStyle name="40% - 强调文字颜色 3 3" xfId="632"/>
    <cellStyle name="常规 10 19" xfId="633"/>
    <cellStyle name="注释 2 3 2 3 2 12 6" xfId="634"/>
    <cellStyle name="20% - 强调文字颜色 1 3 4 2" xfId="635"/>
    <cellStyle name="计算 2 4 12 2" xfId="636"/>
    <cellStyle name="强调文字颜色 2 2 2 2 4 2" xfId="637"/>
    <cellStyle name="40% - 强调文字颜色 3 3 2" xfId="638"/>
    <cellStyle name="20% - 强调文字颜色 1 3 5" xfId="639"/>
    <cellStyle name="计算 2 4 13" xfId="640"/>
    <cellStyle name="强调文字颜色 2 2 2 2 5" xfId="641"/>
    <cellStyle name="汇总 2 2 5 15 5" xfId="642"/>
    <cellStyle name="汇总 2 13 5" xfId="643"/>
    <cellStyle name="20% - 强调文字颜色 3 2 7" xfId="644"/>
    <cellStyle name="计算 2 3 2 2 12 5" xfId="645"/>
    <cellStyle name="20% - 强调文字颜色 2 2" xfId="646"/>
    <cellStyle name="20% - 强调文字颜色 2 2 2" xfId="647"/>
    <cellStyle name="输入 2 6 2 6 3" xfId="648"/>
    <cellStyle name="40% - 强调文字颜色 3 2 7" xfId="649"/>
    <cellStyle name="汇总 2 2 2 3 14 3" xfId="650"/>
    <cellStyle name="40% - 强调文字颜色 3 2 2 5" xfId="651"/>
    <cellStyle name="输出 2 2 4 11 4" xfId="652"/>
    <cellStyle name="20% - 强调文字颜色 3 2 7 2" xfId="653"/>
    <cellStyle name="20% - 强调文字颜色 2 2 2 2" xfId="654"/>
    <cellStyle name="40% - 强调文字颜色 3 2 7 2" xfId="655"/>
    <cellStyle name="输入 2 3 2 2 2 15 4" xfId="656"/>
    <cellStyle name="40% - 强调文字颜色 3 2 2 5 2" xfId="657"/>
    <cellStyle name="注释 2 2 2 6 3" xfId="658"/>
    <cellStyle name="输入 2 4 3 2 8 2" xfId="659"/>
    <cellStyle name="输出 2 4 2 2 6" xfId="660"/>
    <cellStyle name="20% - 强调文字颜色 5 2 3 2 4" xfId="661"/>
    <cellStyle name="20% - 强调文字颜色 2 2 2 2 2" xfId="662"/>
    <cellStyle name="输入 2 5 6 4" xfId="663"/>
    <cellStyle name="输入 2 6 2 17 3" xfId="664"/>
    <cellStyle name="20% - 强调文字颜色 2 2 2 2 2 2" xfId="665"/>
    <cellStyle name="汇总 2 2 4 2 15 3" xfId="666"/>
    <cellStyle name="60% - 强调文字颜色 5 2 3 3 2" xfId="667"/>
    <cellStyle name="20% - 强调文字颜色 2 2 2 2 3" xfId="668"/>
    <cellStyle name="输入 2 5 7 4" xfId="669"/>
    <cellStyle name="输入 2 6 2 18 3" xfId="670"/>
    <cellStyle name="20% - 强调文字颜色 2 2 2 2 3 2" xfId="671"/>
    <cellStyle name="汇总 2 2 4 2 16 3" xfId="672"/>
    <cellStyle name="输出 2 2 20 2" xfId="673"/>
    <cellStyle name="输出 2 2 15 2" xfId="674"/>
    <cellStyle name="20% - 强调文字颜色 2 2 2 2 4" xfId="675"/>
    <cellStyle name="20% - 强调文字颜色 2 2 2 3" xfId="676"/>
    <cellStyle name="20% - 强调文字颜色 2 2 2 3 2" xfId="677"/>
    <cellStyle name="20% - 强调文字颜色 2 2 2 5" xfId="678"/>
    <cellStyle name="汇总 2 2 2 3 19 3" xfId="679"/>
    <cellStyle name="20% - 强调文字颜色 2 2 2 4" xfId="680"/>
    <cellStyle name="汇总 2 2 2 3 19 2" xfId="681"/>
    <cellStyle name="汇总 2 2 3 2 10 5" xfId="682"/>
    <cellStyle name="输入 2 3 4 22" xfId="683"/>
    <cellStyle name="输入 2 3 4 17" xfId="684"/>
    <cellStyle name="20% - 强调文字颜色 2 2 2 4 2" xfId="685"/>
    <cellStyle name="20% - 强调文字颜色 2 2 3 5" xfId="686"/>
    <cellStyle name="汇总 2 2 3 2 11 5" xfId="687"/>
    <cellStyle name="计算 2 2 11" xfId="688"/>
    <cellStyle name="20% - 强调文字颜色 2 2 2 5 2" xfId="689"/>
    <cellStyle name="20% - 强调文字颜色 2 2 3" xfId="690"/>
    <cellStyle name="20% - 强调文字颜色 6 2 2 3 2" xfId="691"/>
    <cellStyle name="输入 2 2 2 4 2 2 6" xfId="692"/>
    <cellStyle name="汇总 2 2 3 2 10" xfId="693"/>
    <cellStyle name="20% - 强调文字颜色 2 2 3 2" xfId="694"/>
    <cellStyle name="输出 3 3 2 23" xfId="695"/>
    <cellStyle name="输出 3 3 2 18" xfId="696"/>
    <cellStyle name="20% - 强调文字颜色 2 2 3 2 2" xfId="697"/>
    <cellStyle name="输出 3 3 2 18 2" xfId="698"/>
    <cellStyle name="60% - 强调文字颜色 5 2 4 3 2" xfId="699"/>
    <cellStyle name="20% - 强调文字颜色 2 2 3 2 3" xfId="700"/>
    <cellStyle name="输出 3 3 2 18 3" xfId="701"/>
    <cellStyle name="20% - 强调文字颜色 2 2 3 2 4" xfId="702"/>
    <cellStyle name="输出 3 3 2 18 4" xfId="703"/>
    <cellStyle name="输出 2 3 2 3 20 5" xfId="704"/>
    <cellStyle name="输出 2 3 2 3 15 5" xfId="705"/>
    <cellStyle name="20% - 强调文字颜色 4 2 5 2" xfId="706"/>
    <cellStyle name="汇总 2 17 2" xfId="707"/>
    <cellStyle name="汇总 2 22 2" xfId="708"/>
    <cellStyle name="输入 2 7 3 6" xfId="709"/>
    <cellStyle name="输入 2 3 4 14 4" xfId="710"/>
    <cellStyle name="计算 2 2 3 3 5 3" xfId="711"/>
    <cellStyle name="注释 2 4 3 25" xfId="712"/>
    <cellStyle name="注释 2 3 2 2 2 4 5" xfId="713"/>
    <cellStyle name="60% - 强调文字颜色 1 3 2 3" xfId="714"/>
    <cellStyle name="20% - 强调文字颜色 2 2 3 3" xfId="715"/>
    <cellStyle name="输出 3 3 2 19" xfId="716"/>
    <cellStyle name="汇总 2 3 11 2 6" xfId="717"/>
    <cellStyle name="20% - 强调文字颜色 2 2 3 3 2" xfId="718"/>
    <cellStyle name="20% - 强调文字颜色 2 2 3 4" xfId="719"/>
    <cellStyle name="40% - 强调文字颜色 4 2 2 3" xfId="720"/>
    <cellStyle name="汇总 2 2 2 2 8" xfId="721"/>
    <cellStyle name="计算 2 3 5 18 3" xfId="722"/>
    <cellStyle name="20% - 强调文字颜色 2 2 3 4 2" xfId="723"/>
    <cellStyle name="检查单元格 2 3" xfId="724"/>
    <cellStyle name="20% - 强调文字颜色 2 2 4" xfId="725"/>
    <cellStyle name="60% - 强调文字颜色 1 2 3 2 2 2" xfId="726"/>
    <cellStyle name="输入 2 3 2 3 8 3" xfId="727"/>
    <cellStyle name="输出 3 4 2 18 2" xfId="728"/>
    <cellStyle name="20% - 强调文字颜色 2 2 4 2" xfId="729"/>
    <cellStyle name="汇总 3 2 4 8 2 4" xfId="730"/>
    <cellStyle name="汇总 2 2 3 8 2 6" xfId="731"/>
    <cellStyle name="计算 2 3 2 5 14 4" xfId="732"/>
    <cellStyle name="注释 2 7 2 2 6" xfId="733"/>
    <cellStyle name="20% - 强调文字颜色 2 2 4 2 2" xfId="734"/>
    <cellStyle name="汇总 2 2 2 3 2 6 6" xfId="735"/>
    <cellStyle name="20% - 强调文字颜色 2 2 4 3" xfId="736"/>
    <cellStyle name="20% - 强调文字颜色 2 2 4 4" xfId="737"/>
    <cellStyle name="计算 2 3 2 14 2" xfId="738"/>
    <cellStyle name="20% - 强调文字颜色 2 2 5" xfId="739"/>
    <cellStyle name="20% - 强调文字颜色 2 2 5 2" xfId="740"/>
    <cellStyle name="40% - 强调文字颜色 1 2 3 2" xfId="741"/>
    <cellStyle name="汇总 3 2 3 9 4" xfId="742"/>
    <cellStyle name="计算 3 2 2 2 13 2" xfId="743"/>
    <cellStyle name="汇总 2 2 2 4 2 3 6" xfId="744"/>
    <cellStyle name="计算 2 3 3 2 16 2" xfId="745"/>
    <cellStyle name="计算 2 3 2 14 3" xfId="746"/>
    <cellStyle name="20% - 强调文字颜色 2 2 6" xfId="747"/>
    <cellStyle name="40% - 强调文字颜色 1 2 3 2 2" xfId="748"/>
    <cellStyle name="计算 2 2 4 10 4" xfId="749"/>
    <cellStyle name="输入 2 2 3 3 5 2" xfId="750"/>
    <cellStyle name="计算 2 2 2 9 2" xfId="751"/>
    <cellStyle name="汇总 2 2 2 3 2 13" xfId="752"/>
    <cellStyle name="20% - 强调文字颜色 2 2 6 2" xfId="753"/>
    <cellStyle name="40% - 强调文字颜色 1 2 3 3" xfId="754"/>
    <cellStyle name="汇总 3 2 3 9 5" xfId="755"/>
    <cellStyle name="计算 3 2 2 2 13 3" xfId="756"/>
    <cellStyle name="计算 2 3 2 14 4" xfId="757"/>
    <cellStyle name="20% - 强调文字颜色 2 2 7" xfId="758"/>
    <cellStyle name="汇总 2 2 2 5 10 2" xfId="759"/>
    <cellStyle name="40% - 强调文字颜色 1 2 3 3 2" xfId="760"/>
    <cellStyle name="计算 2 2 4 11 4" xfId="761"/>
    <cellStyle name="注释 2 7 2 23" xfId="762"/>
    <cellStyle name="注释 2 7 2 18" xfId="763"/>
    <cellStyle name="40% - 强调文字颜色 2 2 2 5" xfId="764"/>
    <cellStyle name="注释 3 2 3 4" xfId="765"/>
    <cellStyle name="计算 2 3 2 2 2 7" xfId="766"/>
    <cellStyle name="输入 3 4 2 10" xfId="767"/>
    <cellStyle name="20% - 强调文字颜色 2 2 7 2" xfId="768"/>
    <cellStyle name="20% - 强调文字颜色 3 2 2 4 2" xfId="769"/>
    <cellStyle name="计算 2 3 23 4" xfId="770"/>
    <cellStyle name="计算 2 3 18 4" xfId="771"/>
    <cellStyle name="输入 3 2 2 2 16 2" xfId="772"/>
    <cellStyle name="汇总 2 13 6" xfId="773"/>
    <cellStyle name="输出 3 2 2 4 2" xfId="774"/>
    <cellStyle name="计算 2 3 2 2 12 6" xfId="775"/>
    <cellStyle name="强调文字颜色 2 2 3 2" xfId="776"/>
    <cellStyle name="20% - 强调文字颜色 2 3" xfId="777"/>
    <cellStyle name="输入 2 3 2 4 2 21" xfId="778"/>
    <cellStyle name="输入 2 3 2 4 2 16" xfId="779"/>
    <cellStyle name="汇总 2 2 2 3 15 3" xfId="780"/>
    <cellStyle name="汇总 2 2 2 3 20 3" xfId="781"/>
    <cellStyle name="40% - 强调文字颜色 3 2 3 5" xfId="782"/>
    <cellStyle name="输出 2 2 4 12 4" xfId="783"/>
    <cellStyle name="强调文字颜色 2 2 3 2 2" xfId="784"/>
    <cellStyle name="20% - 强调文字颜色 2 3 2" xfId="785"/>
    <cellStyle name="汇总 2 2 2 19" xfId="786"/>
    <cellStyle name="汇总 2 2 2 24" xfId="787"/>
    <cellStyle name="强调文字颜色 2 2 3 2 2 2" xfId="788"/>
    <cellStyle name="20% - 强调文字颜色 2 3 2 2" xfId="789"/>
    <cellStyle name="20% - 强调文字颜色 2 3 2 3" xfId="790"/>
    <cellStyle name="汇总 2 2 2 25" xfId="791"/>
    <cellStyle name="20% - 强调文字颜色 2 3 2 3 2" xfId="792"/>
    <cellStyle name="20% - 强调文字颜色 3 2 2 5" xfId="793"/>
    <cellStyle name="20% - 强调文字颜色 2 3 2 4" xfId="794"/>
    <cellStyle name="汇总 2 2 2 26" xfId="795"/>
    <cellStyle name="40% - 强调文字颜色 3 2 3 2 2 2" xfId="796"/>
    <cellStyle name="计算 2 5 10 5" xfId="797"/>
    <cellStyle name="汇总 2 3 2 8 2 2" xfId="798"/>
    <cellStyle name="计算 2 2 3 2 2 2" xfId="799"/>
    <cellStyle name="强调文字颜色 2 2 3 2 3" xfId="800"/>
    <cellStyle name="20% - 强调文字颜色 2 3 3" xfId="801"/>
    <cellStyle name="20% - 强调文字颜色 6 2 2 4 2" xfId="802"/>
    <cellStyle name="输入 2 2 2 4 2 3 6" xfId="803"/>
    <cellStyle name="计算 2 2 3 2 2 2 2" xfId="804"/>
    <cellStyle name="强调文字颜色 2 2 3 2 3 2" xfId="805"/>
    <cellStyle name="20% - 强调文字颜色 2 3 3 2" xfId="806"/>
    <cellStyle name="计算 2 2 3 2 2 3" xfId="807"/>
    <cellStyle name="强调文字颜色 2 2 3 2 4" xfId="808"/>
    <cellStyle name="20% - 强调文字颜色 2 3 4" xfId="809"/>
    <cellStyle name="60% - 强调文字颜色 1 2 3 2 3 2" xfId="810"/>
    <cellStyle name="输入 2 3 2 3 9 3" xfId="811"/>
    <cellStyle name="计算 2 2 3 2 2 3 2" xfId="812"/>
    <cellStyle name="强调文字颜色 2 2 3 2 4 2" xfId="813"/>
    <cellStyle name="20% - 强调文字颜色 2 3 4 2" xfId="814"/>
    <cellStyle name="计算 2 24" xfId="815"/>
    <cellStyle name="计算 2 19" xfId="816"/>
    <cellStyle name="40% - 强调文字颜色 1 2 6" xfId="817"/>
    <cellStyle name="计算 3 2 2 2 21" xfId="818"/>
    <cellStyle name="计算 3 2 2 2 16" xfId="819"/>
    <cellStyle name="计算 3 2 4 2 2 2" xfId="820"/>
    <cellStyle name="计算 2 3 2 20 2" xfId="821"/>
    <cellStyle name="计算 2 3 2 15 2" xfId="822"/>
    <cellStyle name="计算 2 2 3 2 2 4" xfId="823"/>
    <cellStyle name="强调文字颜色 2 2 3 2 5" xfId="824"/>
    <cellStyle name="20% - 强调文字颜色 2 3 5" xfId="825"/>
    <cellStyle name="输出 3 3 8 7" xfId="826"/>
    <cellStyle name="计算 2 3 19 3" xfId="827"/>
    <cellStyle name="计算 3 5 4 6" xfId="828"/>
    <cellStyle name="20% - 强调文字颜色 4 2 2 5" xfId="829"/>
    <cellStyle name="输入 3 2 3 11 4" xfId="830"/>
    <cellStyle name="输入 2 3 2 4 9 6" xfId="831"/>
    <cellStyle name="汇总 2 14 5" xfId="832"/>
    <cellStyle name="常规 3 2 5" xfId="833"/>
    <cellStyle name="输出 3 3 7" xfId="834"/>
    <cellStyle name="计算 2 3 2 2 13 5" xfId="835"/>
    <cellStyle name="20% - 强调文字颜色 3 2" xfId="836"/>
    <cellStyle name="汇总 2 2 2 4 8 2 4" xfId="837"/>
    <cellStyle name="计算 2 2 2 4 7 3" xfId="838"/>
    <cellStyle name="汇总 2 3 16 6" xfId="839"/>
    <cellStyle name="汇总 2 3 21 6" xfId="840"/>
    <cellStyle name="20% - 强调文字颜色 4 2 2 5 2" xfId="841"/>
    <cellStyle name="注释 2 3 2 2 19 3" xfId="842"/>
    <cellStyle name="20% - 强调文字颜色 3 2 2" xfId="843"/>
    <cellStyle name="60% - 强调文字颜色 1 2 2 3 3" xfId="844"/>
    <cellStyle name="汇总 2 3 4 13 5" xfId="845"/>
    <cellStyle name="输入 2 3 4 10 2" xfId="846"/>
    <cellStyle name="40% - 强调文字颜色 4 2 7" xfId="847"/>
    <cellStyle name="汇总 2 3 2 6 5" xfId="848"/>
    <cellStyle name="常规 3 2 5 2" xfId="849"/>
    <cellStyle name="输出 3 3 7 2" xfId="850"/>
    <cellStyle name="40% - 强调文字颜色 4 2 7 2" xfId="851"/>
    <cellStyle name="20% - 强调文字颜色 3 2 2 2" xfId="852"/>
    <cellStyle name="20% - 强调文字颜色 3 2 2 2 2" xfId="853"/>
    <cellStyle name="输出 2 5 22" xfId="854"/>
    <cellStyle name="输出 2 5 17" xfId="855"/>
    <cellStyle name="计算 2 3 21 4" xfId="856"/>
    <cellStyle name="计算 2 3 16 4" xfId="857"/>
    <cellStyle name="输入 3 2 2 2 14 2" xfId="858"/>
    <cellStyle name="汇总 2 11 6" xfId="859"/>
    <cellStyle name="20% - 强调文字颜色 3 2 2 2 2 2" xfId="860"/>
    <cellStyle name="输出 2 5 17 2" xfId="861"/>
    <cellStyle name="输入 2 2 2 2 2 12" xfId="862"/>
    <cellStyle name="60% - 强调文字颜色 6 2 3 3 2" xfId="863"/>
    <cellStyle name="输入 2 3 3 2 17 3" xfId="864"/>
    <cellStyle name="20% - 强调文字颜色 3 2 2 2 3" xfId="865"/>
    <cellStyle name="输出 2 5 23" xfId="866"/>
    <cellStyle name="输出 2 5 18" xfId="867"/>
    <cellStyle name="计算 2 3 21 5" xfId="868"/>
    <cellStyle name="计算 2 3 16 5" xfId="869"/>
    <cellStyle name="输入 3 2 10 5" xfId="870"/>
    <cellStyle name="适中 2 2 4" xfId="871"/>
    <cellStyle name="20% - 强调文字颜色 3 2 2 2 3 2" xfId="872"/>
    <cellStyle name="输出 2 5 18 2" xfId="873"/>
    <cellStyle name="20% - 强调文字颜色 3 2 2 3" xfId="874"/>
    <cellStyle name="20% - 强调文字颜色 3 2 2 4" xfId="875"/>
    <cellStyle name="注释 2 3 2 2 19 4" xfId="876"/>
    <cellStyle name="20% - 强调文字颜色 3 2 3" xfId="877"/>
    <cellStyle name="汇总 2 3 4 13 6" xfId="878"/>
    <cellStyle name="汇总 2 3 2 6 6" xfId="879"/>
    <cellStyle name="输出 3 3 7 3" xfId="880"/>
    <cellStyle name="计算 3 5 3 2" xfId="881"/>
    <cellStyle name="常规 2 14 2" xfId="882"/>
    <cellStyle name="输出 3 4 2 3 4" xfId="883"/>
    <cellStyle name="20% - 强调文字颜色 6 2 3 3 2" xfId="884"/>
    <cellStyle name="输入 2 3 2 11 2 4" xfId="885"/>
    <cellStyle name="20% - 强调文字颜色 3 2 3 2" xfId="886"/>
    <cellStyle name="20% - 强调文字颜色 3 2 3 2 2" xfId="887"/>
    <cellStyle name="20% - 强调文字颜色 3 2 3 2 2 2" xfId="888"/>
    <cellStyle name="汇总 2 2 4 2 15 5" xfId="889"/>
    <cellStyle name="20% - 强调文字颜色 6 2 3 2" xfId="890"/>
    <cellStyle name="输出 2 2 3 2 2 5 5" xfId="891"/>
    <cellStyle name="输出 2 4 14 2" xfId="892"/>
    <cellStyle name="60% - 强调文字颜色 6 2 4 3 2" xfId="893"/>
    <cellStyle name="20% - 强调文字颜色 3 2 3 2 3" xfId="894"/>
    <cellStyle name="输出 3 4 2 2 4" xfId="895"/>
    <cellStyle name="20% - 强调文字颜色 6 2 3 2 2" xfId="896"/>
    <cellStyle name="20% - 强调文字颜色 3 2 3 2 3 2" xfId="897"/>
    <cellStyle name="汇总 2 2 4 2 16 5" xfId="898"/>
    <cellStyle name="汇总 2 3 5 10 3" xfId="899"/>
    <cellStyle name="计算 2 2 2 10" xfId="900"/>
    <cellStyle name="40% - 强调文字颜色 1 2 2 5 2" xfId="901"/>
    <cellStyle name="输入 2 2 3 2 8 2" xfId="902"/>
    <cellStyle name="20% - 强调文字颜色 3 2 3 2 4" xfId="903"/>
    <cellStyle name="汇总 2 2 5 6 2" xfId="904"/>
    <cellStyle name="20% - 强调文字颜色 6 2 3 3" xfId="905"/>
    <cellStyle name="输出 2 2 3 2 2 5 6" xfId="906"/>
    <cellStyle name="20% - 强调文字颜色 3 2 3 3 2" xfId="907"/>
    <cellStyle name="常规 10 2 3" xfId="908"/>
    <cellStyle name="输入 2 3 2 11 2 6" xfId="909"/>
    <cellStyle name="20% - 强调文字颜色 3 2 3 4" xfId="910"/>
    <cellStyle name="20% - 强调文字颜色 3 2 3 4 2" xfId="911"/>
    <cellStyle name="汇总 2 25" xfId="912"/>
    <cellStyle name="常规 10 3 3" xfId="913"/>
    <cellStyle name="输入 2 3 2 11 2 7" xfId="914"/>
    <cellStyle name="20% - 强调文字颜色 3 2 3 5" xfId="915"/>
    <cellStyle name="输入 2 3 2 5 16 3" xfId="916"/>
    <cellStyle name="汇总 3 4 14 4" xfId="917"/>
    <cellStyle name="汇总 2 3 4 2 3 2" xfId="918"/>
    <cellStyle name="计算 2 2 2 3 3 6" xfId="919"/>
    <cellStyle name="输入 2 2 2 3 8 2 7" xfId="920"/>
    <cellStyle name="汇总 2 2 2 2" xfId="921"/>
    <cellStyle name="输入 2 3 4 10 4" xfId="922"/>
    <cellStyle name="汇总 2 13 2" xfId="923"/>
    <cellStyle name="注释 2 3 2 2 19 5" xfId="924"/>
    <cellStyle name="20% - 强调文字颜色 3 2 4" xfId="925"/>
    <cellStyle name="40% - 强调文字颜色 5 2 6 2" xfId="926"/>
    <cellStyle name="汇总 3 2 3 13 4" xfId="927"/>
    <cellStyle name="20% - 强调文字颜色 3 2 4 2" xfId="928"/>
    <cellStyle name="汇总 2 3 3 8 2 6" xfId="929"/>
    <cellStyle name="20% - 强调文字颜色 3 2 4 2 2" xfId="930"/>
    <cellStyle name="计算 2 2 3 20 5" xfId="931"/>
    <cellStyle name="计算 2 2 3 15 5" xfId="932"/>
    <cellStyle name="40% - 强调文字颜色 2 2 4 3" xfId="933"/>
    <cellStyle name="汇总 3 2 11 2 7" xfId="934"/>
    <cellStyle name="汇总 2 2 2 4 9 5" xfId="935"/>
    <cellStyle name="汇总 2 3 4 2 10 4" xfId="936"/>
    <cellStyle name="常规 4 17 2" xfId="937"/>
    <cellStyle name="20% - 强调文字颜色 3 2 4 3" xfId="938"/>
    <cellStyle name="标题 6 2 2" xfId="939"/>
    <cellStyle name="计算 2 5 6 4" xfId="940"/>
    <cellStyle name="输入 2 3 4 8 2 6" xfId="941"/>
    <cellStyle name="20% - 强调文字颜色 3 2 4 3 2" xfId="942"/>
    <cellStyle name="注释 2 3 14 3" xfId="943"/>
    <cellStyle name="标题 6 2 2 2" xfId="944"/>
    <cellStyle name="输出 2 4 5 18 6" xfId="945"/>
    <cellStyle name="常规 11 2 3" xfId="946"/>
    <cellStyle name="20% - 强调文字颜色 3 2 4 4" xfId="947"/>
    <cellStyle name="标题 6 2 3" xfId="948"/>
    <cellStyle name="计算 2 5 6 5" xfId="949"/>
    <cellStyle name="输入 2 3 4 8 2 7" xfId="950"/>
    <cellStyle name="输入 2 3 4 10 5" xfId="951"/>
    <cellStyle name="汇总 2 13 3" xfId="952"/>
    <cellStyle name="注释 2 3 2 2 19 6" xfId="953"/>
    <cellStyle name="20% - 强调文字颜色 3 2 5" xfId="954"/>
    <cellStyle name="20% - 强调文字颜色 3 2 5 2" xfId="955"/>
    <cellStyle name="40% - 强调文字颜色 1 3 3 2" xfId="956"/>
    <cellStyle name="汇总 3 2 4 9 4" xfId="957"/>
    <cellStyle name="汇总 2 5 12 4" xfId="958"/>
    <cellStyle name="常规 9 2 3 2" xfId="959"/>
    <cellStyle name="输入 2 3 4 10 6" xfId="960"/>
    <cellStyle name="汇总 2 13 4" xfId="961"/>
    <cellStyle name="20% - 强调文字颜色 3 2 6" xfId="962"/>
    <cellStyle name="20% - 强调文字颜色 3 2 6 2" xfId="963"/>
    <cellStyle name="好 3 3" xfId="964"/>
    <cellStyle name="40% - 强调文字颜色 6 2" xfId="965"/>
    <cellStyle name="计算 3 4 19 6" xfId="966"/>
    <cellStyle name="注释 2 3 3 6 3" xfId="967"/>
    <cellStyle name="汇总 2 2 4 2 5 6" xfId="968"/>
    <cellStyle name="注释 2 2 2 10 6" xfId="969"/>
    <cellStyle name="20% - 强调文字颜色 3 3 2 2" xfId="970"/>
    <cellStyle name="注释 2 2 3 2 6 2" xfId="971"/>
    <cellStyle name="计算 2 2 2 4 2 3" xfId="972"/>
    <cellStyle name="汇总 2 3 11 6" xfId="973"/>
    <cellStyle name="注释 3 3 2 21" xfId="974"/>
    <cellStyle name="注释 3 3 2 16" xfId="975"/>
    <cellStyle name="好 3 3 2" xfId="976"/>
    <cellStyle name="计算 3 2 3 2 12" xfId="977"/>
    <cellStyle name="40% - 强调文字颜色 6 2 2" xfId="978"/>
    <cellStyle name="计算 2 2 3 2 2 17 6" xfId="979"/>
    <cellStyle name="20% - 强调文字颜色 3 3 2 2 2" xfId="980"/>
    <cellStyle name="好 3 4" xfId="981"/>
    <cellStyle name="40% - 强调文字颜色 6 3" xfId="982"/>
    <cellStyle name="20% - 强调文字颜色 3 3 2 3" xfId="983"/>
    <cellStyle name="注释 2 2 3 2 6 3" xfId="984"/>
    <cellStyle name="计算 2 2 2 4 2 4" xfId="985"/>
    <cellStyle name="汇总 2 3 11 7" xfId="986"/>
    <cellStyle name="解释性文本 3" xfId="987"/>
    <cellStyle name="汇总 3 2 4 2 18 4" xfId="988"/>
    <cellStyle name="40% - 强调文字颜色 2 3 2 4" xfId="989"/>
    <cellStyle name="汇总 2 2 2 5 7 6" xfId="990"/>
    <cellStyle name="好 3 4 2" xfId="991"/>
    <cellStyle name="40% - 强调文字颜色 6 3 2" xfId="992"/>
    <cellStyle name="计算 2 2 3 2 2 18 6" xfId="993"/>
    <cellStyle name="20% - 强调文字颜色 3 3 2 3 2" xfId="994"/>
    <cellStyle name="汇总 2 6 2 6" xfId="995"/>
    <cellStyle name="20% - 强调文字颜色 3 3 2 4" xfId="996"/>
    <cellStyle name="计算 2 2 3 3 2 2" xfId="997"/>
    <cellStyle name="20% - 强调文字颜色 3 3 3" xfId="998"/>
    <cellStyle name="汇总 2 3 4 14 6" xfId="999"/>
    <cellStyle name="汇总 2 3 2 7 6" xfId="1000"/>
    <cellStyle name="输出 2 2 2 4 2 10 4" xfId="1001"/>
    <cellStyle name="输出 3 3 8 3" xfId="1002"/>
    <cellStyle name="计算 3 5 4 2" xfId="1003"/>
    <cellStyle name="常规 2 15 2" xfId="1004"/>
    <cellStyle name="常规 2 20 2" xfId="1005"/>
    <cellStyle name="输出 3 4 2 4 4" xfId="1006"/>
    <cellStyle name="20% - 强调文字颜色 6 2 3 4 2" xfId="1007"/>
    <cellStyle name="20% - 强调文字颜色 3 3 3 2" xfId="1008"/>
    <cellStyle name="注释 2 2 3 2 7 2" xfId="1009"/>
    <cellStyle name="计算 2 2 2 4 3 3" xfId="1010"/>
    <cellStyle name="注释 2 7 2 7" xfId="1011"/>
    <cellStyle name="汇总 2 3 12 6" xfId="1012"/>
    <cellStyle name="计算 2 7 2 9 4" xfId="1013"/>
    <cellStyle name="计算 3 2 3 10 3" xfId="1014"/>
    <cellStyle name="汇总 2 2 3 8 7" xfId="1015"/>
    <cellStyle name="输出 2 3 2 3 12 5" xfId="1016"/>
    <cellStyle name="输入 2 3 2 4 9 3" xfId="1017"/>
    <cellStyle name="20% - 强调文字颜色 4 2 2 2" xfId="1018"/>
    <cellStyle name="40% - 强调文字颜色 5 2 7 2" xfId="1019"/>
    <cellStyle name="汇总 3 2 3 14 4" xfId="1020"/>
    <cellStyle name="20% - 强调文字颜色 3 3 4" xfId="1021"/>
    <cellStyle name="计算 2 2 3 3 2 3" xfId="1022"/>
    <cellStyle name="输入 2 3 4 11 4" xfId="1023"/>
    <cellStyle name="汇总 2 14 2" xfId="1024"/>
    <cellStyle name="注释 2 2 3 2 8 2" xfId="1025"/>
    <cellStyle name="计算 2 2 2 4 4 3" xfId="1026"/>
    <cellStyle name="汇总 2 3 13 6" xfId="1027"/>
    <cellStyle name="20% - 强调文字颜色 4 2 2 2 2" xfId="1028"/>
    <cellStyle name="20% - 强调文字颜色 3 3 4 2" xfId="1029"/>
    <cellStyle name="20% - 强调文字颜色 4 2 2 3" xfId="1030"/>
    <cellStyle name="输入 3 2 3 11 2" xfId="1031"/>
    <cellStyle name="输入 2 3 2 4 9 4" xfId="1032"/>
    <cellStyle name="输出 2 3 2 3 12 6" xfId="1033"/>
    <cellStyle name="输入 2 3 4 11 5" xfId="1034"/>
    <cellStyle name="汇总 2 14 3" xfId="1035"/>
    <cellStyle name="计算 2 2 3 3 2 4" xfId="1036"/>
    <cellStyle name="20% - 强调文字颜色 3 3 5" xfId="1037"/>
    <cellStyle name="20% - 强调文字颜色 4 2 3 5" xfId="1038"/>
    <cellStyle name="输入 3 2 3 12 4" xfId="1039"/>
    <cellStyle name="计算 2 5 2 17 2" xfId="1040"/>
    <cellStyle name="输入 2 2 2 4 8 2 7" xfId="1041"/>
    <cellStyle name="汇总 3 2 2 2" xfId="1042"/>
    <cellStyle name="汇总 2 15 5" xfId="1043"/>
    <cellStyle name="汇总 2 20 5" xfId="1044"/>
    <cellStyle name="输出 2 2 5 23" xfId="1045"/>
    <cellStyle name="输出 2 2 5 18" xfId="1046"/>
    <cellStyle name="标题 5 3 2 2" xfId="1047"/>
    <cellStyle name="输入 2 7 2 2 6" xfId="1048"/>
    <cellStyle name="计算 2 3 2 2 14 5" xfId="1049"/>
    <cellStyle name="20% - 强调文字颜色 4 2" xfId="1050"/>
    <cellStyle name="常规 3 3 5" xfId="1051"/>
    <cellStyle name="输出 3 4 7" xfId="1052"/>
    <cellStyle name="输出 2 2 5 18 2" xfId="1053"/>
    <cellStyle name="40% - 强调文字颜色 5 2 7" xfId="1054"/>
    <cellStyle name="汇总 2 3 3 6 5" xfId="1055"/>
    <cellStyle name="20% - 强调文字颜色 4 2 2" xfId="1056"/>
    <cellStyle name="输出 2 6 2 17 6" xfId="1057"/>
    <cellStyle name="输入 2 2 3 2 17 4" xfId="1058"/>
    <cellStyle name="常规 3 3 5 2" xfId="1059"/>
    <cellStyle name="输出 3 4 7 2" xfId="1060"/>
    <cellStyle name="汇总 2 14" xfId="1061"/>
    <cellStyle name="输入 3 2 3 6 5" xfId="1062"/>
    <cellStyle name="20% - 强调文字颜色 4 2 2 2 2 2" xfId="1063"/>
    <cellStyle name="40% - 强调文字颜色 3 2 4 3" xfId="1064"/>
    <cellStyle name="输出 2 2 4 13 2" xfId="1065"/>
    <cellStyle name="注释 2 7 20 6" xfId="1066"/>
    <cellStyle name="注释 2 7 15 6" xfId="1067"/>
    <cellStyle name="输出 2 4 5 6 5" xfId="1068"/>
    <cellStyle name="输出 3 2 2 2 16 2" xfId="1069"/>
    <cellStyle name="计算 2 3 2 2 2 11 6" xfId="1070"/>
    <cellStyle name="汇总 2 3 3 9" xfId="1071"/>
    <cellStyle name="输入 2 4 3 4 6" xfId="1072"/>
    <cellStyle name="常规 9 17 2" xfId="1073"/>
    <cellStyle name="注释 3 7 3" xfId="1074"/>
    <cellStyle name="输入 2 2 3 2 2 6 2" xfId="1075"/>
    <cellStyle name="输入 2 3 2 2 2 12 5" xfId="1076"/>
    <cellStyle name="40% - 强调文字颜色 3 2 2 2 3" xfId="1077"/>
    <cellStyle name="注释 2 2 2 3 4" xfId="1078"/>
    <cellStyle name="计算 3 2 3 11 4" xfId="1079"/>
    <cellStyle name="计算 2 2 2 4 19 2" xfId="1080"/>
    <cellStyle name="20% - 强调文字颜色 4 2 2 2 3" xfId="1081"/>
    <cellStyle name="输入 3 2 3 7 5" xfId="1082"/>
    <cellStyle name="20% - 强调文字颜色 4 2 2 2 3 2" xfId="1083"/>
    <cellStyle name="计算 3 2 3 11 5" xfId="1084"/>
    <cellStyle name="计算 2 2 2 4 19 3" xfId="1085"/>
    <cellStyle name="20% - 强调文字颜色 4 2 2 2 4" xfId="1086"/>
    <cellStyle name="40% - 强调文字颜色 1 2 3 2 2 2" xfId="1087"/>
    <cellStyle name="汇总 2 2 2 3 2 13 2" xfId="1088"/>
    <cellStyle name="输入 3 2 8 6" xfId="1089"/>
    <cellStyle name="汇总 2 4 11 5" xfId="1090"/>
    <cellStyle name="注释 2 2 3 2 9 2" xfId="1091"/>
    <cellStyle name="计算 2 2 2 4 5 3" xfId="1092"/>
    <cellStyle name="汇总 2 3 14 6" xfId="1093"/>
    <cellStyle name="20% - 强调文字颜色 4 2 2 3 2" xfId="1094"/>
    <cellStyle name="输入 3 2 2 11" xfId="1095"/>
    <cellStyle name="40% - 强调文字颜色 1 3 4 2" xfId="1096"/>
    <cellStyle name="汇总 2 5 13 4" xfId="1097"/>
    <cellStyle name="常规 9 2 4 2" xfId="1098"/>
    <cellStyle name="输出 3 3 8 6" xfId="1099"/>
    <cellStyle name="计算 2 3 19 2" xfId="1100"/>
    <cellStyle name="计算 3 5 4 5" xfId="1101"/>
    <cellStyle name="20% - 强调文字颜色 4 2 2 4" xfId="1102"/>
    <cellStyle name="输入 3 2 3 11 3" xfId="1103"/>
    <cellStyle name="输入 2 3 2 4 9 5" xfId="1104"/>
    <cellStyle name="输入 2 3 4 11 6" xfId="1105"/>
    <cellStyle name="汇总 2 14 4" xfId="1106"/>
    <cellStyle name="输出 2 3 4 10" xfId="1107"/>
    <cellStyle name="计算 2 2 2 4 6 3" xfId="1108"/>
    <cellStyle name="输出 2 3 4 2 21" xfId="1109"/>
    <cellStyle name="输出 2 3 4 2 16" xfId="1110"/>
    <cellStyle name="汇总 2 3 15 6" xfId="1111"/>
    <cellStyle name="汇总 2 3 20 6" xfId="1112"/>
    <cellStyle name="20% - 强调文字颜色 4 2 2 4 2" xfId="1113"/>
    <cellStyle name="汇总 2 3 3 6 6" xfId="1114"/>
    <cellStyle name="20% - 强调文字颜色 4 2 3" xfId="1115"/>
    <cellStyle name="输入 2 2 3 2 17 5" xfId="1116"/>
    <cellStyle name="汇总 2 15" xfId="1117"/>
    <cellStyle name="汇总 2 20" xfId="1118"/>
    <cellStyle name="输入 2 3 2 5 8 2" xfId="1119"/>
    <cellStyle name="20% - 强调文字颜色 6 2 4 3 2" xfId="1120"/>
    <cellStyle name="输出 2 3 2 3 13 5" xfId="1121"/>
    <cellStyle name="20% - 强调文字颜色 4 2 3 2" xfId="1122"/>
    <cellStyle name="输入 2 3 4 12 4" xfId="1123"/>
    <cellStyle name="汇总 2 15 2" xfId="1124"/>
    <cellStyle name="汇总 2 20 2" xfId="1125"/>
    <cellStyle name="汇总 2 3 2 8 7" xfId="1126"/>
    <cellStyle name="输入 2 2 2 4 8 2 4" xfId="1127"/>
    <cellStyle name="20% - 强调文字颜色 4 2 3 2 2" xfId="1128"/>
    <cellStyle name="20% - 强调文字颜色 4 2 3 2 2 2" xfId="1129"/>
    <cellStyle name="计算 2 5 20 6" xfId="1130"/>
    <cellStyle name="计算 2 5 15 6" xfId="1131"/>
    <cellStyle name="计算 2 2 2 5 4 4" xfId="1132"/>
    <cellStyle name="计算 2 2 2 3 2 12 5" xfId="1133"/>
    <cellStyle name="常规 2 7 2" xfId="1134"/>
    <cellStyle name="输出 2 8 4" xfId="1135"/>
    <cellStyle name="20% - 强调文字颜色 4 2 3 2 3" xfId="1136"/>
    <cellStyle name="常规 2 7 2 2" xfId="1137"/>
    <cellStyle name="注释 2 3 2 12 5" xfId="1138"/>
    <cellStyle name="输入 2 2 2 2 2 12 4" xfId="1139"/>
    <cellStyle name="20% - 强调文字颜色 4 2 3 2 3 2" xfId="1140"/>
    <cellStyle name="20% - 强调文字颜色 4 2 3 3" xfId="1141"/>
    <cellStyle name="输入 3 2 3 12 2" xfId="1142"/>
    <cellStyle name="输出 2 3 2 3 13 6" xfId="1143"/>
    <cellStyle name="输入 2 3 4 12 5" xfId="1144"/>
    <cellStyle name="汇总 2 15 3" xfId="1145"/>
    <cellStyle name="汇总 2 20 3" xfId="1146"/>
    <cellStyle name="20% - 强调文字颜色 4 2 3 3 2" xfId="1147"/>
    <cellStyle name="20% - 强调文字颜色 4 2 3 4" xfId="1148"/>
    <cellStyle name="输入 3 2 3 12 3" xfId="1149"/>
    <cellStyle name="输入 2 3 4 12 6" xfId="1150"/>
    <cellStyle name="汇总 2 15 4" xfId="1151"/>
    <cellStyle name="汇总 2 20 4" xfId="1152"/>
    <cellStyle name="20% - 强调文字颜色 4 2 3 4 2" xfId="1153"/>
    <cellStyle name="注释 2 2 4 2 5 2" xfId="1154"/>
    <cellStyle name="20% - 强调文字颜色 4 2 4" xfId="1155"/>
    <cellStyle name="输入 2 2 3 2 17 6" xfId="1156"/>
    <cellStyle name="汇总 2 16" xfId="1157"/>
    <cellStyle name="汇总 2 21" xfId="1158"/>
    <cellStyle name="输入 2 3 2 5 8 3" xfId="1159"/>
    <cellStyle name="输出 2 3 2 3 14 5" xfId="1160"/>
    <cellStyle name="20% - 强调文字颜色 4 2 4 2" xfId="1161"/>
    <cellStyle name="汇总 2 16 2" xfId="1162"/>
    <cellStyle name="汇总 2 21 2" xfId="1163"/>
    <cellStyle name="输入 2 7 2 6" xfId="1164"/>
    <cellStyle name="输入 2 3 4 13 4" xfId="1165"/>
    <cellStyle name="注释 2 6 2 14 2" xfId="1166"/>
    <cellStyle name="40% - 强调文字颜色 4 2 2 4" xfId="1167"/>
    <cellStyle name="汇总 2 2 2 2 9" xfId="1168"/>
    <cellStyle name="计算 2 3 5 18 4" xfId="1169"/>
    <cellStyle name="输入 3 3 8 2 3" xfId="1170"/>
    <cellStyle name="20% - 强调文字颜色 4 2 4 2 2" xfId="1171"/>
    <cellStyle name="40% - 强调文字颜色 2 2 3 2 3" xfId="1172"/>
    <cellStyle name="输入 2 7 2 3 5" xfId="1173"/>
    <cellStyle name="计算 2 3 2 2 20 4" xfId="1174"/>
    <cellStyle name="计算 2 3 2 2 15 4" xfId="1175"/>
    <cellStyle name="常规 3 4 4" xfId="1176"/>
    <cellStyle name="输出 3 5 6" xfId="1177"/>
    <cellStyle name="好 3 2 3 2" xfId="1178"/>
    <cellStyle name="20% - 强调文字颜色 4 2 4 4" xfId="1179"/>
    <cellStyle name="输入 3 2 3 13 3" xfId="1180"/>
    <cellStyle name="汇总 2 16 4" xfId="1181"/>
    <cellStyle name="汇总 2 21 4" xfId="1182"/>
    <cellStyle name="输入 2 7 2 8" xfId="1183"/>
    <cellStyle name="输入 2 3 4 13 6" xfId="1184"/>
    <cellStyle name="注释 2 2 4 2 5 3" xfId="1185"/>
    <cellStyle name="20% - 强调文字颜色 4 2 5" xfId="1186"/>
    <cellStyle name="汇总 2 17" xfId="1187"/>
    <cellStyle name="汇总 2 22" xfId="1188"/>
    <cellStyle name="输入 2 3 2 5 8 4" xfId="1189"/>
    <cellStyle name="注释 2 2 4 2 5 4" xfId="1190"/>
    <cellStyle name="20% - 强调文字颜色 4 2 6" xfId="1191"/>
    <cellStyle name="汇总 2 18" xfId="1192"/>
    <cellStyle name="汇总 2 23" xfId="1193"/>
    <cellStyle name="输入 2 3 2 5 8 5" xfId="1194"/>
    <cellStyle name="输出 2 3 2 3 16 5" xfId="1195"/>
    <cellStyle name="20% - 强调文字颜色 4 2 6 2" xfId="1196"/>
    <cellStyle name="汇总 2 18 2" xfId="1197"/>
    <cellStyle name="汇总 2 23 2" xfId="1198"/>
    <cellStyle name="输入 2 7 4 6" xfId="1199"/>
    <cellStyle name="输入 2 3 4 20 4" xfId="1200"/>
    <cellStyle name="输入 2 3 4 15 4" xfId="1201"/>
    <cellStyle name="注释 2 2 4 2 5 5" xfId="1202"/>
    <cellStyle name="20% - 强调文字颜色 4 2 7" xfId="1203"/>
    <cellStyle name="常规 10 3 2" xfId="1204"/>
    <cellStyle name="汇总 2 19" xfId="1205"/>
    <cellStyle name="汇总 2 24" xfId="1206"/>
    <cellStyle name="输入 2 3 2 5 8 6" xfId="1207"/>
    <cellStyle name="注释 2 6 2 14 3" xfId="1208"/>
    <cellStyle name="40% - 强调文字颜色 4 2 2 5" xfId="1209"/>
    <cellStyle name="输出 2 3 2 3 17 5" xfId="1210"/>
    <cellStyle name="20% - 强调文字颜色 4 2 7 2" xfId="1211"/>
    <cellStyle name="汇总 2 19 2" xfId="1212"/>
    <cellStyle name="输入 2 7 5 6" xfId="1213"/>
    <cellStyle name="输入 2 3 4 16 4" xfId="1214"/>
    <cellStyle name="输出 3 2 2 6 2" xfId="1215"/>
    <cellStyle name="计算 2 3 2 2 14 6" xfId="1216"/>
    <cellStyle name="强调文字颜色 2 2 5 2" xfId="1217"/>
    <cellStyle name="20% - 强调文字颜色 4 3" xfId="1218"/>
    <cellStyle name="常规 3 3 6" xfId="1219"/>
    <cellStyle name="强调文字颜色 1 2 4 2 2" xfId="1220"/>
    <cellStyle name="汇总 2 5 2 16 2" xfId="1221"/>
    <cellStyle name="输出 3 4 8" xfId="1222"/>
    <cellStyle name="汇总 2 3 3 7 5" xfId="1223"/>
    <cellStyle name="20% - 强调文字颜色 4 3 2" xfId="1224"/>
    <cellStyle name="输出 2 6 2 18 6" xfId="1225"/>
    <cellStyle name="输入 2 2 3 2 18 4" xfId="1226"/>
    <cellStyle name="注释 2 2 4 2 6 2" xfId="1227"/>
    <cellStyle name="20% - 强调文字颜色 4 3 4" xfId="1228"/>
    <cellStyle name="输入 2 2 3 2 18 6" xfId="1229"/>
    <cellStyle name="20% - 强调文字颜色 4 3 2 2" xfId="1230"/>
    <cellStyle name="输入 2 3 2 5 9 3" xfId="1231"/>
    <cellStyle name="20% - 强调文字颜色 4 3 4 2" xfId="1232"/>
    <cellStyle name="汇总 2 3 3 2 11" xfId="1233"/>
    <cellStyle name="20% - 强调文字颜色 4 3 2 2 2" xfId="1234"/>
    <cellStyle name="注释 2 2 4 2 6 3" xfId="1235"/>
    <cellStyle name="20% - 强调文字颜色 4 3 5" xfId="1236"/>
    <cellStyle name="20% - 强调文字颜色 4 3 2 3" xfId="1237"/>
    <cellStyle name="输入 2 3 2 5 9 4" xfId="1238"/>
    <cellStyle name="20% - 强调文字颜色 4 3 2 3 2" xfId="1239"/>
    <cellStyle name="20% - 强调文字颜色 4 3 2 4" xfId="1240"/>
    <cellStyle name="输入 2 3 2 5 9 5" xfId="1241"/>
    <cellStyle name="汇总 2 3 3 7 6" xfId="1242"/>
    <cellStyle name="输入 2 2 3 2 18 5" xfId="1243"/>
    <cellStyle name="20% - 强调文字颜色 4 3 3" xfId="1244"/>
    <cellStyle name="20% - 强调文字颜色 4 3 3 2" xfId="1245"/>
    <cellStyle name="20% - 强调文字颜色 5 2" xfId="1246"/>
    <cellStyle name="计算 2 3 2 2 15 5" xfId="1247"/>
    <cellStyle name="计算 2 3 2 2 20 5" xfId="1248"/>
    <cellStyle name="输入 2 7 2 3 6" xfId="1249"/>
    <cellStyle name="40% - 强调文字颜色 2 2 3 2 4" xfId="1250"/>
    <cellStyle name="输入 2 2 5 2 18" xfId="1251"/>
    <cellStyle name="输入 2 2 5 2 23" xfId="1252"/>
    <cellStyle name="标题 5 3 3 2" xfId="1253"/>
    <cellStyle name="输入 2 2 5 2 18 2" xfId="1254"/>
    <cellStyle name="计算 3 2 3 2 17" xfId="1255"/>
    <cellStyle name="计算 3 2 3 2 22" xfId="1256"/>
    <cellStyle name="40% - 强调文字颜色 6 2 7" xfId="1257"/>
    <cellStyle name="汇总 2 3 4 6 5" xfId="1258"/>
    <cellStyle name="汇总 2 6 4" xfId="1259"/>
    <cellStyle name="20% - 强调文字颜色 5 2 2" xfId="1260"/>
    <cellStyle name="汇总 2 6 4 2" xfId="1261"/>
    <cellStyle name="20% - 强调文字颜色 5 2 2 2" xfId="1262"/>
    <cellStyle name="计算 3 2 3 2 17 2" xfId="1263"/>
    <cellStyle name="40% - 强调文字颜色 6 2 7 2" xfId="1264"/>
    <cellStyle name="20% - 强调文字颜色 5 2 2 2 2" xfId="1265"/>
    <cellStyle name="注释 3 2 2 17 5" xfId="1266"/>
    <cellStyle name="计算 3 2 2 2 13 5" xfId="1267"/>
    <cellStyle name="40% - 强调文字颜色 1 2 3 5" xfId="1268"/>
    <cellStyle name="20% - 强调文字颜色 5 3 2 3" xfId="1269"/>
    <cellStyle name="输出 2 15 5" xfId="1270"/>
    <cellStyle name="输出 2 20 5" xfId="1271"/>
    <cellStyle name="汇总 2 3 4 2 10 6" xfId="1272"/>
    <cellStyle name="20% - 强调文字颜色 5 3 2 3 2" xfId="1273"/>
    <cellStyle name="计算 2 2 4 13 4" xfId="1274"/>
    <cellStyle name="输入 2 3 4 2 3 6" xfId="1275"/>
    <cellStyle name="20% - 强调文字颜色 5 2 2 2 2 2" xfId="1276"/>
    <cellStyle name="60% - 强调文字颜色 6 2 2 2 4 2" xfId="1277"/>
    <cellStyle name="注释 2 2 5 2 6 4" xfId="1278"/>
    <cellStyle name="20% - 强调文字颜色 5 3 2 4" xfId="1279"/>
    <cellStyle name="输出 2 15 6" xfId="1280"/>
    <cellStyle name="输出 2 20 6" xfId="1281"/>
    <cellStyle name="输出 2 2 2 4 19 2" xfId="1282"/>
    <cellStyle name="20% - 强调文字颜色 5 2 2 2 3" xfId="1283"/>
    <cellStyle name="注释 3 2 2 17 6" xfId="1284"/>
    <cellStyle name="计算 2 2 4 14 4" xfId="1285"/>
    <cellStyle name="输入 2 3 4 2 4 6" xfId="1286"/>
    <cellStyle name="20% - 强调文字颜色 5 2 2 2 3 2" xfId="1287"/>
    <cellStyle name="20% - 强调文字颜色 5 2 2 2 4" xfId="1288"/>
    <cellStyle name="汇总 2 6 4 3" xfId="1289"/>
    <cellStyle name="20% - 强调文字颜色 5 2 2 3" xfId="1290"/>
    <cellStyle name="20% - 强调文字颜色 5 2 2 3 2" xfId="1291"/>
    <cellStyle name="注释 3 2 2 18 5" xfId="1292"/>
    <cellStyle name="标题 1 3" xfId="1293"/>
    <cellStyle name="汇总 2 2 2 5 9 4" xfId="1294"/>
    <cellStyle name="输出 2 2 3 2 2 10 5" xfId="1295"/>
    <cellStyle name="40% - 强调文字颜色 2 3 4 2" xfId="1296"/>
    <cellStyle name="输入 2 3 2 2 2 9 6" xfId="1297"/>
    <cellStyle name="汇总 2 6 4 4" xfId="1298"/>
    <cellStyle name="注释 2 2 2 3 2 16 2" xfId="1299"/>
    <cellStyle name="20% - 强调文字颜色 5 2 2 4" xfId="1300"/>
    <cellStyle name="20% - 强调文字颜色 5 2 2 4 2" xfId="1301"/>
    <cellStyle name="注释 3 2 2 19 5" xfId="1302"/>
    <cellStyle name="标题 2 3" xfId="1303"/>
    <cellStyle name="汇总 2 6 4 5" xfId="1304"/>
    <cellStyle name="注释 2 2 2 3 2 16 3" xfId="1305"/>
    <cellStyle name="20% - 强调文字颜色 5 2 2 5" xfId="1306"/>
    <cellStyle name="20% - 强调文字颜色 5 2 2 5 2" xfId="1307"/>
    <cellStyle name="标题 3 3" xfId="1308"/>
    <cellStyle name="输入 3 3 25" xfId="1309"/>
    <cellStyle name="汇总 2 3 4 6 6" xfId="1310"/>
    <cellStyle name="汇总 2 6 5" xfId="1311"/>
    <cellStyle name="20% - 强调文字颜色 5 2 3" xfId="1312"/>
    <cellStyle name="汇总 2 6 5 2" xfId="1313"/>
    <cellStyle name="20% - 强调文字颜色 5 2 3 2" xfId="1314"/>
    <cellStyle name="20% - 强调文字颜色 5 2 3 2 2" xfId="1315"/>
    <cellStyle name="输出 2 4 2 2 4" xfId="1316"/>
    <cellStyle name="20% - 强调文字颜色 5 2 3 2 3" xfId="1317"/>
    <cellStyle name="输出 2 4 2 2 5" xfId="1318"/>
    <cellStyle name="输出 3 2 5 9 6" xfId="1319"/>
    <cellStyle name="20% - 强调文字颜色 5 2 3 2 3 2" xfId="1320"/>
    <cellStyle name="输出 2 4 2 2 5 2" xfId="1321"/>
    <cellStyle name="20% - 强调文字颜色 5 2 3 3 2" xfId="1322"/>
    <cellStyle name="输出 2 4 2 3 4" xfId="1323"/>
    <cellStyle name="20% - 强调文字颜色 5 2 3 4 2" xfId="1324"/>
    <cellStyle name="输出 2 4 2 4 4" xfId="1325"/>
    <cellStyle name="汇总 2 6 6" xfId="1326"/>
    <cellStyle name="20% - 强调文字颜色 5 2 4" xfId="1327"/>
    <cellStyle name="20% - 强调文字颜色 6 2 5" xfId="1328"/>
    <cellStyle name="汇总 2 6 6 2" xfId="1329"/>
    <cellStyle name="20% - 强调文字颜色 5 2 4 2" xfId="1330"/>
    <cellStyle name="60% - 强调文字颜色 3 3 2 3" xfId="1331"/>
    <cellStyle name="汇总 3 2 4 2 13 3" xfId="1332"/>
    <cellStyle name="汇总 2 2 2 5 2 5" xfId="1333"/>
    <cellStyle name="汇总 3 2 11 3" xfId="1334"/>
    <cellStyle name="输入 2 3 2 3 13 2" xfId="1335"/>
    <cellStyle name="输出 2 2 3 2 2 7 5" xfId="1336"/>
    <cellStyle name="20% - 强调文字颜色 6 2 5 2" xfId="1337"/>
    <cellStyle name="汇总 3 2 4 2 5 2" xfId="1338"/>
    <cellStyle name="汇总 2 2 3 2 5 4" xfId="1339"/>
    <cellStyle name="汇总 2 5 25" xfId="1340"/>
    <cellStyle name="计算 2 7 14 6" xfId="1341"/>
    <cellStyle name="20% - 强调文字颜色 5 2 4 2 2" xfId="1342"/>
    <cellStyle name="输出 2 4 3 2 4" xfId="1343"/>
    <cellStyle name="20% - 强调文字颜色 6 2 6" xfId="1344"/>
    <cellStyle name="汇总 2 6 6 3" xfId="1345"/>
    <cellStyle name="20% - 强调文字颜色 5 2 4 3" xfId="1346"/>
    <cellStyle name="汇总 3 2 4 2 14 3" xfId="1347"/>
    <cellStyle name="汇总 2 2 2 5 3 5" xfId="1348"/>
    <cellStyle name="汇总 3 2 12 3" xfId="1349"/>
    <cellStyle name="输入 2 3 2 3 14 2" xfId="1350"/>
    <cellStyle name="输出 2 2 3 2 2 8 5" xfId="1351"/>
    <cellStyle name="20% - 强调文字颜色 6 2 6 2" xfId="1352"/>
    <cellStyle name="汇总 3 2 4 2 6 2" xfId="1353"/>
    <cellStyle name="输出 2 5 2 10 2" xfId="1354"/>
    <cellStyle name="汇总 2 2 3 2 6 4" xfId="1355"/>
    <cellStyle name="20% - 强调文字颜色 5 2 4 3 2" xfId="1356"/>
    <cellStyle name="输出 2 4 3 3 4" xfId="1357"/>
    <cellStyle name="常规 12 3 2" xfId="1358"/>
    <cellStyle name="输入 2 3 2 3 15" xfId="1359"/>
    <cellStyle name="输入 2 3 2 3 20" xfId="1360"/>
    <cellStyle name="20% - 强调文字颜色 6 2 7" xfId="1361"/>
    <cellStyle name="汇总 2 6 6 4" xfId="1362"/>
    <cellStyle name="注释 2 2 2 3 2 18 2" xfId="1363"/>
    <cellStyle name="20% - 强调文字颜色 5 2 4 4" xfId="1364"/>
    <cellStyle name="汇总 2 6 7" xfId="1365"/>
    <cellStyle name="20% - 强调文字颜色 5 2 5" xfId="1366"/>
    <cellStyle name="汇总 2 6 8" xfId="1367"/>
    <cellStyle name="20% - 强调文字颜色 5 2 6" xfId="1368"/>
    <cellStyle name="40% - 强调文字颜色 2 3 2 2 2" xfId="1369"/>
    <cellStyle name="计算 3 2 17 5" xfId="1370"/>
    <cellStyle name="计算 3 2 22 5" xfId="1371"/>
    <cellStyle name="输出 2 2 2 5 6 6" xfId="1372"/>
    <cellStyle name="60% - 强调文字颜色 4 2 5" xfId="1373"/>
    <cellStyle name="注释 2 3 2 3 2 5 5" xfId="1374"/>
    <cellStyle name="输出 2 2 2 15 3" xfId="1375"/>
    <cellStyle name="输出 2 2 2 20 3" xfId="1376"/>
    <cellStyle name="汇总 2 6 8 2" xfId="1377"/>
    <cellStyle name="20% - 强调文字颜色 5 2 6 2" xfId="1378"/>
    <cellStyle name="40% - 强调文字颜色 2 2 6 2" xfId="1379"/>
    <cellStyle name="计算 2 2 3 17 4" xfId="1380"/>
    <cellStyle name="汇总 2 3 4 2 12 3" xfId="1381"/>
    <cellStyle name="常规 11 3 2" xfId="1382"/>
    <cellStyle name="汇总 2 6 9" xfId="1383"/>
    <cellStyle name="20% - 强调文字颜色 5 2 7" xfId="1384"/>
    <cellStyle name="汇总 3 2 3 2 7 2" xfId="1385"/>
    <cellStyle name="输出 2 3 5 18 5" xfId="1386"/>
    <cellStyle name="汇总 2 2 2 2 7 4" xfId="1387"/>
    <cellStyle name="注释 3 2 2 3 5" xfId="1388"/>
    <cellStyle name="40% - 强调文字颜色 4 2 2 2 4" xfId="1389"/>
    <cellStyle name="计算 2 4 2 2 16" xfId="1390"/>
    <cellStyle name="计算 2 4 2 2 21" xfId="1391"/>
    <cellStyle name="常规 18" xfId="1392"/>
    <cellStyle name="汇总 2 6 9 2" xfId="1393"/>
    <cellStyle name="20% - 强调文字颜色 5 2 7 2" xfId="1394"/>
    <cellStyle name="输出 2 2 2 5 7 6" xfId="1395"/>
    <cellStyle name="60% - 强调文字颜色 4 3 5" xfId="1396"/>
    <cellStyle name="注释 2 3 2 3 2 6 5" xfId="1397"/>
    <cellStyle name="输出 2 2 2 16 3" xfId="1398"/>
    <cellStyle name="输出 2 2 2 21 3" xfId="1399"/>
    <cellStyle name="输出 3 2 2 7 2" xfId="1400"/>
    <cellStyle name="计算 2 3 2 2 20 6" xfId="1401"/>
    <cellStyle name="计算 2 3 2 2 15 6" xfId="1402"/>
    <cellStyle name="20% - 强调文字颜色 5 3" xfId="1403"/>
    <cellStyle name="强调文字颜色 2 2 6 2" xfId="1404"/>
    <cellStyle name="汇总 2 3 4 7 5" xfId="1405"/>
    <cellStyle name="汇总 2 7 4" xfId="1406"/>
    <cellStyle name="输入 2 4 3 10 5" xfId="1407"/>
    <cellStyle name="20% - 强调文字颜色 5 3 2" xfId="1408"/>
    <cellStyle name="计算 3 2 2 2 13 4" xfId="1409"/>
    <cellStyle name="汇总 3 2 3 9 6" xfId="1410"/>
    <cellStyle name="40% - 强调文字颜色 1 2 3 4" xfId="1411"/>
    <cellStyle name="20% - 强调文字颜色 5 3 2 2" xfId="1412"/>
    <cellStyle name="输出 2 15 4" xfId="1413"/>
    <cellStyle name="输出 2 20 4" xfId="1414"/>
    <cellStyle name="汇总 2 2 2 4 8 7" xfId="1415"/>
    <cellStyle name="20% - 强调文字颜色 5 3 2 2 2" xfId="1416"/>
    <cellStyle name="40% - 强调文字颜色 2 2 3 5" xfId="1417"/>
    <cellStyle name="20% - 强调文字颜色 6 3 2 3" xfId="1418"/>
    <cellStyle name="计算 3 4 10 3" xfId="1419"/>
    <cellStyle name="汇总 3 17 6" xfId="1420"/>
    <cellStyle name="汇总 3 22 6" xfId="1421"/>
    <cellStyle name="计算 2 2 4 12 4" xfId="1422"/>
    <cellStyle name="40% - 强调文字颜色 1 2 3 4 2" xfId="1423"/>
    <cellStyle name="注释 3 2 2 18 4" xfId="1424"/>
    <cellStyle name="标题 1 2" xfId="1425"/>
    <cellStyle name="计算 3 2 2 2 14 4" xfId="1426"/>
    <cellStyle name="40% - 强调文字颜色 1 2 4 4" xfId="1427"/>
    <cellStyle name="20% - 强调文字颜色 5 3 3 2" xfId="1428"/>
    <cellStyle name="输出 2 16 4" xfId="1429"/>
    <cellStyle name="输出 2 21 4" xfId="1430"/>
    <cellStyle name="20% - 强调文字颜色 5 3 4 2" xfId="1431"/>
    <cellStyle name="输出 2 17 4" xfId="1432"/>
    <cellStyle name="输出 2 22 4" xfId="1433"/>
    <cellStyle name="输入 2 7 2 4 6" xfId="1434"/>
    <cellStyle name="计算 2 3 2 2 16 5" xfId="1435"/>
    <cellStyle name="20% - 强调文字颜色 6 2" xfId="1436"/>
    <cellStyle name="标题 5 3 4 2" xfId="1437"/>
    <cellStyle name="输入 2 2 5 8 2 2" xfId="1438"/>
    <cellStyle name="汇总 2 3 5 6 5" xfId="1439"/>
    <cellStyle name="汇总 3 6 4" xfId="1440"/>
    <cellStyle name="输入 2 3 2 3 10" xfId="1441"/>
    <cellStyle name="20% - 强调文字颜色 6 2 2" xfId="1442"/>
    <cellStyle name="输出 2 3 4 17 5" xfId="1443"/>
    <cellStyle name="输出 2 2 3 2 2 4 5" xfId="1444"/>
    <cellStyle name="20% - 强调文字颜色 6 2 2 2" xfId="1445"/>
    <cellStyle name="20% - 强调文字颜色 6 2 2 2 2" xfId="1446"/>
    <cellStyle name="20% - 强调文字颜色 6 2 2 2 2 2" xfId="1447"/>
    <cellStyle name="汇总 2 2 2 4 11 2" xfId="1448"/>
    <cellStyle name="20% - 强调文字颜色 6 2 2 2 3" xfId="1449"/>
    <cellStyle name="输入 2 4 4 13 2" xfId="1450"/>
    <cellStyle name="20% - 强调文字颜色 6 2 2 2 3 2" xfId="1451"/>
    <cellStyle name="常规 4 3 16" xfId="1452"/>
    <cellStyle name="输入 2 3 2 12 4" xfId="1453"/>
    <cellStyle name="汇总 2 2 2 4 11 3" xfId="1454"/>
    <cellStyle name="20% - 强调文字颜色 6 2 2 2 4" xfId="1455"/>
    <cellStyle name="输入 2 4 4 13 3" xfId="1456"/>
    <cellStyle name="输出 2 2 3 2 2 4 6" xfId="1457"/>
    <cellStyle name="20% - 强调文字颜色 6 2 2 3" xfId="1458"/>
    <cellStyle name="汇总 2 2 5 5 2" xfId="1459"/>
    <cellStyle name="40% - 强调文字颜色 1 2 2 4 2" xfId="1460"/>
    <cellStyle name="汇总 2 3 4 15 2" xfId="1461"/>
    <cellStyle name="汇总 2 3 4 20 2" xfId="1462"/>
    <cellStyle name="汇总 2 3 2 8 2" xfId="1463"/>
    <cellStyle name="输出 2 4 2 18 5" xfId="1464"/>
    <cellStyle name="汇总 3 2 4 2 2 4" xfId="1465"/>
    <cellStyle name="注释 2 2 3 3 3" xfId="1466"/>
    <cellStyle name="汇总 2 2 3 2 2 6" xfId="1467"/>
    <cellStyle name="40% - 强调文字颜色 3 2 3 2 2" xfId="1468"/>
    <cellStyle name="常规 27 2" xfId="1469"/>
    <cellStyle name="输入 2 4 4 4 5" xfId="1470"/>
    <cellStyle name="40% - 强调文字颜色 3 3 4 2" xfId="1471"/>
    <cellStyle name="输入 2 3 2 3 2 9 6" xfId="1472"/>
    <cellStyle name="20% - 强调文字颜色 6 2 2 4" xfId="1473"/>
    <cellStyle name="汇总 2 2 5 5 3" xfId="1474"/>
    <cellStyle name="汇总 2 3 4 15 3" xfId="1475"/>
    <cellStyle name="汇总 2 3 4 20 3" xfId="1476"/>
    <cellStyle name="汇总 2 3 2 8 3" xfId="1477"/>
    <cellStyle name="输出 2 4 2 18 6" xfId="1478"/>
    <cellStyle name="汇总 3 2 4 2 2 5" xfId="1479"/>
    <cellStyle name="注释 2 2 3 3 4" xfId="1480"/>
    <cellStyle name="输入 2 13 2" xfId="1481"/>
    <cellStyle name="40% - 强调文字颜色 3 2 3 2 3" xfId="1482"/>
    <cellStyle name="20% - 强调文字颜色 6 2 2 5" xfId="1483"/>
    <cellStyle name="汇总 2 2 5 5 4" xfId="1484"/>
    <cellStyle name="计算 2 5 11 5" xfId="1485"/>
    <cellStyle name="40% - 强调文字颜色 3 2 3 2 3 2" xfId="1486"/>
    <cellStyle name="常规 5 18" xfId="1487"/>
    <cellStyle name="输入 2 2 2 4 2 4 6" xfId="1488"/>
    <cellStyle name="20% - 强调文字颜色 6 2 2 5 2" xfId="1489"/>
    <cellStyle name="汇总 2 3 5 6 6" xfId="1490"/>
    <cellStyle name="汇总 3 6 5" xfId="1491"/>
    <cellStyle name="输入 2 3 2 3 11" xfId="1492"/>
    <cellStyle name="20% - 强调文字颜色 6 2 3" xfId="1493"/>
    <cellStyle name="输出 2 3 4 17 6" xfId="1494"/>
    <cellStyle name="20% - 强调文字颜色 6 2 3 2 2 2" xfId="1495"/>
    <cellStyle name="计算 2 2 4 13 6" xfId="1496"/>
    <cellStyle name="20% - 强调文字颜色 6 2 3 2 3" xfId="1497"/>
    <cellStyle name="输出 3 4 2 2 5" xfId="1498"/>
    <cellStyle name="20% - 强调文字颜色 6 2 3 2 3 2" xfId="1499"/>
    <cellStyle name="计算 2 2 4 14 6" xfId="1500"/>
    <cellStyle name="20% - 强调文字颜色 6 2 3 2 4" xfId="1501"/>
    <cellStyle name="输出 3 4 2 2 6" xfId="1502"/>
    <cellStyle name="注释 3 2 2 6 3" xfId="1503"/>
    <cellStyle name="40% - 强调文字颜色 4 2 2 5 2" xfId="1504"/>
    <cellStyle name="汇总 2 3 4 16 2" xfId="1505"/>
    <cellStyle name="汇总 2 3 2 9 2" xfId="1506"/>
    <cellStyle name="输出 2 4 2 19 5" xfId="1507"/>
    <cellStyle name="汇总 3 2 4 2 3 4" xfId="1508"/>
    <cellStyle name="注释 2 2 3 4 3" xfId="1509"/>
    <cellStyle name="汇总 2 2 3 2 3 6" xfId="1510"/>
    <cellStyle name="40% - 强调文字颜色 3 2 3 3 2" xfId="1511"/>
    <cellStyle name="20% - 强调文字颜色 6 2 3 4" xfId="1512"/>
    <cellStyle name="汇总 2 2 5 6 3" xfId="1513"/>
    <cellStyle name="20% - 强调文字颜色 6 2 3 5" xfId="1514"/>
    <cellStyle name="汇总 2 2 5 6 4" xfId="1515"/>
    <cellStyle name="汇总 3 6 6" xfId="1516"/>
    <cellStyle name="输入 2 3 2 3 12" xfId="1517"/>
    <cellStyle name="强调文字颜色 6 2 2 2 2 2" xfId="1518"/>
    <cellStyle name="20% - 强调文字颜色 6 2 4" xfId="1519"/>
    <cellStyle name="汇总 3 2 10 3" xfId="1520"/>
    <cellStyle name="输入 2 3 2 3 12 2" xfId="1521"/>
    <cellStyle name="输出 2 2 3 2 2 6 5" xfId="1522"/>
    <cellStyle name="20% - 强调文字颜色 6 2 4 2" xfId="1523"/>
    <cellStyle name="20% - 强调文字颜色 6 2 4 2 2" xfId="1524"/>
    <cellStyle name="注释 2 3 4 2 13" xfId="1525"/>
    <cellStyle name="汇总 2 2 2 4 14" xfId="1526"/>
    <cellStyle name="计算 2 3 4 9 3" xfId="1527"/>
    <cellStyle name="汇总 3 2 10 4" xfId="1528"/>
    <cellStyle name="输入 2 3 2 3 12 3" xfId="1529"/>
    <cellStyle name="输出 2 2 3 2 2 6 6" xfId="1530"/>
    <cellStyle name="20% - 强调文字颜色 6 2 4 3" xfId="1531"/>
    <cellStyle name="汇总 2 2 5 7 2" xfId="1532"/>
    <cellStyle name="汇总 3 2 4 2 4 4" xfId="1533"/>
    <cellStyle name="注释 2 2 3 5 3" xfId="1534"/>
    <cellStyle name="汇总 2 2 3 2 4 6" xfId="1535"/>
    <cellStyle name="40% - 强调文字颜色 3 2 3 4 2" xfId="1536"/>
    <cellStyle name="汇总 3 2 10 5" xfId="1537"/>
    <cellStyle name="输入 2 3 2 3 12 4" xfId="1538"/>
    <cellStyle name="20% - 强调文字颜色 6 2 4 4" xfId="1539"/>
    <cellStyle name="汇总 2 2 5 7 3" xfId="1540"/>
    <cellStyle name="计算 3 2 2 2 14" xfId="1541"/>
    <cellStyle name="40% - 强调文字颜色 1 2 4" xfId="1542"/>
    <cellStyle name="汇总 2 4 2 12 5" xfId="1543"/>
    <cellStyle name="汇总 3 2 4 2 15 3" xfId="1544"/>
    <cellStyle name="汇总 2 2 2 5 4 5" xfId="1545"/>
    <cellStyle name="汇总 3 2 13 3" xfId="1546"/>
    <cellStyle name="输入 2 3 2 3 20 2" xfId="1547"/>
    <cellStyle name="输入 2 3 2 3 15 2" xfId="1548"/>
    <cellStyle name="输出 2 2 3 2 2 9 5" xfId="1549"/>
    <cellStyle name="20% - 强调文字颜色 6 2 7 2" xfId="1550"/>
    <cellStyle name="输出 3 2 2 8 2" xfId="1551"/>
    <cellStyle name="计算 2 3 2 2 16 6" xfId="1552"/>
    <cellStyle name="20% - 强调文字颜色 6 3" xfId="1553"/>
    <cellStyle name="强调文字颜色 2 2 7 2" xfId="1554"/>
    <cellStyle name="60% - 强调文字颜色 5 2 2 2 4" xfId="1555"/>
    <cellStyle name="汇总 2 3 5 7 5" xfId="1556"/>
    <cellStyle name="汇总 3 7 4" xfId="1557"/>
    <cellStyle name="输出 3 2 2 8 2 2" xfId="1558"/>
    <cellStyle name="20% - 强调文字颜色 6 3 2" xfId="1559"/>
    <cellStyle name="输出 2 3 4 18 5" xfId="1560"/>
    <cellStyle name="计算 3 4 10" xfId="1561"/>
    <cellStyle name="汇总 2 2 2 4 8 6" xfId="1562"/>
    <cellStyle name="40% - 强调文字颜色 2 2 3 4" xfId="1563"/>
    <cellStyle name="计算 2 2 3 14 6" xfId="1564"/>
    <cellStyle name="60% - 强调文字颜色 5 2 2 2 4 2" xfId="1565"/>
    <cellStyle name="20% - 强调文字颜色 6 3 2 2" xfId="1566"/>
    <cellStyle name="计算 3 4 10 2" xfId="1567"/>
    <cellStyle name="汇总 3 17 5" xfId="1568"/>
    <cellStyle name="汇总 3 22 5" xfId="1569"/>
    <cellStyle name="20% - 强调文字颜色 6 3 2 3 2" xfId="1570"/>
    <cellStyle name="汇总 2 2 3 2 15 3" xfId="1571"/>
    <cellStyle name="注释 2 2 2 3 3 2" xfId="1572"/>
    <cellStyle name="40% - 强调文字颜色 3 2 2 2 2 2" xfId="1573"/>
    <cellStyle name="输出 2 4 5 22" xfId="1574"/>
    <cellStyle name="输出 2 4 5 17" xfId="1575"/>
    <cellStyle name="汇总 3 4 2 3 6" xfId="1576"/>
    <cellStyle name="注释 2 2 4 3 3" xfId="1577"/>
    <cellStyle name="40% - 强调文字颜色 3 2 4 2 2" xfId="1578"/>
    <cellStyle name="输入 3 2 4 14 6" xfId="1579"/>
    <cellStyle name="60% - 强调文字颜色 6 2 3 2 4 2" xfId="1580"/>
    <cellStyle name="20% - 强调文字颜色 6 3 2 4" xfId="1581"/>
    <cellStyle name="计算 3 4 10 4" xfId="1582"/>
    <cellStyle name="60% - 强调文字颜色 5 2 2 2 5" xfId="1583"/>
    <cellStyle name="汇总 2 3 5 7 6" xfId="1584"/>
    <cellStyle name="汇总 3 7 5" xfId="1585"/>
    <cellStyle name="输出 3 2 2 8 2 3" xfId="1586"/>
    <cellStyle name="20% - 强调文字颜色 6 3 3" xfId="1587"/>
    <cellStyle name="输出 2 3 4 18 6" xfId="1588"/>
    <cellStyle name="计算 3 4 11" xfId="1589"/>
    <cellStyle name="汇总 2 3 4 2 10 5" xfId="1590"/>
    <cellStyle name="汇总 2 2 2 4 9 6" xfId="1591"/>
    <cellStyle name="40% - 强调文字颜色 2 2 4 4" xfId="1592"/>
    <cellStyle name="计算 2 2 3 15 6" xfId="1593"/>
    <cellStyle name="计算 2 2 3 20 6" xfId="1594"/>
    <cellStyle name="20% - 强调文字颜色 6 3 3 2" xfId="1595"/>
    <cellStyle name="计算 3 4 11 2" xfId="1596"/>
    <cellStyle name="汇总 3 18 5" xfId="1597"/>
    <cellStyle name="汇总 3 23 5" xfId="1598"/>
    <cellStyle name="汇总 3 7 6" xfId="1599"/>
    <cellStyle name="输出 3 2 2 8 2 4" xfId="1600"/>
    <cellStyle name="强调文字颜色 6 2 2 2 3 2" xfId="1601"/>
    <cellStyle name="20% - 强调文字颜色 6 3 4" xfId="1602"/>
    <cellStyle name="计算 3 4 12" xfId="1603"/>
    <cellStyle name="20% - 强调文字颜色 6 3 4 2" xfId="1604"/>
    <cellStyle name="计算 3 4 12 2" xfId="1605"/>
    <cellStyle name="汇总 3 19 5" xfId="1606"/>
    <cellStyle name="汇总 2 2 3 2 7" xfId="1607"/>
    <cellStyle name="计算 2 7 2 3 4" xfId="1608"/>
    <cellStyle name="40% - 强调文字颜色 4 3 2 2" xfId="1609"/>
    <cellStyle name="输入 2 3 2 4 2 7 6" xfId="1610"/>
    <cellStyle name="40% - 强调文字颜色 1 2" xfId="1611"/>
    <cellStyle name="计算 3 4 14 6" xfId="1612"/>
    <cellStyle name="汇总 2 2 3 2 7 2" xfId="1613"/>
    <cellStyle name="汇总 2 2 2 4 2 19" xfId="1614"/>
    <cellStyle name="注释 3 3 2 3 3" xfId="1615"/>
    <cellStyle name="40% - 强调文字颜色 4 3 2 2 2" xfId="1616"/>
    <cellStyle name="计算 3 2 2 2 12" xfId="1617"/>
    <cellStyle name="40% - 强调文字颜色 1 2 2" xfId="1618"/>
    <cellStyle name="汇总 2 4 2 12 3" xfId="1619"/>
    <cellStyle name="输出 2 2 4 2 10 4" xfId="1620"/>
    <cellStyle name="计算 2 20" xfId="1621"/>
    <cellStyle name="计算 2 15" xfId="1622"/>
    <cellStyle name="60% - 强调文字颜色 2 2 7" xfId="1623"/>
    <cellStyle name="计算 2 3 3 2 15 2" xfId="1624"/>
    <cellStyle name="汇总 2 2 2 4 2 2 6" xfId="1625"/>
    <cellStyle name="计算 3 2 2 2 12 2" xfId="1626"/>
    <cellStyle name="汇总 3 2 3 8 4" xfId="1627"/>
    <cellStyle name="40% - 强调文字颜色 1 2 2 2" xfId="1628"/>
    <cellStyle name="计算 2 20 2" xfId="1629"/>
    <cellStyle name="计算 2 15 2" xfId="1630"/>
    <cellStyle name="输入 3 2 4 2 12" xfId="1631"/>
    <cellStyle name="60% - 强调文字颜色 2 2 7 2" xfId="1632"/>
    <cellStyle name="汇总 2 2 2 2 2 8 4" xfId="1633"/>
    <cellStyle name="输出 2 4 11 3" xfId="1634"/>
    <cellStyle name="40% - 强调文字颜色 1 2 2 2 2" xfId="1635"/>
    <cellStyle name="汇总 2 4" xfId="1636"/>
    <cellStyle name="汇总 2 3 4 13 2" xfId="1637"/>
    <cellStyle name="汇总 2 3 2 6 2" xfId="1638"/>
    <cellStyle name="输出 2 4 2 16 5" xfId="1639"/>
    <cellStyle name="40% - 强调文字颜色 4 2 4" xfId="1640"/>
    <cellStyle name="40% - 强调文字颜色 3 3 2 2" xfId="1641"/>
    <cellStyle name="输入 2 3 2 3 2 7 6" xfId="1642"/>
    <cellStyle name="汇总 2 2 2 2 2 8 5" xfId="1643"/>
    <cellStyle name="输出 2 4 11 4" xfId="1644"/>
    <cellStyle name="40% - 强调文字颜色 1 2 2 2 3" xfId="1645"/>
    <cellStyle name="汇总 2 5" xfId="1646"/>
    <cellStyle name="计算 2 2 3 13" xfId="1647"/>
    <cellStyle name="汇总 2 2 2 4 7" xfId="1648"/>
    <cellStyle name="40% - 强调文字颜色 4 2 4 2" xfId="1649"/>
    <cellStyle name="输出 2 3 5 4" xfId="1650"/>
    <cellStyle name="常规 2 2 3 4" xfId="1651"/>
    <cellStyle name="注释 2 3 2 3 3" xfId="1652"/>
    <cellStyle name="40% - 强调文字颜色 3 3 2 2 2" xfId="1653"/>
    <cellStyle name="汇总 2 5 2" xfId="1654"/>
    <cellStyle name="40% - 强调文字颜色 1 2 2 2 3 2" xfId="1655"/>
    <cellStyle name="好 3 2 5" xfId="1656"/>
    <cellStyle name="汇总 2 3 4 5 3" xfId="1657"/>
    <cellStyle name="汇总 2 3 4 13 3" xfId="1658"/>
    <cellStyle name="汇总 2 3 2 6 3" xfId="1659"/>
    <cellStyle name="输出 2 4 2 16 6" xfId="1660"/>
    <cellStyle name="40% - 强调文字颜色 4 2 5" xfId="1661"/>
    <cellStyle name="40% - 强调文字颜色 3 3 2 3" xfId="1662"/>
    <cellStyle name="汇总 2 2 2 2 2 8 6" xfId="1663"/>
    <cellStyle name="输出 2 4 11 5" xfId="1664"/>
    <cellStyle name="汇总 2 6" xfId="1665"/>
    <cellStyle name="40% - 强调文字颜色 1 2 2 2 4" xfId="1666"/>
    <cellStyle name="计算 3 2 2 2 12 3" xfId="1667"/>
    <cellStyle name="汇总 3 2 3 8 5" xfId="1668"/>
    <cellStyle name="40% - 强调文字颜色 1 2 2 3" xfId="1669"/>
    <cellStyle name="计算 3 2 2 2 12 4" xfId="1670"/>
    <cellStyle name="汇总 3 2 3 8 6" xfId="1671"/>
    <cellStyle name="40% - 强调文字颜色 1 2 2 4" xfId="1672"/>
    <cellStyle name="计算 3 2 2 2 13" xfId="1673"/>
    <cellStyle name="40% - 强调文字颜色 1 2 3" xfId="1674"/>
    <cellStyle name="汇总 2 4 2 12 4" xfId="1675"/>
    <cellStyle name="计算 3 2 4 10" xfId="1676"/>
    <cellStyle name="常规 5 12 2" xfId="1677"/>
    <cellStyle name="汇总 2 2 2 3 2 14" xfId="1678"/>
    <cellStyle name="计算 2 2 2 9 3" xfId="1679"/>
    <cellStyle name="输入 2 2 3 3 5 3" xfId="1680"/>
    <cellStyle name="计算 2 2 4 10 5" xfId="1681"/>
    <cellStyle name="40% - 强调文字颜色 1 2 3 2 3" xfId="1682"/>
    <cellStyle name="汇总 2 2 2 3 2 14 2" xfId="1683"/>
    <cellStyle name="输入 3 2 9 6" xfId="1684"/>
    <cellStyle name="汇总 2 4 12 5" xfId="1685"/>
    <cellStyle name="40% - 强调文字颜色 1 2 3 2 3 2" xfId="1686"/>
    <cellStyle name="汇总 2 2 2 3 2 20" xfId="1687"/>
    <cellStyle name="汇总 2 2 2 3 2 15" xfId="1688"/>
    <cellStyle name="计算 2 2 2 9 4" xfId="1689"/>
    <cellStyle name="输入 2 2 3 3 5 4" xfId="1690"/>
    <cellStyle name="计算 2 2 4 10 6" xfId="1691"/>
    <cellStyle name="40% - 强调文字颜色 1 2 3 2 4" xfId="1692"/>
    <cellStyle name="40% - 强调文字颜色 1 2 4 2 2" xfId="1693"/>
    <cellStyle name="计算 3 2 2 2 14 3" xfId="1694"/>
    <cellStyle name="40% - 强调文字颜色 1 2 4 3" xfId="1695"/>
    <cellStyle name="40% - 强调文字颜色 1 2 4 3 2" xfId="1696"/>
    <cellStyle name="汇总 3 2 4 2 7 3" xfId="1697"/>
    <cellStyle name="输出 2 5 2 11 3" xfId="1698"/>
    <cellStyle name="注释 2 2 3 8 2" xfId="1699"/>
    <cellStyle name="汇总 2 2 3 2 7 5" xfId="1700"/>
    <cellStyle name="40% - 强调文字颜色 5 2 2 2 3 2" xfId="1701"/>
    <cellStyle name="标题 2 2 2 2" xfId="1702"/>
    <cellStyle name="计算 3 2 2 2 15" xfId="1703"/>
    <cellStyle name="计算 3 2 2 2 20" xfId="1704"/>
    <cellStyle name="40% - 强调文字颜色 1 2 5" xfId="1705"/>
    <cellStyle name="汇总 2 4 2 12 6" xfId="1706"/>
    <cellStyle name="计算 2 2 2 3 22" xfId="1707"/>
    <cellStyle name="计算 2 2 2 3 17" xfId="1708"/>
    <cellStyle name="注释 2 3 3 19 5" xfId="1709"/>
    <cellStyle name="计算 2 3 3 2 18 2" xfId="1710"/>
    <cellStyle name="汇总 2 2 2 4 2 5 6" xfId="1711"/>
    <cellStyle name="计算 3 2 2 2 15 2" xfId="1712"/>
    <cellStyle name="40% - 强调文字颜色 1 2 5 2" xfId="1713"/>
    <cellStyle name="输出 2 5 6" xfId="1714"/>
    <cellStyle name="常规 2 4 4" xfId="1715"/>
    <cellStyle name="汇总 2 3 2 16 2" xfId="1716"/>
    <cellStyle name="输入 2 3 3 2 5 3" xfId="1717"/>
    <cellStyle name="输入 2 2 2 2 2 6 2" xfId="1718"/>
    <cellStyle name="注释 2 3 4 18 2" xfId="1719"/>
    <cellStyle name="40% - 强调文字颜色 2 2 2 2 3" xfId="1720"/>
    <cellStyle name="汇总 2 2 4 8 2 6" xfId="1721"/>
    <cellStyle name="计算 3 2 2 2 16 2" xfId="1722"/>
    <cellStyle name="40% - 强调文字颜色 1 2 6 2" xfId="1723"/>
    <cellStyle name="汇总 2 2 2 4 2 6 6" xfId="1724"/>
    <cellStyle name="标题 2 2 2 4" xfId="1725"/>
    <cellStyle name="40% - 强调文字颜色 6 2 3 2 3 2" xfId="1726"/>
    <cellStyle name="输入 2 2 2 2 11 3" xfId="1727"/>
    <cellStyle name="输出 2 5 2 11 5" xfId="1728"/>
    <cellStyle name="汇总 3 2 4 2 7 5" xfId="1729"/>
    <cellStyle name="计算 3 2 2 2 17" xfId="1730"/>
    <cellStyle name="计算 3 2 2 2 22" xfId="1731"/>
    <cellStyle name="40% - 强调文字颜色 1 2 7" xfId="1732"/>
    <cellStyle name="汇总 2 2 2 4 2 7 6" xfId="1733"/>
    <cellStyle name="计算 3 2 2 2 17 2" xfId="1734"/>
    <cellStyle name="40% - 强调文字颜色 1 2 7 2" xfId="1735"/>
    <cellStyle name="计算 2 2 2 4 12 2" xfId="1736"/>
    <cellStyle name="汇总 2 2 3 2 8" xfId="1737"/>
    <cellStyle name="计算 2 7 2 3 5" xfId="1738"/>
    <cellStyle name="40% - 强调文字颜色 4 3 2 3" xfId="1739"/>
    <cellStyle name="常规 9 2" xfId="1740"/>
    <cellStyle name="40% - 强调文字颜色 1 3" xfId="1741"/>
    <cellStyle name="汇总 2 2 3 2 8 2" xfId="1742"/>
    <cellStyle name="注释 3 3 2 4 3" xfId="1743"/>
    <cellStyle name="40% - 强调文字颜色 4 3 2 3 2" xfId="1744"/>
    <cellStyle name="常规 9 2 2" xfId="1745"/>
    <cellStyle name="40% - 强调文字颜色 1 3 2" xfId="1746"/>
    <cellStyle name="汇总 2 4 2 13 3" xfId="1747"/>
    <cellStyle name="常规 9 2 2 2" xfId="1748"/>
    <cellStyle name="汇总 2 5 11 4" xfId="1749"/>
    <cellStyle name="汇总 3 2 4 8 4" xfId="1750"/>
    <cellStyle name="40% - 强调文字颜色 1 3 2 2" xfId="1751"/>
    <cellStyle name="汇总 2 2 4 20 5" xfId="1752"/>
    <cellStyle name="汇总 2 2 4 15 5" xfId="1753"/>
    <cellStyle name="汇总 2 2 2 3 2 8 4" xfId="1754"/>
    <cellStyle name="输出 3 2 4 5 6" xfId="1755"/>
    <cellStyle name="常规 9 2 2 2 2" xfId="1756"/>
    <cellStyle name="40% - 强调文字颜色 1 3 2 2 2" xfId="1757"/>
    <cellStyle name="常规 9 2 3" xfId="1758"/>
    <cellStyle name="40% - 强调文字颜色 1 3 3" xfId="1759"/>
    <cellStyle name="汇总 2 4 2 13 4" xfId="1760"/>
    <cellStyle name="常规 9 2 4" xfId="1761"/>
    <cellStyle name="40% - 强调文字颜色 1 3 4" xfId="1762"/>
    <cellStyle name="汇总 2 4 2 13 5" xfId="1763"/>
    <cellStyle name="输出 2 2 4 12 3" xfId="1764"/>
    <cellStyle name="40% - 强调文字颜色 3 2 3 4" xfId="1765"/>
    <cellStyle name="汇总 2 2 2 3 20 2" xfId="1766"/>
    <cellStyle name="汇总 2 2 2 3 15 2" xfId="1767"/>
    <cellStyle name="输入 2 3 2 4 2 15" xfId="1768"/>
    <cellStyle name="输入 2 3 2 4 2 20" xfId="1769"/>
    <cellStyle name="计算 2 4 4 19 3" xfId="1770"/>
    <cellStyle name="40% - 强调文字颜色 2 2 2 2 2 2" xfId="1771"/>
    <cellStyle name="汇总 3 5 3 6" xfId="1772"/>
    <cellStyle name="汇总 2 2 4 4 5" xfId="1773"/>
    <cellStyle name="注释 2 2 2 3 5" xfId="1774"/>
    <cellStyle name="40% - 强调文字颜色 3 2 2 2 4" xfId="1775"/>
    <cellStyle name="输入 2 3 2 2 2 12 6" xfId="1776"/>
    <cellStyle name="输入 2 2 3 2 2 6 3" xfId="1777"/>
    <cellStyle name="输出 2 2 4 13 3" xfId="1778"/>
    <cellStyle name="40% - 强调文字颜色 3 2 4 4" xfId="1779"/>
    <cellStyle name="汇总 2 2 2 3 16 2" xfId="1780"/>
    <cellStyle name="常规 2 2 2 2 2 2" xfId="1781"/>
    <cellStyle name="输出 3 2 2 2 16 3" xfId="1782"/>
    <cellStyle name="输出 2 3 4 2 2 2" xfId="1783"/>
    <cellStyle name="输出 2 4 5 6 6" xfId="1784"/>
    <cellStyle name="40% - 强调文字颜色 2 2 2 2 3 2" xfId="1785"/>
    <cellStyle name="汇总 3 5 4 6" xfId="1786"/>
    <cellStyle name="汇总 2 2 4 5 5" xfId="1787"/>
    <cellStyle name="常规 5 16" xfId="1788"/>
    <cellStyle name="输出 2 5 6 2" xfId="1789"/>
    <cellStyle name="常规 2 4 4 2" xfId="1790"/>
    <cellStyle name="输出 2 3 2 2 2 9 3" xfId="1791"/>
    <cellStyle name="汇总 2 3 2 16 3" xfId="1792"/>
    <cellStyle name="输入 2 3 3 2 5 4" xfId="1793"/>
    <cellStyle name="输入 2 2 2 2 2 6 3" xfId="1794"/>
    <cellStyle name="注释 2 3 4 18 3" xfId="1795"/>
    <cellStyle name="40% - 强调文字颜色 2 2 2 2 4" xfId="1796"/>
    <cellStyle name="标题 5 2 3 2" xfId="1797"/>
    <cellStyle name="40% - 强调文字颜色 2 2 2 4 2" xfId="1798"/>
    <cellStyle name="输出 2 2 2 2 2 9 5" xfId="1799"/>
    <cellStyle name="汇总 3 3 2 11 5" xfId="1800"/>
    <cellStyle name="输出 3 5 6 2" xfId="1801"/>
    <cellStyle name="常规 3 4 4 2" xfId="1802"/>
    <cellStyle name="链接单元格 2 3 5" xfId="1803"/>
    <cellStyle name="输出 2 3 2 3 2 9 3" xfId="1804"/>
    <cellStyle name="汇总 2 3 4 5 5" xfId="1805"/>
    <cellStyle name="40% - 强调文字颜色 2 2 3 2 3 2" xfId="1806"/>
    <cellStyle name="汇总 2 5 4" xfId="1807"/>
    <cellStyle name="汇总 2 2 2 4 8 5" xfId="1808"/>
    <cellStyle name="40% - 强调文字颜色 2 2 3 3" xfId="1809"/>
    <cellStyle name="计算 2 2 3 14 5" xfId="1810"/>
    <cellStyle name="常规 4 21 2" xfId="1811"/>
    <cellStyle name="常规 4 16 2" xfId="1812"/>
    <cellStyle name="输出 3 6 5" xfId="1813"/>
    <cellStyle name="常规 3 5 3" xfId="1814"/>
    <cellStyle name="计算 2 2 3 3 16 6" xfId="1815"/>
    <cellStyle name="计算 2 3 2 2 16 3" xfId="1816"/>
    <cellStyle name="输入 2 7 2 4 4" xfId="1817"/>
    <cellStyle name="40% - 强调文字颜色 2 2 3 3 2" xfId="1818"/>
    <cellStyle name="常规 7 5" xfId="1819"/>
    <cellStyle name="常规 4 2 3 3" xfId="1820"/>
    <cellStyle name="注释 2 5 10 6" xfId="1821"/>
    <cellStyle name="常规 4 5 3" xfId="1822"/>
    <cellStyle name="输入 2 4 3 2 13 5" xfId="1823"/>
    <cellStyle name="输入 3 5 17" xfId="1824"/>
    <cellStyle name="输入 3 5 22" xfId="1825"/>
    <cellStyle name="40% - 强调文字颜色 2 2 4 3 2" xfId="1826"/>
    <cellStyle name="汇总 2 4 2 4 6" xfId="1827"/>
    <cellStyle name="40% - 强调文字颜色 2 2 5 2" xfId="1828"/>
    <cellStyle name="计算 2 2 3 16 4" xfId="1829"/>
    <cellStyle name="计算 2 2 3 21 4" xfId="1830"/>
    <cellStyle name="汇总 2 3 4 2 11 3" xfId="1831"/>
    <cellStyle name="输入 2 6 2 10 2" xfId="1832"/>
    <cellStyle name="40% - 强调文字颜色 2 2 6" xfId="1833"/>
    <cellStyle name="汇总 2 2 2 5 7 5" xfId="1834"/>
    <cellStyle name="40% - 强调文字颜色 2 3 2 3" xfId="1835"/>
    <cellStyle name="汇总 3 2 4 2 18 3" xfId="1836"/>
    <cellStyle name="解释性文本 2" xfId="1837"/>
    <cellStyle name="40% - 强调文字颜色 2 3 5" xfId="1838"/>
    <cellStyle name="40% - 强调文字颜色 3 2 2 2" xfId="1839"/>
    <cellStyle name="60% - 强调文字颜色 4 2 7 2" xfId="1840"/>
    <cellStyle name="40% - 强调文字颜色 3 2 4" xfId="1841"/>
    <cellStyle name="注释 2 2 2 3 3" xfId="1842"/>
    <cellStyle name="40% - 强调文字颜色 3 2 2 2 2" xfId="1843"/>
    <cellStyle name="输入 2 3 2 2 2 12 4" xfId="1844"/>
    <cellStyle name="40% - 强调文字颜色 3 2 4 2" xfId="1845"/>
    <cellStyle name="汇总 2 2 3 2 16 3" xfId="1846"/>
    <cellStyle name="注释 2 2 2 3 4 2" xfId="1847"/>
    <cellStyle name="40% - 强调文字颜色 3 2 2 2 3 2" xfId="1848"/>
    <cellStyle name="汇总 3 4 2 4 6" xfId="1849"/>
    <cellStyle name="注释 2 2 4 4 3" xfId="1850"/>
    <cellStyle name="40% - 强调文字颜色 3 2 4 3 2" xfId="1851"/>
    <cellStyle name="注释 3 5 3" xfId="1852"/>
    <cellStyle name="常规 9 15 2" xfId="1853"/>
    <cellStyle name="输出 2 2 4 11 2" xfId="1854"/>
    <cellStyle name="40% - 强调文字颜色 3 2 2 3" xfId="1855"/>
    <cellStyle name="40% - 强调文字颜色 3 2 5" xfId="1856"/>
    <cellStyle name="注释 2 2 2 4 3" xfId="1857"/>
    <cellStyle name="40% - 强调文字颜色 3 2 2 3 2" xfId="1858"/>
    <cellStyle name="输入 2 3 2 2 2 13 4" xfId="1859"/>
    <cellStyle name="40% - 强调文字颜色 3 2 5 2" xfId="1860"/>
    <cellStyle name="输出 2 2 4 11 3" xfId="1861"/>
    <cellStyle name="40% - 强调文字颜色 3 2 2 4" xfId="1862"/>
    <cellStyle name="汇总 2 2 2 3 14 2" xfId="1863"/>
    <cellStyle name="40% - 强调文字颜色 3 2 6" xfId="1864"/>
    <cellStyle name="输入 2 6 2 6 2" xfId="1865"/>
    <cellStyle name="注释 2 2 2 5 3" xfId="1866"/>
    <cellStyle name="40% - 强调文字颜色 3 2 2 4 2" xfId="1867"/>
    <cellStyle name="输入 2 3 2 2 2 14 4" xfId="1868"/>
    <cellStyle name="40% - 强调文字颜色 3 2 6 2" xfId="1869"/>
    <cellStyle name="40% - 强调文字颜色 3 2 3" xfId="1870"/>
    <cellStyle name="注释 3 6 2" xfId="1871"/>
    <cellStyle name="汇总 2 3 4 15" xfId="1872"/>
    <cellStyle name="汇总 2 3 4 20" xfId="1873"/>
    <cellStyle name="注释 2 7 14 5" xfId="1874"/>
    <cellStyle name="输出 2 4 5 5 4" xfId="1875"/>
    <cellStyle name="计算 2 3 2 2 2 10 5" xfId="1876"/>
    <cellStyle name="汇总 2 3 2 8" xfId="1877"/>
    <cellStyle name="输入 2 4 3 3 5" xfId="1878"/>
    <cellStyle name="40% - 强调文字颜色 3 2 3 2" xfId="1879"/>
    <cellStyle name="常规 27" xfId="1880"/>
    <cellStyle name="汇总 2 6 9 6" xfId="1881"/>
    <cellStyle name="40% - 强调文字颜色 3 3 4" xfId="1882"/>
    <cellStyle name="注释 2 3 2 2 2 2 2" xfId="1883"/>
    <cellStyle name="60% - 强调文字颜色 1 2 2 5 2" xfId="1884"/>
    <cellStyle name="汇总 2 3 4 15 4" xfId="1885"/>
    <cellStyle name="汇总 2 3 4 20 4" xfId="1886"/>
    <cellStyle name="汇总 2 3 2 8 4" xfId="1887"/>
    <cellStyle name="汇总 3 2 4 2 2 6" xfId="1888"/>
    <cellStyle name="注释 2 2 3 3 5" xfId="1889"/>
    <cellStyle name="输入 2 13 3" xfId="1890"/>
    <cellStyle name="40% - 强调文字颜色 3 2 3 2 4" xfId="1891"/>
    <cellStyle name="汇总 2 3 4 16" xfId="1892"/>
    <cellStyle name="汇总 2 3 4 21" xfId="1893"/>
    <cellStyle name="注释 3 6 3" xfId="1894"/>
    <cellStyle name="常规 9 16 2" xfId="1895"/>
    <cellStyle name="注释 2 7 14 6" xfId="1896"/>
    <cellStyle name="输出 2 4 5 5 5" xfId="1897"/>
    <cellStyle name="输出 3 2 2 2 15 2" xfId="1898"/>
    <cellStyle name="计算 2 3 2 2 2 10 6" xfId="1899"/>
    <cellStyle name="汇总 2 3 2 9" xfId="1900"/>
    <cellStyle name="输入 2 4 3 3 6" xfId="1901"/>
    <cellStyle name="输出 2 2 4 12 2" xfId="1902"/>
    <cellStyle name="40% - 强调文字颜色 3 2 3 3" xfId="1903"/>
    <cellStyle name="40% - 强调文字颜色 3 3 5" xfId="1904"/>
    <cellStyle name="汇总 2 2 2 5 7" xfId="1905"/>
    <cellStyle name="40% - 强调文字颜色 4 2 5 2" xfId="1906"/>
    <cellStyle name="注释 2 3 2 4 3" xfId="1907"/>
    <cellStyle name="40% - 强调文字颜色 3 3 2 3 2" xfId="1908"/>
    <cellStyle name="60% - 强调文字颜色 1 2 2 3 2" xfId="1909"/>
    <cellStyle name="注释 2 3 2 2 19 2" xfId="1910"/>
    <cellStyle name="汇总 2 3 4 13 4" xfId="1911"/>
    <cellStyle name="汇总 2 3 2 6 4" xfId="1912"/>
    <cellStyle name="40% - 强调文字颜色 4 2 6" xfId="1913"/>
    <cellStyle name="40% - 强调文字颜色 3 3 2 4" xfId="1914"/>
    <cellStyle name="汇总 2 4 25" xfId="1915"/>
    <cellStyle name="40% - 强调文字颜色 4 2 2" xfId="1916"/>
    <cellStyle name="60% - 强调文字颜色 5 2 7" xfId="1917"/>
    <cellStyle name="计算 2 3 5 18 2" xfId="1918"/>
    <cellStyle name="汇总 2 2 2 2 7" xfId="1919"/>
    <cellStyle name="40% - 强调文字颜色 4 2 2 2" xfId="1920"/>
    <cellStyle name="60% - 强调文字颜色 5 2 7 2" xfId="1921"/>
    <cellStyle name="输出 2 3 3 4" xfId="1922"/>
    <cellStyle name="汇总 2 2 2 2 7 2" xfId="1923"/>
    <cellStyle name="注释 3 2 2 3 3" xfId="1924"/>
    <cellStyle name="40% - 强调文字颜色 4 2 2 2 2" xfId="1925"/>
    <cellStyle name="汇总 2 2 4 2 6 3" xfId="1926"/>
    <cellStyle name="注释 2 2 2 11 3" xfId="1927"/>
    <cellStyle name="40% - 强调文字颜色 4 2 2 2 2 2" xfId="1928"/>
    <cellStyle name="常规 10" xfId="1929"/>
    <cellStyle name="输出 2 2 5 2 9 4" xfId="1930"/>
    <cellStyle name="汇总 2 2 2 2 7 3" xfId="1931"/>
    <cellStyle name="注释 3 2 2 3 4" xfId="1932"/>
    <cellStyle name="40% - 强调文字颜色 4 2 2 2 3" xfId="1933"/>
    <cellStyle name="汇总 2 2 4 2 7 3" xfId="1934"/>
    <cellStyle name="注释 2 2 2 12 3" xfId="1935"/>
    <cellStyle name="40% - 强调文字颜色 4 2 2 2 3 2" xfId="1936"/>
    <cellStyle name="汇总 2 2 2 2 8 2" xfId="1937"/>
    <cellStyle name="注释 3 2 2 4 3" xfId="1938"/>
    <cellStyle name="40% - 强调文字颜色 4 2 2 3 2" xfId="1939"/>
    <cellStyle name="汇总 2 2 2 2 9 2" xfId="1940"/>
    <cellStyle name="注释 3 2 2 5 3" xfId="1941"/>
    <cellStyle name="40% - 强调文字颜色 4 2 2 4 2" xfId="1942"/>
    <cellStyle name="40% - 强调文字颜色 4 2 3" xfId="1943"/>
    <cellStyle name="汇总 3 3 2 8 2" xfId="1944"/>
    <cellStyle name="汇总 2 2 2 3 7 2" xfId="1945"/>
    <cellStyle name="注释 3 2 3 3 3" xfId="1946"/>
    <cellStyle name="计算 2 3 2 2 2 6 3" xfId="1947"/>
    <cellStyle name="40% - 强调文字颜色 4 2 3 2 2" xfId="1948"/>
    <cellStyle name="汇总 2 3 3 2 2 6" xfId="1949"/>
    <cellStyle name="强调文字颜色 1 2" xfId="1950"/>
    <cellStyle name="输入 2 3 2 2 3" xfId="1951"/>
    <cellStyle name="汇总 3 4 2 12 6" xfId="1952"/>
    <cellStyle name="输出 2 3 4 4 2" xfId="1953"/>
    <cellStyle name="常规 2 2 2 4 2" xfId="1954"/>
    <cellStyle name="汇总 2 2 3 2 15 5" xfId="1955"/>
    <cellStyle name="40% - 强调文字颜色 4 2 3 2 2 2" xfId="1956"/>
    <cellStyle name="注释 2 2 2 4 15 4" xfId="1957"/>
    <cellStyle name="汇总 3 3 2 8 3" xfId="1958"/>
    <cellStyle name="汇总 2 2 2 3 7 3" xfId="1959"/>
    <cellStyle name="注释 3 2 3 3 4" xfId="1960"/>
    <cellStyle name="计算 2 3 2 2 2 6 4" xfId="1961"/>
    <cellStyle name="40% - 强调文字颜色 4 2 3 2 3" xfId="1962"/>
    <cellStyle name="汇总 2 2 5 10 3" xfId="1963"/>
    <cellStyle name="汇总 2 2 3 2 16 5" xfId="1964"/>
    <cellStyle name="40% - 强调文字颜色 4 2 3 2 3 2" xfId="1965"/>
    <cellStyle name="注释 2 2 2 4 16 4" xfId="1966"/>
    <cellStyle name="60% - 强调文字颜色 2 2 2 5 2" xfId="1967"/>
    <cellStyle name="汇总 3 3 2 8 4" xfId="1968"/>
    <cellStyle name="汇总 2 2 2 3 7 4" xfId="1969"/>
    <cellStyle name="注释 3 2 3 3 5" xfId="1970"/>
    <cellStyle name="计算 2 3 2 2 2 6 5" xfId="1971"/>
    <cellStyle name="40% - 强调文字颜色 4 2 3 2 4" xfId="1972"/>
    <cellStyle name="输入 2 2 2 3 13" xfId="1973"/>
    <cellStyle name="汇总 3 3 2 9 2" xfId="1974"/>
    <cellStyle name="汇总 2 2 2 3 8 2" xfId="1975"/>
    <cellStyle name="注释 3 2 3 4 3" xfId="1976"/>
    <cellStyle name="计算 2 3 2 2 2 7 3" xfId="1977"/>
    <cellStyle name="40% - 强调文字颜色 4 2 3 3 2" xfId="1978"/>
    <cellStyle name="汇总 2 3 3 2 3 6" xfId="1979"/>
    <cellStyle name="汇总 2 2 2 3 9 2" xfId="1980"/>
    <cellStyle name="注释 3 2 3 5 3" xfId="1981"/>
    <cellStyle name="计算 2 3 2 2 2 8 3" xfId="1982"/>
    <cellStyle name="40% - 强调文字颜色 4 2 3 4 2" xfId="1983"/>
    <cellStyle name="汇总 2 3 3 2 4 6" xfId="1984"/>
    <cellStyle name="计算 2 2 3 13 2" xfId="1985"/>
    <cellStyle name="汇总 2 2 2 4 7 2" xfId="1986"/>
    <cellStyle name="注释 3 2 4 3 3" xfId="1987"/>
    <cellStyle name="40% - 强调文字颜色 4 2 4 2 2" xfId="1988"/>
    <cellStyle name="计算 2 2 3 14" xfId="1989"/>
    <cellStyle name="汇总 2 2 2 4 8" xfId="1990"/>
    <cellStyle name="40% - 强调文字颜色 4 2 4 3" xfId="1991"/>
    <cellStyle name="计算 2 2 3 14 2" xfId="1992"/>
    <cellStyle name="汇总 2 2 2 4 8 2" xfId="1993"/>
    <cellStyle name="注释 3 2 4 4 3" xfId="1994"/>
    <cellStyle name="40% - 强调文字颜色 4 2 4 3 2" xfId="1995"/>
    <cellStyle name="计算 2 2 3 20" xfId="1996"/>
    <cellStyle name="计算 2 2 3 15" xfId="1997"/>
    <cellStyle name="汇总 2 2 2 4 9" xfId="1998"/>
    <cellStyle name="40% - 强调文字颜色 4 2 4 4" xfId="1999"/>
    <cellStyle name="注释 2 6 2 16 2" xfId="2000"/>
    <cellStyle name="40% - 强调文字颜色 4 2 6 2" xfId="2001"/>
    <cellStyle name="60% - 强调文字颜色 1 2 2 3 2 2" xfId="2002"/>
    <cellStyle name="40% - 强调文字颜色 4 3" xfId="2003"/>
    <cellStyle name="计算 2 2 2 4 12 3" xfId="2004"/>
    <cellStyle name="汇总 2 2 3 2 9" xfId="2005"/>
    <cellStyle name="计算 2 7 2 3 6" xfId="2006"/>
    <cellStyle name="40% - 强调文字颜色 4 3 2 4" xfId="2007"/>
    <cellStyle name="好 2 3" xfId="2008"/>
    <cellStyle name="40% - 强调文字颜色 5 2" xfId="2009"/>
    <cellStyle name="计算 3 4 18 6" xfId="2010"/>
    <cellStyle name="注释 2 3 3 5 3" xfId="2011"/>
    <cellStyle name="汇总 2 2 4 2 4 6" xfId="2012"/>
    <cellStyle name="好 2 3 2" xfId="2013"/>
    <cellStyle name="40% - 强调文字颜色 5 2 2" xfId="2014"/>
    <cellStyle name="汇总 2 2 3 11 5" xfId="2015"/>
    <cellStyle name="解释性文本 3 2 4" xfId="2016"/>
    <cellStyle name="60% - 强调文字颜色 6 2 7" xfId="2017"/>
    <cellStyle name="汇总 2 3 2 2 7" xfId="2018"/>
    <cellStyle name="好 2 3 2 2" xfId="2019"/>
    <cellStyle name="40% - 强调文字颜色 5 2 2 2" xfId="2020"/>
    <cellStyle name="60% - 强调文字颜色 6 2 7 2" xfId="2021"/>
    <cellStyle name="输出 3 3 3 4" xfId="2022"/>
    <cellStyle name="输入 2 2 4 18 5" xfId="2023"/>
    <cellStyle name="汇总 2 3 2 2 7 2" xfId="2024"/>
    <cellStyle name="计算 2 3 3 11 6" xfId="2025"/>
    <cellStyle name="强调文字颜色 3 3 3 2" xfId="2026"/>
    <cellStyle name="差 2 2 2 4" xfId="2027"/>
    <cellStyle name="汇总 2 3 4 2 18 6" xfId="2028"/>
    <cellStyle name="计算 3 2 2 11 3" xfId="2029"/>
    <cellStyle name="40% - 强调文字颜色 5 2 2 2 2" xfId="2030"/>
    <cellStyle name="汇总 2 2 13 6" xfId="2031"/>
    <cellStyle name="注释 2 2 3 7" xfId="2032"/>
    <cellStyle name="计算 2 5 8 2 3" xfId="2033"/>
    <cellStyle name="好 2 3 2 2 2" xfId="2034"/>
    <cellStyle name="输出 2 2 4 2 9 6" xfId="2035"/>
    <cellStyle name="差 2 2 2 4 2" xfId="2036"/>
    <cellStyle name="输出 2 3 2 4 2 4" xfId="2037"/>
    <cellStyle name="汇总 3 2 4 2 6 3" xfId="2038"/>
    <cellStyle name="输出 2 5 2 10 3" xfId="2039"/>
    <cellStyle name="注释 2 2 3 7 2" xfId="2040"/>
    <cellStyle name="汇总 2 2 3 2 6 5" xfId="2041"/>
    <cellStyle name="40% - 强调文字颜色 5 2 2 2 2 2" xfId="2042"/>
    <cellStyle name="汇总 2 3 2 2 7 3" xfId="2043"/>
    <cellStyle name="标题 2 2 2" xfId="2044"/>
    <cellStyle name="计算 3 2 2 11 4" xfId="2045"/>
    <cellStyle name="计算 2 2 2 3 19 2" xfId="2046"/>
    <cellStyle name="差 2 2 2 5" xfId="2047"/>
    <cellStyle name="计算 2 5 8 2 4" xfId="2048"/>
    <cellStyle name="注释 2 2 3 8" xfId="2049"/>
    <cellStyle name="40% - 强调文字颜色 5 2 2 2 3" xfId="2050"/>
    <cellStyle name="标题 2 2 3" xfId="2051"/>
    <cellStyle name="汇总 2 3 2 2 7 4" xfId="2052"/>
    <cellStyle name="计算 3 5 17 2" xfId="2053"/>
    <cellStyle name="40% - 强调文字颜色 5 2 2 2 4" xfId="2054"/>
    <cellStyle name="注释 2 2 3 9" xfId="2055"/>
    <cellStyle name="计算 2 5 8 2 5" xfId="2056"/>
    <cellStyle name="汇总 2 3 2 2 8" xfId="2057"/>
    <cellStyle name="好 2 3 2 3" xfId="2058"/>
    <cellStyle name="40% - 强调文字颜色 5 2 2 3" xfId="2059"/>
    <cellStyle name="汇总 2 3 2 2 8 2" xfId="2060"/>
    <cellStyle name="计算 2 3 3 12 6" xfId="2061"/>
    <cellStyle name="40% - 强调文字颜色 5 2 2 3 2" xfId="2062"/>
    <cellStyle name="汇总 2 2 14 6" xfId="2063"/>
    <cellStyle name="注释 2 2 4 7" xfId="2064"/>
    <cellStyle name="好 2 3 2 3 2" xfId="2065"/>
    <cellStyle name="输出 3 2 11 2 2" xfId="2066"/>
    <cellStyle name="汇总 2 3 2 2 9" xfId="2067"/>
    <cellStyle name="好 2 3 2 4" xfId="2068"/>
    <cellStyle name="40% - 强调文字颜色 5 2 2 4" xfId="2069"/>
    <cellStyle name="计算 2 3 14 2" xfId="2070"/>
    <cellStyle name="标题 4 2 2 3 2" xfId="2071"/>
    <cellStyle name="输出 3 3 3 6" xfId="2072"/>
    <cellStyle name="常规 9 14" xfId="2073"/>
    <cellStyle name="汇总 3 2 3 2 17 6" xfId="2074"/>
    <cellStyle name="汇总 2 3 2 2 9 2" xfId="2075"/>
    <cellStyle name="计算 2 3 3 13 6" xfId="2076"/>
    <cellStyle name="汇总 2 2 20 6" xfId="2077"/>
    <cellStyle name="汇总 2 2 15 6" xfId="2078"/>
    <cellStyle name="输出 2 3 3 2 16" xfId="2079"/>
    <cellStyle name="输出 2 3 3 2 21" xfId="2080"/>
    <cellStyle name="40% - 强调文字颜色 5 2 2 4 2" xfId="2081"/>
    <cellStyle name="注释 2 2 5 7" xfId="2082"/>
    <cellStyle name="输出 2 2 4 10" xfId="2083"/>
    <cellStyle name="好 2 3 2 4 2" xfId="2084"/>
    <cellStyle name="好 2 3 2 5" xfId="2085"/>
    <cellStyle name="40% - 强调文字颜色 5 2 2 5" xfId="2086"/>
    <cellStyle name="40% - 强调文字颜色 5 2 2 5 2" xfId="2087"/>
    <cellStyle name="汇总 2 2 21 6" xfId="2088"/>
    <cellStyle name="汇总 2 2 16 6" xfId="2089"/>
    <cellStyle name="好 2 3 3" xfId="2090"/>
    <cellStyle name="40% - 强调文字颜色 5 2 3" xfId="2091"/>
    <cellStyle name="输出 2 6 2 17 2" xfId="2092"/>
    <cellStyle name="汇总 2 2 3 11 6" xfId="2093"/>
    <cellStyle name="解释性文本 3 2 5" xfId="2094"/>
    <cellStyle name="计算 2 3 2 4 12 3" xfId="2095"/>
    <cellStyle name="注释 2 2 5 13 6" xfId="2096"/>
    <cellStyle name="汇总 2 10" xfId="2097"/>
    <cellStyle name="汇总 2 10 2" xfId="2098"/>
    <cellStyle name="好 2 3 3 2" xfId="2099"/>
    <cellStyle name="汇总 3 2 3 10 4" xfId="2100"/>
    <cellStyle name="40% - 强调文字颜色 5 2 3 2" xfId="2101"/>
    <cellStyle name="输出 3 3 4 4" xfId="2102"/>
    <cellStyle name="输入 2 2 4 19 5" xfId="2103"/>
    <cellStyle name="常规 3 2 2 4" xfId="2104"/>
    <cellStyle name="计算 2 4 20 5" xfId="2105"/>
    <cellStyle name="计算 2 4 15 5" xfId="2106"/>
    <cellStyle name="40% - 强调文字颜色 5 2 3 2 2" xfId="2107"/>
    <cellStyle name="注释 2 3 3 7" xfId="2108"/>
    <cellStyle name="常规 3 2 2 4 2" xfId="2109"/>
    <cellStyle name="差 2 3 2 4" xfId="2110"/>
    <cellStyle name="输入 3 3 2 2 3" xfId="2111"/>
    <cellStyle name="计算 2 4 2 2 10" xfId="2112"/>
    <cellStyle name="常规 12" xfId="2113"/>
    <cellStyle name="差 2 3 2 4 2" xfId="2114"/>
    <cellStyle name="输出 2 2 5 2 9 6" xfId="2115"/>
    <cellStyle name="注释 2 3 3 7 2" xfId="2116"/>
    <cellStyle name="汇总 2 2 4 2 6 5" xfId="2117"/>
    <cellStyle name="注释 2 2 2 11 5" xfId="2118"/>
    <cellStyle name="40% - 强调文字颜色 5 2 3 2 2 2" xfId="2119"/>
    <cellStyle name="计算 3 4 2 12 2" xfId="2120"/>
    <cellStyle name="计算 2 4 20 6" xfId="2121"/>
    <cellStyle name="计算 2 4 15 6" xfId="2122"/>
    <cellStyle name="40% - 强调文字颜色 5 2 3 2 3" xfId="2123"/>
    <cellStyle name="注释 2 3 3 8" xfId="2124"/>
    <cellStyle name="差 2 3 2 5" xfId="2125"/>
    <cellStyle name="输入 3 3 2 2 4" xfId="2126"/>
    <cellStyle name="计算 2 2 6 4" xfId="2127"/>
    <cellStyle name="标题 3 2 2" xfId="2128"/>
    <cellStyle name="输入 3 3 19 2" xfId="2129"/>
    <cellStyle name="注释 2 3 3 8 2" xfId="2130"/>
    <cellStyle name="汇总 2 2 4 2 7 5" xfId="2131"/>
    <cellStyle name="注释 2 2 2 12 5" xfId="2132"/>
    <cellStyle name="40% - 强调文字颜色 5 2 3 2 3 2" xfId="2133"/>
    <cellStyle name="注释 2 4 3 2 10 6" xfId="2134"/>
    <cellStyle name="计算 2 2 3 2 11 5" xfId="2135"/>
    <cellStyle name="注释 3 4 2 3 6" xfId="2136"/>
    <cellStyle name="标题 3 2 2 2" xfId="2137"/>
    <cellStyle name="计算 2 2 6 5" xfId="2138"/>
    <cellStyle name="60% - 强调文字颜色 3 2 2 5 2" xfId="2139"/>
    <cellStyle name="标题 3 2 3" xfId="2140"/>
    <cellStyle name="输入 3 3 19 3" xfId="2141"/>
    <cellStyle name="输入 2 4 2 2 16 2" xfId="2142"/>
    <cellStyle name="汇总 2 2 2 4 2 7 2" xfId="2143"/>
    <cellStyle name="40% - 强调文字颜色 5 2 3 2 4" xfId="2144"/>
    <cellStyle name="注释 2 3 3 9" xfId="2145"/>
    <cellStyle name="汇总 2 10 3" xfId="2146"/>
    <cellStyle name="汇总 3 2 3 10 5" xfId="2147"/>
    <cellStyle name="40% - 强调文字颜色 5 2 3 3" xfId="2148"/>
    <cellStyle name="输出 3 3 4 5" xfId="2149"/>
    <cellStyle name="输入 2 2 4 19 6" xfId="2150"/>
    <cellStyle name="常规 3 2 2 5" xfId="2151"/>
    <cellStyle name="输出 3 5 23" xfId="2152"/>
    <cellStyle name="输出 3 5 18" xfId="2153"/>
    <cellStyle name="计算 2 4 21 5" xfId="2154"/>
    <cellStyle name="计算 2 4 16 5" xfId="2155"/>
    <cellStyle name="40% - 强调文字颜色 5 2 3 3 2" xfId="2156"/>
    <cellStyle name="注释 2 3 4 7" xfId="2157"/>
    <cellStyle name="汇总 2 10 4" xfId="2158"/>
    <cellStyle name="汇总 3 2 3 10 6" xfId="2159"/>
    <cellStyle name="40% - 强调文字颜色 5 2 3 4" xfId="2160"/>
    <cellStyle name="计算 2 3 15 2" xfId="2161"/>
    <cellStyle name="计算 2 3 20 2" xfId="2162"/>
    <cellStyle name="标题 4 2 2 4 2" xfId="2163"/>
    <cellStyle name="输出 3 3 4 6" xfId="2164"/>
    <cellStyle name="计算 2 4 22 5" xfId="2165"/>
    <cellStyle name="计算 2 4 17 5" xfId="2166"/>
    <cellStyle name="40% - 强调文字颜色 5 2 3 4 2" xfId="2167"/>
    <cellStyle name="注释 2 3 5 7" xfId="2168"/>
    <cellStyle name="汇总 2 10 5" xfId="2169"/>
    <cellStyle name="40% - 强调文字颜色 5 2 3 5" xfId="2170"/>
    <cellStyle name="计算 2 3 2 4 12 4" xfId="2171"/>
    <cellStyle name="汇总 2 11" xfId="2172"/>
    <cellStyle name="好 2 3 4" xfId="2173"/>
    <cellStyle name="汇总 2 3 3 6 2" xfId="2174"/>
    <cellStyle name="40% - 强调文字颜色 5 2 4" xfId="2175"/>
    <cellStyle name="汇总 2 11 2" xfId="2176"/>
    <cellStyle name="好 2 3 4 2" xfId="2177"/>
    <cellStyle name="汇总 3 2 3 11 4" xfId="2178"/>
    <cellStyle name="40% - 强调文字颜色 5 2 4 2" xfId="2179"/>
    <cellStyle name="输出 3 3 5 4" xfId="2180"/>
    <cellStyle name="常规 3 2 3 4" xfId="2181"/>
    <cellStyle name="输出 2 5 13" xfId="2182"/>
    <cellStyle name="注释 2 4 3 7" xfId="2183"/>
    <cellStyle name="计算 2 2 3 2 18 4" xfId="2184"/>
    <cellStyle name="注释 2 4 3 2 17 5" xfId="2185"/>
    <cellStyle name="40% - 强调文字颜色 5 2 4 2 2" xfId="2186"/>
    <cellStyle name="注释 2 3 2 2 2 14" xfId="2187"/>
    <cellStyle name="汇总 2 11 3" xfId="2188"/>
    <cellStyle name="汇总 3 2 3 11 5" xfId="2189"/>
    <cellStyle name="40% - 强调文字颜色 5 2 4 3" xfId="2190"/>
    <cellStyle name="注释 2 4 3 2 18 5" xfId="2191"/>
    <cellStyle name="40% - 强调文字颜色 5 2 4 3 2" xfId="2192"/>
    <cellStyle name="注释 2 4 4 7" xfId="2193"/>
    <cellStyle name="计算 2 2 3 2 19 4" xfId="2194"/>
    <cellStyle name="汇总 2 11 4" xfId="2195"/>
    <cellStyle name="汇总 3 2 3 11 6" xfId="2196"/>
    <cellStyle name="40% - 强调文字颜色 5 2 4 4" xfId="2197"/>
    <cellStyle name="计算 2 3 2 4 12 5" xfId="2198"/>
    <cellStyle name="汇总 2 12" xfId="2199"/>
    <cellStyle name="好 2 3 5" xfId="2200"/>
    <cellStyle name="汇总 2 3 3 6 3" xfId="2201"/>
    <cellStyle name="40% - 强调文字颜色 5 2 5" xfId="2202"/>
    <cellStyle name="60% - 强调文字颜色 1 2 2 2 5" xfId="2203"/>
    <cellStyle name="注释 2 4 2 25" xfId="2204"/>
    <cellStyle name="注释 2 3 2 2 18 5" xfId="2205"/>
    <cellStyle name="汇总 2 12 2" xfId="2206"/>
    <cellStyle name="汇总 3 2 3 12 4" xfId="2207"/>
    <cellStyle name="40% - 强调文字颜色 5 2 5 2" xfId="2208"/>
    <cellStyle name="计算 2 3 2 4 12 6" xfId="2209"/>
    <cellStyle name="汇总 2 13" xfId="2210"/>
    <cellStyle name="40% - 强调文字颜色 5 2 6" xfId="2211"/>
    <cellStyle name="汇总 2 3 3 6 4" xfId="2212"/>
    <cellStyle name="输入 2 2 3 2 17 3" xfId="2213"/>
    <cellStyle name="输出 2 6 2 17 5" xfId="2214"/>
    <cellStyle name="60% - 强调文字颜色 1 2 3 3 2" xfId="2215"/>
    <cellStyle name="好 2 4" xfId="2216"/>
    <cellStyle name="40% - 强调文字颜色 5 3" xfId="2217"/>
    <cellStyle name="好 2 4 2" xfId="2218"/>
    <cellStyle name="输出 2 2 2 3 10 6" xfId="2219"/>
    <cellStyle name="40% - 强调文字颜色 5 3 2" xfId="2220"/>
    <cellStyle name="汇总 2 2 3 12 5" xfId="2221"/>
    <cellStyle name="汇总 2 3 3 2 7" xfId="2222"/>
    <cellStyle name="输出 2 4 2 2 7 5" xfId="2223"/>
    <cellStyle name="汇总 2 2 2 4 17 3" xfId="2224"/>
    <cellStyle name="汇总 3 4 2 17" xfId="2225"/>
    <cellStyle name="汇总 3 4 2 22" xfId="2226"/>
    <cellStyle name="输入 2 4 4 19 3" xfId="2227"/>
    <cellStyle name="好 2 4 2 2" xfId="2228"/>
    <cellStyle name="40% - 强调文字颜色 5 3 2 2" xfId="2229"/>
    <cellStyle name="汇总 2 3 3 2 7 2" xfId="2230"/>
    <cellStyle name="汇总 3 4 2 17 2" xfId="2231"/>
    <cellStyle name="汇总 2 3 2 2 11" xfId="2232"/>
    <cellStyle name="40% - 强调文字颜色 5 3 2 2 2" xfId="2233"/>
    <cellStyle name="注释 3 2 3 7" xfId="2234"/>
    <cellStyle name="计算 2 6 8 2 3" xfId="2235"/>
    <cellStyle name="汇总 2 3 3 2 8" xfId="2236"/>
    <cellStyle name="输出 2 4 2 2 7 6" xfId="2237"/>
    <cellStyle name="汇总 2 2 2 4 17 4" xfId="2238"/>
    <cellStyle name="汇总 3 4 2 18" xfId="2239"/>
    <cellStyle name="汇总 3 4 2 23" xfId="2240"/>
    <cellStyle name="40% - 强调文字颜色 5 3 2 3" xfId="2241"/>
    <cellStyle name="40% - 强调文字颜色 5 3 2 3 2" xfId="2242"/>
    <cellStyle name="汇总 2 3 3 2 9" xfId="2243"/>
    <cellStyle name="汇总 2 2 2 4 17 5" xfId="2244"/>
    <cellStyle name="汇总 3 4 2 19" xfId="2245"/>
    <cellStyle name="40% - 强调文字颜色 5 3 2 4" xfId="2246"/>
    <cellStyle name="标题 4 2 3 3 2" xfId="2247"/>
    <cellStyle name="输出 3 4 3 6" xfId="2248"/>
    <cellStyle name="好 2 4 3" xfId="2249"/>
    <cellStyle name="40% - 强调文字颜色 5 3 3" xfId="2250"/>
    <cellStyle name="输出 2 6 2 18 2" xfId="2251"/>
    <cellStyle name="汇总 2 2 3 12 6" xfId="2252"/>
    <cellStyle name="汇总 2 2 2 4 18 3" xfId="2253"/>
    <cellStyle name="好 2 4 3 2" xfId="2254"/>
    <cellStyle name="40% - 强调文字颜色 5 3 3 2" xfId="2255"/>
    <cellStyle name="输出 3 4 4 4" xfId="2256"/>
    <cellStyle name="常规 3 3 2 4" xfId="2257"/>
    <cellStyle name="好 2 4 4" xfId="2258"/>
    <cellStyle name="汇总 2 3 3 7 2" xfId="2259"/>
    <cellStyle name="40% - 强调文字颜色 5 3 4" xfId="2260"/>
    <cellStyle name="汇总 2 2 2 4 19 3" xfId="2261"/>
    <cellStyle name="好 2 4 4 2" xfId="2262"/>
    <cellStyle name="40% - 强调文字颜色 5 3 4 2" xfId="2263"/>
    <cellStyle name="计算 3 2 2 8 2 4" xfId="2264"/>
    <cellStyle name="输出 3 4 5 4" xfId="2265"/>
    <cellStyle name="常规 3 3 3 4" xfId="2266"/>
    <cellStyle name="好 2 4 5" xfId="2267"/>
    <cellStyle name="汇总 2 3 3 7 3" xfId="2268"/>
    <cellStyle name="40% - 强调文字颜色 5 3 5" xfId="2269"/>
    <cellStyle name="常规 4 3 4" xfId="2270"/>
    <cellStyle name="计算 3 2 3 2 12 2" xfId="2271"/>
    <cellStyle name="40% - 强调文字颜色 6 2 2 2" xfId="2272"/>
    <cellStyle name="汇总 3 5 14" xfId="2273"/>
    <cellStyle name="计算 3 2 3 8 3" xfId="2274"/>
    <cellStyle name="常规 5 6" xfId="2275"/>
    <cellStyle name="常规 4 3 4 2" xfId="2276"/>
    <cellStyle name="40% - 强调文字颜色 6 2 2 2 2" xfId="2277"/>
    <cellStyle name="汇总 3 5 14 2" xfId="2278"/>
    <cellStyle name="常规 5 6 2" xfId="2279"/>
    <cellStyle name="输出 3 5 11 6" xfId="2280"/>
    <cellStyle name="汇总 3 2 3 2 6 5" xfId="2281"/>
    <cellStyle name="40% - 强调文字颜色 6 2 2 2 2 2" xfId="2282"/>
    <cellStyle name="输出 2 4 4 2 11 4" xfId="2283"/>
    <cellStyle name="常规 4 3 4 3" xfId="2284"/>
    <cellStyle name="40% - 强调文字颜色 6 2 2 2 3" xfId="2285"/>
    <cellStyle name="汇总 3 5 14 3" xfId="2286"/>
    <cellStyle name="常规 5 6 3" xfId="2287"/>
    <cellStyle name="40% - 强调文字颜色 6 2 2 2 4" xfId="2288"/>
    <cellStyle name="常规 4 3 5" xfId="2289"/>
    <cellStyle name="计算 3 2 3 2 12 3" xfId="2290"/>
    <cellStyle name="40% - 强调文字颜色 6 2 2 3" xfId="2291"/>
    <cellStyle name="汇总 3 5 20" xfId="2292"/>
    <cellStyle name="汇总 3 5 15" xfId="2293"/>
    <cellStyle name="计算 3 2 3 8 4" xfId="2294"/>
    <cellStyle name="常规 5 7" xfId="2295"/>
    <cellStyle name="汇总 2 3 21" xfId="2296"/>
    <cellStyle name="汇总 2 3 16" xfId="2297"/>
    <cellStyle name="输出 2 14 2" xfId="2298"/>
    <cellStyle name="计算 2 3 4 14" xfId="2299"/>
    <cellStyle name="常规 4 3 5 2" xfId="2300"/>
    <cellStyle name="40% - 强调文字颜色 6 2 2 3 2" xfId="2301"/>
    <cellStyle name="汇总 3 5 15 2" xfId="2302"/>
    <cellStyle name="常规 5 7 2" xfId="2303"/>
    <cellStyle name="输出 3 5 12 6" xfId="2304"/>
    <cellStyle name="好 2 2 2 4 2" xfId="2305"/>
    <cellStyle name="计算 2 3 4 2 15 4" xfId="2306"/>
    <cellStyle name="计算 3 2 3 8 5" xfId="2307"/>
    <cellStyle name="常规 5 8" xfId="2308"/>
    <cellStyle name="注释 2 2 2 3 2 11 2" xfId="2309"/>
    <cellStyle name="汇总 3 5 16" xfId="2310"/>
    <cellStyle name="汇总 3 5 21" xfId="2311"/>
    <cellStyle name="标题 4 3 2 3 2" xfId="2312"/>
    <cellStyle name="常规 4 3 6" xfId="2313"/>
    <cellStyle name="计算 3 2 3 2 12 4" xfId="2314"/>
    <cellStyle name="40% - 强调文字颜色 6 2 2 4" xfId="2315"/>
    <cellStyle name="常规 4 3 6 2" xfId="2316"/>
    <cellStyle name="40% - 强调文字颜色 6 2 2 4 2" xfId="2317"/>
    <cellStyle name="汇总 3 5 16 2" xfId="2318"/>
    <cellStyle name="注释 2 3 4 2 6" xfId="2319"/>
    <cellStyle name="常规 5 8 2" xfId="2320"/>
    <cellStyle name="输出 3 5 13 6" xfId="2321"/>
    <cellStyle name="常规 4 3 7" xfId="2322"/>
    <cellStyle name="计算 3 2 3 2 12 5" xfId="2323"/>
    <cellStyle name="40% - 强调文字颜色 6 2 2 5" xfId="2324"/>
    <cellStyle name="汇总 3 5 22" xfId="2325"/>
    <cellStyle name="汇总 3 5 17" xfId="2326"/>
    <cellStyle name="计算 3 2 3 8 6" xfId="2327"/>
    <cellStyle name="常规 5 9" xfId="2328"/>
    <cellStyle name="注释 2 2 2 3 2 11 3" xfId="2329"/>
    <cellStyle name="常规 4 3 7 2" xfId="2330"/>
    <cellStyle name="40% - 强调文字颜色 6 2 2 5 2" xfId="2331"/>
    <cellStyle name="汇总 3 5 17 2" xfId="2332"/>
    <cellStyle name="注释 2 3 4 3 6" xfId="2333"/>
    <cellStyle name="输入 2 3 25" xfId="2334"/>
    <cellStyle name="常规 5 9 2" xfId="2335"/>
    <cellStyle name="输出 3 5 14 6" xfId="2336"/>
    <cellStyle name="计算 3 2 3 2 13" xfId="2337"/>
    <cellStyle name="40% - 强调文字颜色 6 2 3" xfId="2338"/>
    <cellStyle name="计算 3 2 3 9 3" xfId="2339"/>
    <cellStyle name="常规 6 6" xfId="2340"/>
    <cellStyle name="常规 4 2 2 4" xfId="2341"/>
    <cellStyle name="计算 2 2 2 5 18" xfId="2342"/>
    <cellStyle name="计算 2 2 2 5 23" xfId="2343"/>
    <cellStyle name="常规 4 4 4" xfId="2344"/>
    <cellStyle name="计算 3 2 3 2 13 2" xfId="2345"/>
    <cellStyle name="40% - 强调文字颜色 6 2 3 2" xfId="2346"/>
    <cellStyle name="计算 2 2 2 5 18 2" xfId="2347"/>
    <cellStyle name="常规 4 4 4 2" xfId="2348"/>
    <cellStyle name="计算 3 2 4 10 4" xfId="2349"/>
    <cellStyle name="输出 2 3 2 4 2 9 3" xfId="2350"/>
    <cellStyle name="40% - 强调文字颜色 6 2 3 2 2" xfId="2351"/>
    <cellStyle name="常规 4 2 2 4 2" xfId="2352"/>
    <cellStyle name="汇总 2 2 2 3 2 14 4" xfId="2353"/>
    <cellStyle name="常规 6 6 2" xfId="2354"/>
    <cellStyle name="40% - 强调文字颜色 6 2 3 2 2 2" xfId="2355"/>
    <cellStyle name="输入 2 2 2 2 10 3" xfId="2356"/>
    <cellStyle name="输出 2 5 2 10 5" xfId="2357"/>
    <cellStyle name="汇总 3 2 4 2 6 5" xfId="2358"/>
    <cellStyle name="计算 3 2 4 10 5" xfId="2359"/>
    <cellStyle name="输出 2 3 2 4 2 9 4" xfId="2360"/>
    <cellStyle name="40% - 强调文字颜色 6 2 3 2 3" xfId="2361"/>
    <cellStyle name="计算 2 2 2 5 18 3" xfId="2362"/>
    <cellStyle name="汇总 2 2 2 3 2 14 5" xfId="2363"/>
    <cellStyle name="计算 3 2 4 10 6" xfId="2364"/>
    <cellStyle name="输出 2 3 2 4 2 9 5" xfId="2365"/>
    <cellStyle name="40% - 强调文字颜色 6 2 3 2 4" xfId="2366"/>
    <cellStyle name="计算 2 2 2 5 18 4" xfId="2367"/>
    <cellStyle name="汇总 2 2 2 3 2 14 6" xfId="2368"/>
    <cellStyle name="60% - 强调文字颜色 4 2 2 5 2" xfId="2369"/>
    <cellStyle name="计算 3 2 3 9 4" xfId="2370"/>
    <cellStyle name="常规 6 7" xfId="2371"/>
    <cellStyle name="常规 4 2 2 5" xfId="2372"/>
    <cellStyle name="计算 2 2 2 5 19" xfId="2373"/>
    <cellStyle name="常规 4 4 5" xfId="2374"/>
    <cellStyle name="计算 3 2 3 2 13 3" xfId="2375"/>
    <cellStyle name="40% - 强调文字颜色 6 2 3 3" xfId="2376"/>
    <cellStyle name="常规 4 4 5 2" xfId="2377"/>
    <cellStyle name="计算 3 2 4 11 4" xfId="2378"/>
    <cellStyle name="40% - 强调文字颜色 6 2 3 3 2" xfId="2379"/>
    <cellStyle name="常规 4 2 2 5 2" xfId="2380"/>
    <cellStyle name="汇总 2 2 2 3 2 15 4" xfId="2381"/>
    <cellStyle name="常规 6 7 2" xfId="2382"/>
    <cellStyle name="常规 4 4 6" xfId="2383"/>
    <cellStyle name="计算 3 2 3 2 13 4" xfId="2384"/>
    <cellStyle name="40% - 强调文字颜色 6 2 3 4" xfId="2385"/>
    <cellStyle name="常规 4 4 6 2" xfId="2386"/>
    <cellStyle name="计算 3 2 4 12 4" xfId="2387"/>
    <cellStyle name="40% - 强调文字颜色 6 2 3 4 2" xfId="2388"/>
    <cellStyle name="汇总 2 2 2 3 2 16 4" xfId="2389"/>
    <cellStyle name="注释 2 3 5 2 6" xfId="2390"/>
    <cellStyle name="常规 4 4 7" xfId="2391"/>
    <cellStyle name="计算 3 2 3 2 13 5" xfId="2392"/>
    <cellStyle name="40% - 强调文字颜色 6 2 3 5" xfId="2393"/>
    <cellStyle name="计算 3 2 3 2 14" xfId="2394"/>
    <cellStyle name="40% - 强调文字颜色 6 2 4" xfId="2395"/>
    <cellStyle name="汇总 2 3 4 6 2" xfId="2396"/>
    <cellStyle name="常规 7 6" xfId="2397"/>
    <cellStyle name="常规 4 2 3 4" xfId="2398"/>
    <cellStyle name="常规 4 5 4" xfId="2399"/>
    <cellStyle name="计算 3 2 3 2 14 2" xfId="2400"/>
    <cellStyle name="40% - 强调文字颜色 6 2 4 2" xfId="2401"/>
    <cellStyle name="常规 7 6 2" xfId="2402"/>
    <cellStyle name="计算 2 6 14 6" xfId="2403"/>
    <cellStyle name="常规 4 2 3 4 2" xfId="2404"/>
    <cellStyle name="常规 4 5 4 2" xfId="2405"/>
    <cellStyle name="40% - 强调文字颜色 6 2 4 2 2" xfId="2406"/>
    <cellStyle name="常规 7 7" xfId="2407"/>
    <cellStyle name="常规 4 2 3 5" xfId="2408"/>
    <cellStyle name="常规 4 5 5" xfId="2409"/>
    <cellStyle name="计算 3 2 3 2 14 3" xfId="2410"/>
    <cellStyle name="40% - 强调文字颜色 6 2 4 3" xfId="2411"/>
    <cellStyle name="40% - 强调文字颜色 6 2 4 3 2" xfId="2412"/>
    <cellStyle name="常规 7 7 2" xfId="2413"/>
    <cellStyle name="常规 4 5 6" xfId="2414"/>
    <cellStyle name="计算 3 2 3 2 14 4" xfId="2415"/>
    <cellStyle name="40% - 强调文字颜色 6 2 4 4" xfId="2416"/>
    <cellStyle name="计算 3 2 3 2 15" xfId="2417"/>
    <cellStyle name="计算 3 2 3 2 20" xfId="2418"/>
    <cellStyle name="40% - 强调文字颜色 6 2 5" xfId="2419"/>
    <cellStyle name="汇总 2 3 4 6 3" xfId="2420"/>
    <cellStyle name="计算 3 2 3 2 15 2" xfId="2421"/>
    <cellStyle name="40% - 强调文字颜色 6 2 5 2" xfId="2422"/>
    <cellStyle name="常规 4 2 4 4" xfId="2423"/>
    <cellStyle name="汇总 2 6 2 2" xfId="2424"/>
    <cellStyle name="计算 3 2 3 2 16" xfId="2425"/>
    <cellStyle name="计算 3 2 3 2 21" xfId="2426"/>
    <cellStyle name="40% - 强调文字颜色 6 2 6" xfId="2427"/>
    <cellStyle name="汇总 2 3 4 6 4" xfId="2428"/>
    <cellStyle name="汇总 2 6 3" xfId="2429"/>
    <cellStyle name="60% - 强调文字颜色 1 2 4 3 2" xfId="2430"/>
    <cellStyle name="计算 3 2 3 2 16 2" xfId="2431"/>
    <cellStyle name="40% - 强调文字颜色 6 2 6 2" xfId="2432"/>
    <cellStyle name="汇总 2 6 3 2" xfId="2433"/>
    <cellStyle name="常规 9 6" xfId="2434"/>
    <cellStyle name="汇总 3 5 11 4" xfId="2435"/>
    <cellStyle name="40% - 强调文字颜色 6 3 2 2" xfId="2436"/>
    <cellStyle name="常规 5 3 4" xfId="2437"/>
    <cellStyle name="输入 2 3 5 12 5" xfId="2438"/>
    <cellStyle name="汇总 3 20 3" xfId="2439"/>
    <cellStyle name="汇总 3 15 3" xfId="2440"/>
    <cellStyle name="40% - 强调文字颜色 6 3 2 2 2" xfId="2441"/>
    <cellStyle name="汇总 3 5 11 5" xfId="2442"/>
    <cellStyle name="40% - 强调文字颜色 6 3 2 3" xfId="2443"/>
    <cellStyle name="常规 5 3 5" xfId="2444"/>
    <cellStyle name="输入 2 3 5 13 5" xfId="2445"/>
    <cellStyle name="汇总 3 21 3" xfId="2446"/>
    <cellStyle name="汇总 3 16 3" xfId="2447"/>
    <cellStyle name="40% - 强调文字颜色 6 3 2 3 2" xfId="2448"/>
    <cellStyle name="常规 5 3 5 2" xfId="2449"/>
    <cellStyle name="汇总 3 5 11 6" xfId="2450"/>
    <cellStyle name="40% - 强调文字颜色 6 3 2 4" xfId="2451"/>
    <cellStyle name="40% - 强调文字颜色 6 3 3" xfId="2452"/>
    <cellStyle name="常规 4 3 2 4" xfId="2453"/>
    <cellStyle name="汇总 3 5 12 4" xfId="2454"/>
    <cellStyle name="输入 2 2 27" xfId="2455"/>
    <cellStyle name="40% - 强调文字颜色 6 3 3 2" xfId="2456"/>
    <cellStyle name="40% - 强调文字颜色 6 3 4" xfId="2457"/>
    <cellStyle name="汇总 2 3 4 7 2" xfId="2458"/>
    <cellStyle name="汇总 3 5 13 4" xfId="2459"/>
    <cellStyle name="计算 3 2 3 8 2 4" xfId="2460"/>
    <cellStyle name="40% - 强调文字颜色 6 3 4 2" xfId="2461"/>
    <cellStyle name="40% - 强调文字颜色 6 3 5" xfId="2462"/>
    <cellStyle name="汇总 2 3 4 7 3" xfId="2463"/>
    <cellStyle name="计算 2 2 2 3 2 6 3" xfId="2464"/>
    <cellStyle name="60% - 强调文字颜色 1 2" xfId="2465"/>
    <cellStyle name="60% - 强调文字颜色 1 2 2" xfId="2466"/>
    <cellStyle name="输出 2 2 2 2 6 3" xfId="2467"/>
    <cellStyle name="计算 2 2 3 2 5" xfId="2468"/>
    <cellStyle name="计算 2 2 2 4 9 3" xfId="2469"/>
    <cellStyle name="输入 2 4 11 2" xfId="2470"/>
    <cellStyle name="注释 2 7 8 7" xfId="2471"/>
    <cellStyle name="汇总 2 3 23 6" xfId="2472"/>
    <cellStyle name="汇总 2 3 18 6" xfId="2473"/>
    <cellStyle name="计算 2 2 3 2 5 2" xfId="2474"/>
    <cellStyle name="注释 2 3 2 2 23" xfId="2475"/>
    <cellStyle name="注释 2 3 2 2 18" xfId="2476"/>
    <cellStyle name="60% - 强调文字颜色 1 2 2 2" xfId="2477"/>
    <cellStyle name="注释 2 3 2 2 18 2" xfId="2478"/>
    <cellStyle name="注释 2 4 2 22" xfId="2479"/>
    <cellStyle name="注释 2 4 2 17" xfId="2480"/>
    <cellStyle name="60% - 强调文字颜色 1 2 2 2 2" xfId="2481"/>
    <cellStyle name="汇总 2 3 4 12 4" xfId="2482"/>
    <cellStyle name="汇总 2 3 2 5 4" xfId="2483"/>
    <cellStyle name="注释 2 4 2 17 2" xfId="2484"/>
    <cellStyle name="60% - 强调文字颜色 1 2 2 2 2 2" xfId="2485"/>
    <cellStyle name="注释 2 3 2 2 18 3" xfId="2486"/>
    <cellStyle name="注释 2 4 2 23" xfId="2487"/>
    <cellStyle name="注释 2 4 2 18" xfId="2488"/>
    <cellStyle name="60% - 强调文字颜色 1 2 2 2 3" xfId="2489"/>
    <cellStyle name="汇总 2 3 4 12 5" xfId="2490"/>
    <cellStyle name="汇总 2 3 2 5 5" xfId="2491"/>
    <cellStyle name="常规 3 2 4 2" xfId="2492"/>
    <cellStyle name="计算 2 2 5 2 22" xfId="2493"/>
    <cellStyle name="计算 2 2 5 2 17" xfId="2494"/>
    <cellStyle name="输出 3 3 6 2" xfId="2495"/>
    <cellStyle name="计算 2 2 5 10 3" xfId="2496"/>
    <cellStyle name="注释 2 4 2 18 2" xfId="2497"/>
    <cellStyle name="60% - 强调文字颜色 1 2 2 2 3 2" xfId="2498"/>
    <cellStyle name="汇总 2 2 2 4 2 12" xfId="2499"/>
    <cellStyle name="计算 2 2 2 2 2 3" xfId="2500"/>
    <cellStyle name="注释 2 3 2 2 18 4" xfId="2501"/>
    <cellStyle name="注释 2 4 2 24" xfId="2502"/>
    <cellStyle name="注释 2 4 2 19" xfId="2503"/>
    <cellStyle name="60% - 强调文字颜色 1 2 2 2 4" xfId="2504"/>
    <cellStyle name="汇总 2 3 4 12 6" xfId="2505"/>
    <cellStyle name="汇总 2 3 2 5 6" xfId="2506"/>
    <cellStyle name="计算 2 2 5 2 23" xfId="2507"/>
    <cellStyle name="计算 2 2 5 2 18" xfId="2508"/>
    <cellStyle name="输出 3 3 6 3" xfId="2509"/>
    <cellStyle name="计算 3 5 2 2" xfId="2510"/>
    <cellStyle name="常规 2 13 2" xfId="2511"/>
    <cellStyle name="计算 2 2 5 11 3" xfId="2512"/>
    <cellStyle name="注释 2 4 2 19 2" xfId="2513"/>
    <cellStyle name="60% - 强调文字颜色 1 2 2 2 4 2" xfId="2514"/>
    <cellStyle name="计算 2 2 3 2 5 3" xfId="2515"/>
    <cellStyle name="注释 2 3 2 2 24" xfId="2516"/>
    <cellStyle name="注释 2 3 2 2 19" xfId="2517"/>
    <cellStyle name="60% - 强调文字颜色 1 2 2 3" xfId="2518"/>
    <cellStyle name="计算 3 2 4 2 5 2" xfId="2519"/>
    <cellStyle name="计算 2 3 2 23 2" xfId="2520"/>
    <cellStyle name="计算 2 3 2 18 2" xfId="2521"/>
    <cellStyle name="计算 2 2 3 2 5 4" xfId="2522"/>
    <cellStyle name="注释 2 3 2 2 25" xfId="2523"/>
    <cellStyle name="60% - 强调文字颜色 1 2 2 4" xfId="2524"/>
    <cellStyle name="60% - 强调文字颜色 1 2 2 4 2" xfId="2525"/>
    <cellStyle name="汇总 2 3 4 14 4" xfId="2526"/>
    <cellStyle name="汇总 2 3 2 7 4" xfId="2527"/>
    <cellStyle name="计算 3 2 4 2 5 3" xfId="2528"/>
    <cellStyle name="计算 2 3 2 23 3" xfId="2529"/>
    <cellStyle name="计算 2 3 2 18 3" xfId="2530"/>
    <cellStyle name="60% - 强调文字颜色 1 2 2 5" xfId="2531"/>
    <cellStyle name="注释 2 3 2 2 2 2" xfId="2532"/>
    <cellStyle name="计算 2 2 3 2 5 5" xfId="2533"/>
    <cellStyle name="60% - 强调文字颜色 1 2 3" xfId="2534"/>
    <cellStyle name="输出 2 2 2 2 6 4" xfId="2535"/>
    <cellStyle name="计算 2 2 3 2 6" xfId="2536"/>
    <cellStyle name="计算 2 2 3 2 6 2" xfId="2537"/>
    <cellStyle name="60% - 强调文字颜色 1 2 3 2" xfId="2538"/>
    <cellStyle name="汇总 2 3 3 5 4" xfId="2539"/>
    <cellStyle name="60% - 强调文字颜色 1 2 3 2 2" xfId="2540"/>
    <cellStyle name="输出 2 6 2 16 5" xfId="2541"/>
    <cellStyle name="输入 2 2 3 2 16 3" xfId="2542"/>
    <cellStyle name="输出 3 4 2 23" xfId="2543"/>
    <cellStyle name="输出 3 4 2 18" xfId="2544"/>
    <cellStyle name="汇总 2 3 3 5 5" xfId="2545"/>
    <cellStyle name="60% - 强调文字颜色 1 2 3 2 3" xfId="2546"/>
    <cellStyle name="输出 2 6 2 16 6" xfId="2547"/>
    <cellStyle name="输入 2 2 3 2 16 4" xfId="2548"/>
    <cellStyle name="输出 3 4 2 19" xfId="2549"/>
    <cellStyle name="常规 3 3 4 2" xfId="2550"/>
    <cellStyle name="计算 3 4 8 2 3" xfId="2551"/>
    <cellStyle name="输出 3 4 6 2" xfId="2552"/>
    <cellStyle name="汇总 2 3 3 5 6" xfId="2553"/>
    <cellStyle name="60% - 强调文字颜色 1 2 3 2 4" xfId="2554"/>
    <cellStyle name="输入 2 2 3 2 16 5" xfId="2555"/>
    <cellStyle name="60% - 强调文字颜色 1 2 3 2 4 2" xfId="2556"/>
    <cellStyle name="注释 2 2 4 2 4 2" xfId="2557"/>
    <cellStyle name="60% - 强调文字颜色 1 2 3 2 5" xfId="2558"/>
    <cellStyle name="输入 2 2 3 2 16 6" xfId="2559"/>
    <cellStyle name="计算 2 2 3 2 6 3" xfId="2560"/>
    <cellStyle name="60% - 强调文字颜色 1 2 3 3" xfId="2561"/>
    <cellStyle name="计算 3 2 4 2 6 2" xfId="2562"/>
    <cellStyle name="计算 2 3 2 19 2" xfId="2563"/>
    <cellStyle name="计算 2 2 3 2 6 4" xfId="2564"/>
    <cellStyle name="60% - 强调文字颜色 1 2 3 4" xfId="2565"/>
    <cellStyle name="汇总 2 3 3 7 4" xfId="2566"/>
    <cellStyle name="60% - 强调文字颜色 1 2 3 4 2" xfId="2567"/>
    <cellStyle name="输出 2 6 2 18 5" xfId="2568"/>
    <cellStyle name="输入 2 2 3 2 18 3" xfId="2569"/>
    <cellStyle name="计算 3 2 4 2 6 3" xfId="2570"/>
    <cellStyle name="计算 2 3 2 19 3" xfId="2571"/>
    <cellStyle name="60% - 强调文字颜色 1 2 3 5" xfId="2572"/>
    <cellStyle name="注释 2 3 2 2 3 2" xfId="2573"/>
    <cellStyle name="计算 2 2 3 2 6 5" xfId="2574"/>
    <cellStyle name="60% - 强调文字颜色 1 2 4" xfId="2575"/>
    <cellStyle name="输出 2 2 2 2 6 5" xfId="2576"/>
    <cellStyle name="计算 2 2 3 2 7" xfId="2577"/>
    <cellStyle name="汇总 2 2 2 11 2" xfId="2578"/>
    <cellStyle name="输出 3 2 3 2 6 3" xfId="2579"/>
    <cellStyle name="计算 2 2 3 2 7 2" xfId="2580"/>
    <cellStyle name="60% - 强调文字颜色 1 2 4 2" xfId="2581"/>
    <cellStyle name="注释 3 5 6 6" xfId="2582"/>
    <cellStyle name="汇总 2 2 2 11 2 2" xfId="2583"/>
    <cellStyle name="汇总 2 3 4 5 4" xfId="2584"/>
    <cellStyle name="汇总 2 5 3" xfId="2585"/>
    <cellStyle name="60% - 强调文字颜色 1 2 4 2 2" xfId="2586"/>
    <cellStyle name="计算 2 2 3 2 7 3" xfId="2587"/>
    <cellStyle name="60% - 强调文字颜色 1 2 4 3" xfId="2588"/>
    <cellStyle name="汇总 2 2 2 11 2 3" xfId="2589"/>
    <cellStyle name="计算 3 4 9 3" xfId="2590"/>
    <cellStyle name="常规 10 2 2 2" xfId="2591"/>
    <cellStyle name="计算 2 2 3 2 7 4" xfId="2592"/>
    <cellStyle name="60% - 强调文字颜色 1 2 4 4" xfId="2593"/>
    <cellStyle name="计算 3 2 4 2 7 2" xfId="2594"/>
    <cellStyle name="汇总 2 2 2 11 2 4" xfId="2595"/>
    <cellStyle name="汇总 2 3 4 7 4" xfId="2596"/>
    <cellStyle name="汇总 2 7 3" xfId="2597"/>
    <cellStyle name="输出 2 3 2 28" xfId="2598"/>
    <cellStyle name="60% - 强调文字颜色 1 2 4 4 2" xfId="2599"/>
    <cellStyle name="输入 2 4 3 10 4" xfId="2600"/>
    <cellStyle name="60% - 强调文字颜色 1 2 4 5" xfId="2601"/>
    <cellStyle name="注释 2 3 2 2 4 2" xfId="2602"/>
    <cellStyle name="计算 2 2 3 2 7 5" xfId="2603"/>
    <cellStyle name="计算 3 2 4 2 7 3" xfId="2604"/>
    <cellStyle name="汇总 2 2 2 11 2 5" xfId="2605"/>
    <cellStyle name="60% - 强调文字颜色 1 2 5" xfId="2606"/>
    <cellStyle name="输出 2 2 2 2 6 6" xfId="2607"/>
    <cellStyle name="计算 2 2 3 2 8" xfId="2608"/>
    <cellStyle name="汇总 2 2 2 11 3" xfId="2609"/>
    <cellStyle name="输出 3 2 3 2 6 4" xfId="2610"/>
    <cellStyle name="计算 2 2 3 2 8 2" xfId="2611"/>
    <cellStyle name="60% - 强调文字颜色 1 2 5 2" xfId="2612"/>
    <cellStyle name="计算 2 2 3 2 9" xfId="2613"/>
    <cellStyle name="60% - 强调文字颜色 1 2 6" xfId="2614"/>
    <cellStyle name="汇总 2 2 2 11 4" xfId="2615"/>
    <cellStyle name="输出 3 2 3 2 6 5" xfId="2616"/>
    <cellStyle name="注释 2 2 4 13 4" xfId="2617"/>
    <cellStyle name="汇总 2 3 8 3" xfId="2618"/>
    <cellStyle name="标题 2 2 3 2 2" xfId="2619"/>
    <cellStyle name="输入 2 4 11 6" xfId="2620"/>
    <cellStyle name="计算 2 2 3 2 9 2" xfId="2621"/>
    <cellStyle name="60% - 强调文字颜色 1 2 6 2" xfId="2622"/>
    <cellStyle name="60% - 强调文字颜色 1 2 7" xfId="2623"/>
    <cellStyle name="汇总 2 2 2 11 5" xfId="2624"/>
    <cellStyle name="输出 3 2 3 2 6 6" xfId="2625"/>
    <cellStyle name="计算 2 3 2 5 10 4" xfId="2626"/>
    <cellStyle name="注释 2 3 2 3 23" xfId="2627"/>
    <cellStyle name="注释 2 3 2 3 18" xfId="2628"/>
    <cellStyle name="60% - 强调文字颜色 1 2 7 2" xfId="2629"/>
    <cellStyle name="汇总 2 2 2 3 2 2 6" xfId="2630"/>
    <cellStyle name="计算 2 2 2 3 2 6 4" xfId="2631"/>
    <cellStyle name="计算 2 3 2 4 2 6 2" xfId="2632"/>
    <cellStyle name="60% - 强调文字颜色 1 3" xfId="2633"/>
    <cellStyle name="60% - 强调文字颜色 1 3 2" xfId="2634"/>
    <cellStyle name="输出 2 2 2 2 7 3" xfId="2635"/>
    <cellStyle name="计算 2 2 3 3 5" xfId="2636"/>
    <cellStyle name="汇总 2 3 19 6" xfId="2637"/>
    <cellStyle name="输入 3 2 2 8 2 6" xfId="2638"/>
    <cellStyle name="计算 3 2 3 17 3" xfId="2639"/>
    <cellStyle name="计算 3 5 7" xfId="2640"/>
    <cellStyle name="常规 2 18" xfId="2641"/>
    <cellStyle name="常规 2 23" xfId="2642"/>
    <cellStyle name="计算 2 2 3 3 5 2" xfId="2643"/>
    <cellStyle name="注释 2 4 3 24" xfId="2644"/>
    <cellStyle name="注释 2 4 3 19" xfId="2645"/>
    <cellStyle name="注释 2 3 2 2 2 4 4" xfId="2646"/>
    <cellStyle name="60% - 强调文字颜色 1 3 2 2" xfId="2647"/>
    <cellStyle name="汇总 2 3 4 17 6" xfId="2648"/>
    <cellStyle name="注释 2 3 3 2 11 3" xfId="2649"/>
    <cellStyle name="输出 2 2 2 4 2 13 4" xfId="2650"/>
    <cellStyle name="计算 3 5 7 2" xfId="2651"/>
    <cellStyle name="常规 2 18 2" xfId="2652"/>
    <cellStyle name="常规 2 23 2" xfId="2653"/>
    <cellStyle name="汇总 2 4 2 5 4" xfId="2654"/>
    <cellStyle name="计算 2 3 2 3 14" xfId="2655"/>
    <cellStyle name="注释 2 4 3 19 2" xfId="2656"/>
    <cellStyle name="60% - 强调文字颜色 1 3 2 2 2" xfId="2657"/>
    <cellStyle name="常规 8 3" xfId="2658"/>
    <cellStyle name="输入 2 2 2 10" xfId="2659"/>
    <cellStyle name="汇总 2 4 2 6 4" xfId="2660"/>
    <cellStyle name="60% - 强调文字颜色 1 3 2 3 2" xfId="2661"/>
    <cellStyle name="常规 9 3" xfId="2662"/>
    <cellStyle name="输入 2 3 4 14 5" xfId="2663"/>
    <cellStyle name="汇总 2 17 3" xfId="2664"/>
    <cellStyle name="汇总 2 22 3" xfId="2665"/>
    <cellStyle name="注释 2 3 2 2 2 4 6" xfId="2666"/>
    <cellStyle name="60% - 强调文字颜色 1 3 2 4" xfId="2667"/>
    <cellStyle name="计算 2 2 3 3 5 4" xfId="2668"/>
    <cellStyle name="汇总 2 4 2 7 4" xfId="2669"/>
    <cellStyle name="输出 2 2 2 5 2 3" xfId="2670"/>
    <cellStyle name="60% - 强调文字颜色 1 3 2 4 2" xfId="2671"/>
    <cellStyle name="输入 2 3 4 14 6" xfId="2672"/>
    <cellStyle name="汇总 2 17 4" xfId="2673"/>
    <cellStyle name="汇总 2 22 4" xfId="2674"/>
    <cellStyle name="60% - 强调文字颜色 1 3 2 5" xfId="2675"/>
    <cellStyle name="注释 2 3 2 3 2 2" xfId="2676"/>
    <cellStyle name="计算 2 2 3 3 5 5" xfId="2677"/>
    <cellStyle name="60% - 强调文字颜色 1 3 3" xfId="2678"/>
    <cellStyle name="输出 2 2 2 2 7 4" xfId="2679"/>
    <cellStyle name="计算 2 2 3 3 6" xfId="2680"/>
    <cellStyle name="计算 3 2 3 17 4" xfId="2681"/>
    <cellStyle name="计算 3 5 8" xfId="2682"/>
    <cellStyle name="常规 2 19" xfId="2683"/>
    <cellStyle name="常规 2 24" xfId="2684"/>
    <cellStyle name="注释 2 3 2 2 2 5 4" xfId="2685"/>
    <cellStyle name="60% - 强调文字颜色 1 3 3 2" xfId="2686"/>
    <cellStyle name="计算 2 2 3 3 6 2" xfId="2687"/>
    <cellStyle name="汇总 2 3 4 18 6" xfId="2688"/>
    <cellStyle name="注释 2 3 3 2 12 3" xfId="2689"/>
    <cellStyle name="输出 2 2 2 4 2 14 4" xfId="2690"/>
    <cellStyle name="计算 3 5 8 2" xfId="2691"/>
    <cellStyle name="常规 2 19 2" xfId="2692"/>
    <cellStyle name="60% - 强调文字颜色 1 3 4" xfId="2693"/>
    <cellStyle name="输出 2 2 2 2 7 5" xfId="2694"/>
    <cellStyle name="计算 2 2 3 3 7" xfId="2695"/>
    <cellStyle name="汇总 2 2 2 12 2" xfId="2696"/>
    <cellStyle name="输出 3 2 3 2 7 3" xfId="2697"/>
    <cellStyle name="注释 2 3 2 2 2 6 4" xfId="2698"/>
    <cellStyle name="60% - 强调文字颜色 1 3 4 2" xfId="2699"/>
    <cellStyle name="计算 2 2 3 3 7 2" xfId="2700"/>
    <cellStyle name="汇总 2 3 4 19 6" xfId="2701"/>
    <cellStyle name="注释 3 2 2 2 10 3" xfId="2702"/>
    <cellStyle name="60% - 强调文字颜色 1 3 5" xfId="2703"/>
    <cellStyle name="输出 2 2 2 2 7 6" xfId="2704"/>
    <cellStyle name="计算 2 2 3 3 8" xfId="2705"/>
    <cellStyle name="汇总 2 2 2 12 3" xfId="2706"/>
    <cellStyle name="输出 3 2 3 2 7 4" xfId="2707"/>
    <cellStyle name="计算 2 2 2 3 2 7 3" xfId="2708"/>
    <cellStyle name="60% - 强调文字颜色 2 2" xfId="2709"/>
    <cellStyle name="注释 2 3 4 2 8 6" xfId="2710"/>
    <cellStyle name="输出 2 2 3 2 8 2 7" xfId="2711"/>
    <cellStyle name="计算 2 10" xfId="2712"/>
    <cellStyle name="60% - 强调文字颜色 2 2 2" xfId="2713"/>
    <cellStyle name="输出 2 2 2 3 6 3" xfId="2714"/>
    <cellStyle name="计算 2 2 4 2 5" xfId="2715"/>
    <cellStyle name="计算 2 10 2" xfId="2716"/>
    <cellStyle name="计算 2 2 4 2 5 2" xfId="2717"/>
    <cellStyle name="输出 2 2 2 4 5 5" xfId="2718"/>
    <cellStyle name="60% - 强调文字颜色 2 2 2 2" xfId="2719"/>
    <cellStyle name="输入 3 3 2 18 6" xfId="2720"/>
    <cellStyle name="汇总 3 3 2 5 4" xfId="2721"/>
    <cellStyle name="汇总 2 2 2 3 4 4" xfId="2722"/>
    <cellStyle name="输出 2 2 3 3 7 5" xfId="2723"/>
    <cellStyle name="输出 2 7 2 21" xfId="2724"/>
    <cellStyle name="输出 2 7 2 16" xfId="2725"/>
    <cellStyle name="60% - 强调文字颜色 2 2 2 2 2" xfId="2726"/>
    <cellStyle name="汇总 2 3 3 10 6" xfId="2727"/>
    <cellStyle name="注释 3 2 4 12 3" xfId="2728"/>
    <cellStyle name="输出 2 7 2 16 2" xfId="2729"/>
    <cellStyle name="60% - 强调文字颜色 2 2 2 2 2 2" xfId="2730"/>
    <cellStyle name="输出 2 3 2 5 7 5" xfId="2731"/>
    <cellStyle name="汇总 3 3 2 5 5" xfId="2732"/>
    <cellStyle name="汇总 2 2 2 3 4 5" xfId="2733"/>
    <cellStyle name="输出 2 2 3 3 7 6" xfId="2734"/>
    <cellStyle name="输入 2 2 2 5 16 2" xfId="2735"/>
    <cellStyle name="输出 2 7 2 22" xfId="2736"/>
    <cellStyle name="输出 2 7 2 17" xfId="2737"/>
    <cellStyle name="60% - 强调文字颜色 2 2 2 2 3" xfId="2738"/>
    <cellStyle name="汇总 2 3 3 11 6" xfId="2739"/>
    <cellStyle name="注释 3 2 4 13 3" xfId="2740"/>
    <cellStyle name="输出 2 7 2 17 2" xfId="2741"/>
    <cellStyle name="60% - 强调文字颜色 2 2 2 2 3 2" xfId="2742"/>
    <cellStyle name="输出 2 3 2 5 8 5" xfId="2743"/>
    <cellStyle name="汇总 3 3 2 5 6" xfId="2744"/>
    <cellStyle name="汇总 2 2 2 3 4 6" xfId="2745"/>
    <cellStyle name="输入 2 2 2 5 16 3" xfId="2746"/>
    <cellStyle name="输出 2 7 2 23" xfId="2747"/>
    <cellStyle name="输出 2 7 2 18" xfId="2748"/>
    <cellStyle name="60% - 强调文字颜色 2 2 2 2 4" xfId="2749"/>
    <cellStyle name="汇总 2 3 3 12 6" xfId="2750"/>
    <cellStyle name="注释 3 2 4 14 3" xfId="2751"/>
    <cellStyle name="输出 2 7 2 18 2" xfId="2752"/>
    <cellStyle name="60% - 强调文字颜色 2 2 2 2 4 2" xfId="2753"/>
    <cellStyle name="输出 2 3 2 5 9 5" xfId="2754"/>
    <cellStyle name="输入 2 2 2 5 16 4" xfId="2755"/>
    <cellStyle name="输出 2 7 2 19" xfId="2756"/>
    <cellStyle name="60% - 强调文字颜色 2 2 2 2 5" xfId="2757"/>
    <cellStyle name="注释 2 7 4 3" xfId="2758"/>
    <cellStyle name="汇总 2 3 14 2" xfId="2759"/>
    <cellStyle name="计算 2 10 3" xfId="2760"/>
    <cellStyle name="计算 2 2 4 2 5 3" xfId="2761"/>
    <cellStyle name="输出 2 2 2 4 5 6" xfId="2762"/>
    <cellStyle name="60% - 强调文字颜色 2 2 2 3" xfId="2763"/>
    <cellStyle name="常规 2 2 2 2 4" xfId="2764"/>
    <cellStyle name="输出 2 3 4 2 4" xfId="2765"/>
    <cellStyle name="汇总 3 3 2 6 4" xfId="2766"/>
    <cellStyle name="汇总 2 2 2 3 5 4" xfId="2767"/>
    <cellStyle name="60% - 强调文字颜色 2 2 2 3 2" xfId="2768"/>
    <cellStyle name="汇总 2 2 2 3 18" xfId="2769"/>
    <cellStyle name="汇总 2 2 2 3 23" xfId="2770"/>
    <cellStyle name="输出 2 2 3 3 8 5" xfId="2771"/>
    <cellStyle name="60% - 强调文字颜色 2 2 2 3 2 2" xfId="2772"/>
    <cellStyle name="汇总 2 2 2 3 18 2" xfId="2773"/>
    <cellStyle name="汇总 3 3 2 6 5" xfId="2774"/>
    <cellStyle name="汇总 2 2 2 3 5 5" xfId="2775"/>
    <cellStyle name="输出 2 2 3 3 8 6" xfId="2776"/>
    <cellStyle name="输入 2 2 2 5 17 2" xfId="2777"/>
    <cellStyle name="60% - 强调文字颜色 2 2 2 3 3" xfId="2778"/>
    <cellStyle name="汇总 2 2 2 3 19" xfId="2779"/>
    <cellStyle name="汇总 2 2 2 3 24" xfId="2780"/>
    <cellStyle name="计算 2 10 4" xfId="2781"/>
    <cellStyle name="计算 2 2 4 2 5 4" xfId="2782"/>
    <cellStyle name="60% - 强调文字颜色 2 2 2 4" xfId="2783"/>
    <cellStyle name="汇总 3 3 2 7 4" xfId="2784"/>
    <cellStyle name="汇总 2 2 2 3 6 4" xfId="2785"/>
    <cellStyle name="60% - 强调文字颜色 2 2 2 4 2" xfId="2786"/>
    <cellStyle name="输出 2 2 3 3 9 5" xfId="2787"/>
    <cellStyle name="计算 2 10 5" xfId="2788"/>
    <cellStyle name="60% - 强调文字颜色 2 2 2 5" xfId="2789"/>
    <cellStyle name="注释 2 3 3 2 2 2" xfId="2790"/>
    <cellStyle name="计算 2 2 4 2 5 5" xfId="2791"/>
    <cellStyle name="计算 2 11" xfId="2792"/>
    <cellStyle name="60% - 强调文字颜色 2 2 3" xfId="2793"/>
    <cellStyle name="输出 2 2 2 3 6 4" xfId="2794"/>
    <cellStyle name="计算 2 2 4 2 6" xfId="2795"/>
    <cellStyle name="计算 2 11 2" xfId="2796"/>
    <cellStyle name="计算 2 2 4 2 6 2" xfId="2797"/>
    <cellStyle name="60% - 强调文字颜色 3 2 4" xfId="2798"/>
    <cellStyle name="输出 2 2 2 4 6 5" xfId="2799"/>
    <cellStyle name="60% - 强调文字颜色 2 2 3 2" xfId="2800"/>
    <cellStyle name="计算 2 2 5 2 7" xfId="2801"/>
    <cellStyle name="计算 2 2 3 10 4" xfId="2802"/>
    <cellStyle name="注释 2 3 2 4 17 3" xfId="2803"/>
    <cellStyle name="汇总 2 2 2 4 4 4" xfId="2804"/>
    <cellStyle name="汇总 3 2 2 2 14 4" xfId="2805"/>
    <cellStyle name="输入 3 2 2 2 8 3" xfId="2806"/>
    <cellStyle name="60% - 强调文字颜色 3 2 4 2" xfId="2807"/>
    <cellStyle name="60% - 强调文字颜色 2 2 3 2 2" xfId="2808"/>
    <cellStyle name="计算 2 2 5 2 7 2" xfId="2809"/>
    <cellStyle name="注释 2 2 10 5" xfId="2810"/>
    <cellStyle name="汇总 3 2 5 11 2" xfId="2811"/>
    <cellStyle name="汇总 2 2 2 2 2 13" xfId="2812"/>
    <cellStyle name="汇总 2 3 3 2 17 4" xfId="2813"/>
    <cellStyle name="输出 2 2 7 6" xfId="2814"/>
    <cellStyle name="60% - 强调文字颜色 2 2 3 2 2 2" xfId="2815"/>
    <cellStyle name="60% - 强调文字颜色 3 2 4 2 2" xfId="2816"/>
    <cellStyle name="计算 2 4 3 5" xfId="2817"/>
    <cellStyle name="计算 2 2 5 2 16 4" xfId="2818"/>
    <cellStyle name="汇总 2 2 2 2 2 13 2" xfId="2819"/>
    <cellStyle name="计算 2 2 3 10 5" xfId="2820"/>
    <cellStyle name="注释 2 3 2 4 17 4" xfId="2821"/>
    <cellStyle name="汇总 2 2 2 4 4 5" xfId="2822"/>
    <cellStyle name="汇总 3 2 2 2 14 5" xfId="2823"/>
    <cellStyle name="输入 3 2 2 2 8 4" xfId="2824"/>
    <cellStyle name="60% - 强调文字颜色 3 2 4 3" xfId="2825"/>
    <cellStyle name="60% - 强调文字颜色 2 2 3 2 3" xfId="2826"/>
    <cellStyle name="计算 2 2 5 2 7 3" xfId="2827"/>
    <cellStyle name="注释 2 2 10 6" xfId="2828"/>
    <cellStyle name="汇总 3 2 5 11 3" xfId="2829"/>
    <cellStyle name="汇总 3 5 9 2" xfId="2830"/>
    <cellStyle name="汇总 2 2 2 2 2 14" xfId="2831"/>
    <cellStyle name="汇总 2 3 3 2 17 5" xfId="2832"/>
    <cellStyle name="常规 4 12 2" xfId="2833"/>
    <cellStyle name="计算 2 2 5 10 5" xfId="2834"/>
    <cellStyle name="注释 2 4 2 18 4" xfId="2835"/>
    <cellStyle name="输入 2 2 2 3 2 18 3" xfId="2836"/>
    <cellStyle name="输出 2 2 8 6" xfId="2837"/>
    <cellStyle name="60% - 强调文字颜色 2 2 3 2 3 2" xfId="2838"/>
    <cellStyle name="60% - 强调文字颜色 3 2 4 3 2" xfId="2839"/>
    <cellStyle name="计算 2 4 4 5" xfId="2840"/>
    <cellStyle name="汇总 2 2 2 4 2 14" xfId="2841"/>
    <cellStyle name="计算 2 2 2 2 2 5" xfId="2842"/>
    <cellStyle name="计算 2 2 5 2 17 4" xfId="2843"/>
    <cellStyle name="汇总 2 2 2 2 2 14 2" xfId="2844"/>
    <cellStyle name="计算 2 2 3 10 6" xfId="2845"/>
    <cellStyle name="注释 2 3 2 4 17 5" xfId="2846"/>
    <cellStyle name="汇总 2 2 2 4 4 6" xfId="2847"/>
    <cellStyle name="汇总 3 2 2 2 14 6" xfId="2848"/>
    <cellStyle name="输入 3 2 2 2 8 5" xfId="2849"/>
    <cellStyle name="60% - 强调文字颜色 3 2 4 4" xfId="2850"/>
    <cellStyle name="60% - 强调文字颜色 2 2 3 2 4" xfId="2851"/>
    <cellStyle name="计算 2 2 5 2 7 4" xfId="2852"/>
    <cellStyle name="汇总 3 2 5 11 4" xfId="2853"/>
    <cellStyle name="汇总 3 5 9 3" xfId="2854"/>
    <cellStyle name="汇总 2 2 2 2 2 15" xfId="2855"/>
    <cellStyle name="汇总 2 2 2 2 2 20" xfId="2856"/>
    <cellStyle name="汇总 2 3 3 2 17 6" xfId="2857"/>
    <cellStyle name="计算 2 2 5 11 5" xfId="2858"/>
    <cellStyle name="注释 2 4 2 19 4" xfId="2859"/>
    <cellStyle name="输出 2 2 9 6" xfId="2860"/>
    <cellStyle name="60% - 强调文字颜色 2 2 3 2 4 2" xfId="2861"/>
    <cellStyle name="60% - 强调文字颜色 3 2 4 4 2" xfId="2862"/>
    <cellStyle name="计算 2 4 5 5" xfId="2863"/>
    <cellStyle name="计算 2 2 5 2 18 4" xfId="2864"/>
    <cellStyle name="汇总 2 2 2 2 2 15 2" xfId="2865"/>
    <cellStyle name="输入 3 2 2 2 8 6" xfId="2866"/>
    <cellStyle name="60% - 强调文字颜色 3 2 4 5" xfId="2867"/>
    <cellStyle name="注释 2 3 4 2 4 2" xfId="2868"/>
    <cellStyle name="60% - 强调文字颜色 2 2 3 2 5" xfId="2869"/>
    <cellStyle name="计算 2 2 5 2 7 5" xfId="2870"/>
    <cellStyle name="汇总 3 2 5 11 5" xfId="2871"/>
    <cellStyle name="汇总 3 5 9 4" xfId="2872"/>
    <cellStyle name="汇总 2 2 2 2 2 16" xfId="2873"/>
    <cellStyle name="汇总 2 2 2 2 2 21" xfId="2874"/>
    <cellStyle name="计算 2 11 3" xfId="2875"/>
    <cellStyle name="计算 2 2 4 2 6 3" xfId="2876"/>
    <cellStyle name="60% - 强调文字颜色 3 2 5" xfId="2877"/>
    <cellStyle name="输出 2 2 2 4 6 6" xfId="2878"/>
    <cellStyle name="60% - 强调文字颜色 2 2 3 3" xfId="2879"/>
    <cellStyle name="计算 2 2 5 2 8" xfId="2880"/>
    <cellStyle name="计算 2 2 3 11 4" xfId="2881"/>
    <cellStyle name="注释 2 3 2 4 18 3" xfId="2882"/>
    <cellStyle name="注释 2 6 2 23" xfId="2883"/>
    <cellStyle name="注释 2 6 2 18" xfId="2884"/>
    <cellStyle name="汇总 2 2 2 4 5 4" xfId="2885"/>
    <cellStyle name="汇总 3 2 2 2 15 4" xfId="2886"/>
    <cellStyle name="输入 3 2 2 2 9 3" xfId="2887"/>
    <cellStyle name="60% - 强调文字颜色 3 2 5 2" xfId="2888"/>
    <cellStyle name="60% - 强调文字颜色 2 2 3 3 2" xfId="2889"/>
    <cellStyle name="计算 2 2 5 2 8 2" xfId="2890"/>
    <cellStyle name="计算 2 11 4" xfId="2891"/>
    <cellStyle name="60% - 强调文字颜色 2 2 3 4" xfId="2892"/>
    <cellStyle name="计算 2 2 5 2 9" xfId="2893"/>
    <cellStyle name="计算 2 2 4 2 6 4" xfId="2894"/>
    <cellStyle name="60% - 强调文字颜色 3 2 6" xfId="2895"/>
    <cellStyle name="计算 2 2 3 12 4" xfId="2896"/>
    <cellStyle name="汇总 2 2 2 4 6 4" xfId="2897"/>
    <cellStyle name="汇总 3 2 2 2 16 4" xfId="2898"/>
    <cellStyle name="60% - 强调文字颜色 2 2 3 4 2" xfId="2899"/>
    <cellStyle name="计算 2 2 5 2 9 2" xfId="2900"/>
    <cellStyle name="60% - 强调文字颜色 3 2 6 2" xfId="2901"/>
    <cellStyle name="计算 2 12" xfId="2902"/>
    <cellStyle name="60% - 强调文字颜色 2 2 4" xfId="2903"/>
    <cellStyle name="输出 2 2 2 3 6 5" xfId="2904"/>
    <cellStyle name="计算 2 2 4 2 7" xfId="2905"/>
    <cellStyle name="计算 2 12 2" xfId="2906"/>
    <cellStyle name="计算 2 2 4 2 7 2" xfId="2907"/>
    <cellStyle name="60% - 强调文字颜色 3 3 4" xfId="2908"/>
    <cellStyle name="输出 2 2 2 4 7 5" xfId="2909"/>
    <cellStyle name="60% - 强调文字颜色 2 2 4 2" xfId="2910"/>
    <cellStyle name="计算 2 4 3 11" xfId="2911"/>
    <cellStyle name="汇总 3 2 4 2 15 2" xfId="2912"/>
    <cellStyle name="输入 2 3 2 2 2 4 6" xfId="2913"/>
    <cellStyle name="汇总 2 2 2 5 4 4" xfId="2914"/>
    <cellStyle name="60% - 强调文字颜色 2 2 4 2 2" xfId="2915"/>
    <cellStyle name="计算 2 4 3 11 2" xfId="2916"/>
    <cellStyle name="60% - 强调文字颜色 3 3 4 2" xfId="2917"/>
    <cellStyle name="计算 2 12 3" xfId="2918"/>
    <cellStyle name="计算 2 2 4 2 7 3" xfId="2919"/>
    <cellStyle name="60% - 强调文字颜色 3 3 5" xfId="2920"/>
    <cellStyle name="输出 2 2 2 4 7 6" xfId="2921"/>
    <cellStyle name="60% - 强调文字颜色 2 2 4 3" xfId="2922"/>
    <cellStyle name="计算 2 4 3 12" xfId="2923"/>
    <cellStyle name="常规 11 2 2 2" xfId="2924"/>
    <cellStyle name="输出 2 6 19 5" xfId="2925"/>
    <cellStyle name="汇总 2 5 9 2" xfId="2926"/>
    <cellStyle name="汇总 3 2 14" xfId="2927"/>
    <cellStyle name="汇总 3 2 4 2 16 2" xfId="2928"/>
    <cellStyle name="输入 2 3 2 2 2 5 6" xfId="2929"/>
    <cellStyle name="汇总 2 2 2 5 5 4" xfId="2930"/>
    <cellStyle name="60% - 强调文字颜色 2 2 4 3 2" xfId="2931"/>
    <cellStyle name="计算 2 4 3 12 2" xfId="2932"/>
    <cellStyle name="计算 2 3 23" xfId="2933"/>
    <cellStyle name="计算 2 3 18" xfId="2934"/>
    <cellStyle name="汇总 3 2 14 2" xfId="2935"/>
    <cellStyle name="常规 11 2 2 2 2" xfId="2936"/>
    <cellStyle name="计算 2 12 4" xfId="2937"/>
    <cellStyle name="60% - 强调文字颜色 2 2 4 4" xfId="2938"/>
    <cellStyle name="计算 2 4 3 13" xfId="2939"/>
    <cellStyle name="计算 2 2 4 2 7 4" xfId="2940"/>
    <cellStyle name="汇总 3 2 4 2 17 2" xfId="2941"/>
    <cellStyle name="输入 2 3 2 2 2 6 6" xfId="2942"/>
    <cellStyle name="汇总 2 2 2 5 6 4" xfId="2943"/>
    <cellStyle name="60% - 强调文字颜色 2 2 4 4 2" xfId="2944"/>
    <cellStyle name="计算 2 4 3 13 2" xfId="2945"/>
    <cellStyle name="输出 2 2 4 2 10 2" xfId="2946"/>
    <cellStyle name="计算 2 13" xfId="2947"/>
    <cellStyle name="60% - 强调文字颜色 2 2 5" xfId="2948"/>
    <cellStyle name="输出 2 2 2 3 6 6" xfId="2949"/>
    <cellStyle name="计算 2 2 4 2 8" xfId="2950"/>
    <cellStyle name="计算 2 13 2" xfId="2951"/>
    <cellStyle name="计算 2 2 4 2 8 2" xfId="2952"/>
    <cellStyle name="输出 2 2 2 4 8 5" xfId="2953"/>
    <cellStyle name="60% - 强调文字颜色 2 2 5 2" xfId="2954"/>
    <cellStyle name="计算 3 2 2 2 11" xfId="2955"/>
    <cellStyle name="汇总 2 4 2 12 2" xfId="2956"/>
    <cellStyle name="汇总 3 2 2 4 6" xfId="2957"/>
    <cellStyle name="输出 2 2 4 2 10 3" xfId="2958"/>
    <cellStyle name="计算 2 14" xfId="2959"/>
    <cellStyle name="计算 2 2 4 2 9" xfId="2960"/>
    <cellStyle name="60% - 强调文字颜色 2 2 6" xfId="2961"/>
    <cellStyle name="输出 2 3 2 4 2 21" xfId="2962"/>
    <cellStyle name="输出 2 3 2 4 2 16" xfId="2963"/>
    <cellStyle name="计算 2 14 2" xfId="2964"/>
    <cellStyle name="计算 2 2 4 2 9 2" xfId="2965"/>
    <cellStyle name="输出 2 2 2 4 9 5" xfId="2966"/>
    <cellStyle name="60% - 强调文字颜色 2 2 6 2" xfId="2967"/>
    <cellStyle name="60% - 强调文字颜色 2 3 2" xfId="2968"/>
    <cellStyle name="输出 2 2 2 14" xfId="2969"/>
    <cellStyle name="输出 2 2 2 3 7 3" xfId="2970"/>
    <cellStyle name="计算 2 2 4 3 5" xfId="2971"/>
    <cellStyle name="输出 2 2 2 14 2" xfId="2972"/>
    <cellStyle name="注释 2 3 2 3 2 4 4" xfId="2973"/>
    <cellStyle name="60% - 强调文字颜色 2 3 2 2" xfId="2974"/>
    <cellStyle name="计算 2 3 2 4 21" xfId="2975"/>
    <cellStyle name="计算 2 3 2 4 16" xfId="2976"/>
    <cellStyle name="输出 2 2 2 5 5 5" xfId="2977"/>
    <cellStyle name="好 2 7" xfId="2978"/>
    <cellStyle name="输入 2 2 3 12" xfId="2979"/>
    <cellStyle name="计算 2 3 2 4 16 2" xfId="2980"/>
    <cellStyle name="60% - 强调文字颜色 2 3 2 2 2" xfId="2981"/>
    <cellStyle name="计算 2 3 2 3 2 3 5" xfId="2982"/>
    <cellStyle name="注释 2 2 2" xfId="2983"/>
    <cellStyle name="汇总 2 2 3 15 5" xfId="2984"/>
    <cellStyle name="汇总 2 2 3 20 5" xfId="2985"/>
    <cellStyle name="注释 3 2 10" xfId="2986"/>
    <cellStyle name="输出 2 2 2 3 13 6" xfId="2987"/>
    <cellStyle name="好 2 7 2" xfId="2988"/>
    <cellStyle name="输入 2 2 3 12 2" xfId="2989"/>
    <cellStyle name="计算 2 3 2 4 17 2" xfId="2990"/>
    <cellStyle name="60% - 强调文字颜色 2 3 2 3 2" xfId="2991"/>
    <cellStyle name="计算 2 3 2 3 2 4 5" xfId="2992"/>
    <cellStyle name="注释 2 3 2" xfId="2993"/>
    <cellStyle name="汇总 2 2 3 16 5" xfId="2994"/>
    <cellStyle name="常规 2 3 2 2 4" xfId="2995"/>
    <cellStyle name="输入 2 2 3 13 2" xfId="2996"/>
    <cellStyle name="输出 2 4 4 2 4" xfId="2997"/>
    <cellStyle name="输出 2 2 2 3 14 6" xfId="2998"/>
    <cellStyle name="输出 2 2 2 14 4" xfId="2999"/>
    <cellStyle name="注释 2 3 2 3 2 4 6" xfId="3000"/>
    <cellStyle name="60% - 强调文字颜色 2 3 2 4" xfId="3001"/>
    <cellStyle name="计算 2 3 2 4 23" xfId="3002"/>
    <cellStyle name="计算 2 3 2 4 18" xfId="3003"/>
    <cellStyle name="输出 2 3 2 5 2 3" xfId="3004"/>
    <cellStyle name="计算 2 3 2 4 18 2" xfId="3005"/>
    <cellStyle name="60% - 强调文字颜色 2 3 2 4 2" xfId="3006"/>
    <cellStyle name="计算 2 3 2 3 2 5 5" xfId="3007"/>
    <cellStyle name="注释 2 4 2" xfId="3008"/>
    <cellStyle name="汇总 2 2 3 17 5" xfId="3009"/>
    <cellStyle name="60% - 强调文字颜色 2 3 2 5" xfId="3010"/>
    <cellStyle name="输出 2 2 2 14 5" xfId="3011"/>
    <cellStyle name="计算 2 3 2 4 24" xfId="3012"/>
    <cellStyle name="计算 2 3 2 4 19" xfId="3013"/>
    <cellStyle name="60% - 强调文字颜色 2 3 3" xfId="3014"/>
    <cellStyle name="输出 2 2 2 20" xfId="3015"/>
    <cellStyle name="输出 2 2 2 15" xfId="3016"/>
    <cellStyle name="输出 2 2 2 3 7 4" xfId="3017"/>
    <cellStyle name="计算 2 2 4 3 6" xfId="3018"/>
    <cellStyle name="输出 2 2 2 20 2" xfId="3019"/>
    <cellStyle name="输出 2 2 2 15 2" xfId="3020"/>
    <cellStyle name="注释 2 3 2 3 2 5 4" xfId="3021"/>
    <cellStyle name="60% - 强调文字颜色 2 3 3 2" xfId="3022"/>
    <cellStyle name="60% - 强调文字颜色 4 2 4" xfId="3023"/>
    <cellStyle name="输出 2 2 2 5 6 5" xfId="3024"/>
    <cellStyle name="60% - 强调文字颜色 2 3 4" xfId="3025"/>
    <cellStyle name="输出 2 2 2 21" xfId="3026"/>
    <cellStyle name="输出 2 2 2 16" xfId="3027"/>
    <cellStyle name="输出 2 2 2 3 7 5" xfId="3028"/>
    <cellStyle name="输出 2 2 2 21 2" xfId="3029"/>
    <cellStyle name="输出 2 2 2 16 2" xfId="3030"/>
    <cellStyle name="注释 2 3 2 3 2 6 4" xfId="3031"/>
    <cellStyle name="60% - 强调文字颜色 2 3 4 2" xfId="3032"/>
    <cellStyle name="60% - 强调文字颜色 4 3 4" xfId="3033"/>
    <cellStyle name="输出 2 2 2 5 7 5" xfId="3034"/>
    <cellStyle name="常规 17" xfId="3035"/>
    <cellStyle name="常规 22" xfId="3036"/>
    <cellStyle name="计算 2 4 2 2 20" xfId="3037"/>
    <cellStyle name="计算 2 4 2 2 15" xfId="3038"/>
    <cellStyle name="60% - 强调文字颜色 2 3 5" xfId="3039"/>
    <cellStyle name="输出 2 2 2 22" xfId="3040"/>
    <cellStyle name="输出 2 2 2 17" xfId="3041"/>
    <cellStyle name="输出 2 2 2 3 7 6" xfId="3042"/>
    <cellStyle name="计算 2 2 2 3 2 8 3" xfId="3043"/>
    <cellStyle name="输入 2 3 4 2 10 2" xfId="3044"/>
    <cellStyle name="60% - 强调文字颜色 3 2" xfId="3045"/>
    <cellStyle name="60% - 强调文字颜色 3 2 2" xfId="3046"/>
    <cellStyle name="输出 2 2 2 4 6 3" xfId="3047"/>
    <cellStyle name="计算 2 2 5 2 5" xfId="3048"/>
    <cellStyle name="汇总 2 2 2 4 2 4" xfId="3049"/>
    <cellStyle name="汇总 3 2 2 2 12 4" xfId="3050"/>
    <cellStyle name="输入 3 2 2 2 6 3" xfId="3051"/>
    <cellStyle name="60% - 强调文字颜色 3 2 2 2" xfId="3052"/>
    <cellStyle name="输入 2 4 2 2 13" xfId="3053"/>
    <cellStyle name="计算 2 2 5 2 5 2" xfId="3054"/>
    <cellStyle name="汇总 2 2 2 4 2 4 2" xfId="3055"/>
    <cellStyle name="输入 2 4 2 2 13 2" xfId="3056"/>
    <cellStyle name="输入 3 3 16 3" xfId="3057"/>
    <cellStyle name="60% - 强调文字颜色 3 2 2 2 2" xfId="3058"/>
    <cellStyle name="计算 2 2 3 5" xfId="3059"/>
    <cellStyle name="60% - 强调文字颜色 3 2 2 2 2 2" xfId="3060"/>
    <cellStyle name="计算 2 2 3 5 2" xfId="3061"/>
    <cellStyle name="汇总 2 2 2 4 2 4 3" xfId="3062"/>
    <cellStyle name="输入 2 2 3 4 2" xfId="3063"/>
    <cellStyle name="汇总 3 3 10" xfId="3064"/>
    <cellStyle name="输入 2 4 2 2 13 3" xfId="3065"/>
    <cellStyle name="输入 3 3 16 4" xfId="3066"/>
    <cellStyle name="60% - 强调文字颜色 3 2 2 2 3" xfId="3067"/>
    <cellStyle name="计算 2 2 3 6" xfId="3068"/>
    <cellStyle name="60% - 强调文字颜色 3 2 2 2 3 2" xfId="3069"/>
    <cellStyle name="计算 2 2 3 6 2" xfId="3070"/>
    <cellStyle name="汇总 3 3 10 2" xfId="3071"/>
    <cellStyle name="汇总 2 2 2 4 2 4 4" xfId="3072"/>
    <cellStyle name="输入 2 2 3 4 3" xfId="3073"/>
    <cellStyle name="汇总 3 3 11" xfId="3074"/>
    <cellStyle name="输入 2 4 2 2 13 4" xfId="3075"/>
    <cellStyle name="输入 3 3 16 5" xfId="3076"/>
    <cellStyle name="60% - 强调文字颜色 3 2 2 2 4" xfId="3077"/>
    <cellStyle name="计算 2 2 3 7" xfId="3078"/>
    <cellStyle name="60% - 强调文字颜色 3 2 2 2 4 2" xfId="3079"/>
    <cellStyle name="计算 2 2 3 7 2" xfId="3080"/>
    <cellStyle name="汇总 3 3 11 2" xfId="3081"/>
    <cellStyle name="汇总 2 2 2 4 2 4 5" xfId="3082"/>
    <cellStyle name="计算 2 2 2 2 2 10" xfId="3083"/>
    <cellStyle name="输入 2 2 3 4 4" xfId="3084"/>
    <cellStyle name="汇总 3 3 12" xfId="3085"/>
    <cellStyle name="输入 2 4 2 2 13 5" xfId="3086"/>
    <cellStyle name="输入 3 3 16 6" xfId="3087"/>
    <cellStyle name="60% - 强调文字颜色 3 2 2 2 5" xfId="3088"/>
    <cellStyle name="计算 2 2 3 8" xfId="3089"/>
    <cellStyle name="汇总 2 2 2 4 2 5" xfId="3090"/>
    <cellStyle name="汇总 3 2 2 2 12 5" xfId="3091"/>
    <cellStyle name="输入 3 2 2 2 6 4" xfId="3092"/>
    <cellStyle name="60% - 强调文字颜色 3 2 2 3" xfId="3093"/>
    <cellStyle name="输入 2 4 2 2 14" xfId="3094"/>
    <cellStyle name="计算 2 2 5 2 5 3" xfId="3095"/>
    <cellStyle name="汇总 2 3 3 2 15 5" xfId="3096"/>
    <cellStyle name="汇总 3 5 7 2" xfId="3097"/>
    <cellStyle name="常规 4 10 2" xfId="3098"/>
    <cellStyle name="计算 2 2 2 3 13" xfId="3099"/>
    <cellStyle name="汇总 2 2 2 4 2 5 2" xfId="3100"/>
    <cellStyle name="输入 2 4 2 2 14 2" xfId="3101"/>
    <cellStyle name="输入 3 3 17 3" xfId="3102"/>
    <cellStyle name="60% - 强调文字颜色 3 2 2 3 2" xfId="3103"/>
    <cellStyle name="计算 2 2 4 5" xfId="3104"/>
    <cellStyle name="输出 2 5 2 9 6" xfId="3105"/>
    <cellStyle name="常规 3 2 2 2 4" xfId="3106"/>
    <cellStyle name="60% - 强调文字颜色 3 2 2 3 2 2" xfId="3107"/>
    <cellStyle name="计算 2 2 4 5 2" xfId="3108"/>
    <cellStyle name="计算 2 2 2 3 14" xfId="3109"/>
    <cellStyle name="注释 2 3 3 19 2" xfId="3110"/>
    <cellStyle name="汇总 2 2 2 4 2 5 3" xfId="3111"/>
    <cellStyle name="输入 2 2 3 5 2" xfId="3112"/>
    <cellStyle name="输入 2 4 2 2 14 3" xfId="3113"/>
    <cellStyle name="输入 3 3 17 4" xfId="3114"/>
    <cellStyle name="60% - 强调文字颜色 3 2 2 3 3" xfId="3115"/>
    <cellStyle name="计算 2 2 4 6" xfId="3116"/>
    <cellStyle name="汇总 2 2 2 4 2 6" xfId="3117"/>
    <cellStyle name="汇总 3 2 2 2 12 6" xfId="3118"/>
    <cellStyle name="输入 3 2 2 2 6 5" xfId="3119"/>
    <cellStyle name="60% - 强调文字颜色 3 2 2 4" xfId="3120"/>
    <cellStyle name="输入 2 4 2 2 20" xfId="3121"/>
    <cellStyle name="输入 2 4 2 2 15" xfId="3122"/>
    <cellStyle name="计算 2 2 5 2 5 4" xfId="3123"/>
    <cellStyle name="汇总 2 2 4 8 2" xfId="3124"/>
    <cellStyle name="汇总 2 3 3 2 15 6" xfId="3125"/>
    <cellStyle name="汇总 3 5 7 3" xfId="3126"/>
    <cellStyle name="汇总 2 2 2 4 2 6 2" xfId="3127"/>
    <cellStyle name="输入 2 4 2 2 15 2" xfId="3128"/>
    <cellStyle name="输入 3 3 18 3" xfId="3129"/>
    <cellStyle name="60% - 强调文字颜色 3 2 2 4 2" xfId="3130"/>
    <cellStyle name="计算 2 2 5 5" xfId="3131"/>
    <cellStyle name="汇总 2 2 4 8 2 2" xfId="3132"/>
    <cellStyle name="汇总 2 2 2 4 2 7" xfId="3133"/>
    <cellStyle name="输入 3 2 2 2 6 6" xfId="3134"/>
    <cellStyle name="60% - 强调文字颜色 3 2 2 5" xfId="3135"/>
    <cellStyle name="注释 2 3 4 2 2 2" xfId="3136"/>
    <cellStyle name="输入 2 4 2 2 21" xfId="3137"/>
    <cellStyle name="输入 2 4 2 2 16" xfId="3138"/>
    <cellStyle name="计算 2 2 5 2 5 5" xfId="3139"/>
    <cellStyle name="汇总 3 5 7 4" xfId="3140"/>
    <cellStyle name="汇总 2 2 4 8 3" xfId="3141"/>
    <cellStyle name="60% - 强调文字颜色 3 2 3" xfId="3142"/>
    <cellStyle name="输出 2 2 2 4 6 4" xfId="3143"/>
    <cellStyle name="计算 2 2 5 2 6" xfId="3144"/>
    <cellStyle name="汇总 2 2 2 4 3 4" xfId="3145"/>
    <cellStyle name="汇总 3 2 2 2 13 4" xfId="3146"/>
    <cellStyle name="输入 3 2 2 2 7 3" xfId="3147"/>
    <cellStyle name="60% - 强调文字颜色 3 2 3 2" xfId="3148"/>
    <cellStyle name="计算 2 2 5 2 6 2" xfId="3149"/>
    <cellStyle name="60% - 强调文字颜色 3 2 3 2 2" xfId="3150"/>
    <cellStyle name="计算 2 3 3 5" xfId="3151"/>
    <cellStyle name="60% - 强调文字颜色 3 2 3 2 2 2" xfId="3152"/>
    <cellStyle name="计算 2 3 3 5 2" xfId="3153"/>
    <cellStyle name="输入 2 2 4 4 2" xfId="3154"/>
    <cellStyle name="60% - 强调文字颜色 3 2 3 2 3" xfId="3155"/>
    <cellStyle name="计算 2 3 3 6" xfId="3156"/>
    <cellStyle name="60% - 强调文字颜色 3 2 3 2 3 2" xfId="3157"/>
    <cellStyle name="计算 2 3 3 6 2" xfId="3158"/>
    <cellStyle name="输入 2 2 4 4 3" xfId="3159"/>
    <cellStyle name="60% - 强调文字颜色 3 2 3 2 4" xfId="3160"/>
    <cellStyle name="计算 2 3 3 7" xfId="3161"/>
    <cellStyle name="60% - 强调文字颜色 3 2 3 2 4 2" xfId="3162"/>
    <cellStyle name="注释 2 3 2 26" xfId="3163"/>
    <cellStyle name="计算 2 3 3 7 2" xfId="3164"/>
    <cellStyle name="输入 2 2 4 4 4" xfId="3165"/>
    <cellStyle name="60% - 强调文字颜色 3 2 3 2 5" xfId="3166"/>
    <cellStyle name="计算 2 3 3 8" xfId="3167"/>
    <cellStyle name="汇总 2 2 2 4 3 5" xfId="3168"/>
    <cellStyle name="汇总 3 2 2 2 13 5" xfId="3169"/>
    <cellStyle name="输入 3 2 2 2 7 4" xfId="3170"/>
    <cellStyle name="60% - 强调文字颜色 3 2 3 3" xfId="3171"/>
    <cellStyle name="计算 2 2 5 2 6 3" xfId="3172"/>
    <cellStyle name="汇总 3 2 5 10 3" xfId="3173"/>
    <cellStyle name="汇总 2 3 3 2 16 5" xfId="3174"/>
    <cellStyle name="汇总 3 5 8 2" xfId="3175"/>
    <cellStyle name="常规 4 11 2" xfId="3176"/>
    <cellStyle name="60% - 强调文字颜色 3 2 3 3 2" xfId="3177"/>
    <cellStyle name="计算 2 3 4 5" xfId="3178"/>
    <cellStyle name="汇总 2 2 2 4 3 6" xfId="3179"/>
    <cellStyle name="汇总 3 2 2 2 13 6" xfId="3180"/>
    <cellStyle name="输入 3 2 2 2 7 5" xfId="3181"/>
    <cellStyle name="60% - 强调文字颜色 3 2 3 4" xfId="3182"/>
    <cellStyle name="计算 2 2 5 2 6 4" xfId="3183"/>
    <cellStyle name="汇总 2 2 4 9 2" xfId="3184"/>
    <cellStyle name="汇总 3 2 5 10 4" xfId="3185"/>
    <cellStyle name="汇总 2 3 3 2 16 6" xfId="3186"/>
    <cellStyle name="汇总 3 5 8 3" xfId="3187"/>
    <cellStyle name="60% - 强调文字颜色 3 2 3 4 2" xfId="3188"/>
    <cellStyle name="计算 2 3 5 5" xfId="3189"/>
    <cellStyle name="输入 3 2 2 2 7 6" xfId="3190"/>
    <cellStyle name="60% - 强调文字颜色 3 2 3 5" xfId="3191"/>
    <cellStyle name="注释 2 3 4 2 3 2" xfId="3192"/>
    <cellStyle name="计算 2 2 5 2 6 5" xfId="3193"/>
    <cellStyle name="汇总 3 5 8 4" xfId="3194"/>
    <cellStyle name="汇总 2 2 4 9 3" xfId="3195"/>
    <cellStyle name="汇总 3 2 5 10 5" xfId="3196"/>
    <cellStyle name="计算 2 2 2 3 2 8 4" xfId="3197"/>
    <cellStyle name="计算 2 3 2 4 2 8 2" xfId="3198"/>
    <cellStyle name="输入 2 3 4 2 10 3" xfId="3199"/>
    <cellStyle name="60% - 强调文字颜色 3 3" xfId="3200"/>
    <cellStyle name="60% - 强调文字颜色 3 3 2" xfId="3201"/>
    <cellStyle name="输出 2 2 2 4 7 3" xfId="3202"/>
    <cellStyle name="计算 2 2 5 3 5" xfId="3203"/>
    <cellStyle name="汇总 3 2 4 2 13 2" xfId="3204"/>
    <cellStyle name="输入 2 3 2 2 2 2 6" xfId="3205"/>
    <cellStyle name="汇总 2 2 2 5 2 4" xfId="3206"/>
    <cellStyle name="60% - 强调文字颜色 3 3 2 2" xfId="3207"/>
    <cellStyle name="60% - 强调文字颜色 3 3 2 2 2" xfId="3208"/>
    <cellStyle name="计算 3 2 3 5" xfId="3209"/>
    <cellStyle name="60% - 强调文字颜色 3 3 2 3 2" xfId="3210"/>
    <cellStyle name="计算 3 2 4 5" xfId="3211"/>
    <cellStyle name="输出 2 6 2 9 6" xfId="3212"/>
    <cellStyle name="计算 2 4 3 2 14 6" xfId="3213"/>
    <cellStyle name="常规 3 3 2 2 4" xfId="3214"/>
    <cellStyle name="汇总 3 2 4 2 13 4" xfId="3215"/>
    <cellStyle name="汇总 2 2 2 5 2 6" xfId="3216"/>
    <cellStyle name="60% - 强调文字颜色 3 3 2 4" xfId="3217"/>
    <cellStyle name="汇总 3 2 11 4" xfId="3218"/>
    <cellStyle name="输入 2 3 2 3 13 3" xfId="3219"/>
    <cellStyle name="汇总 2 2 5 8 2" xfId="3220"/>
    <cellStyle name="输出 2 2 3 2 2 7 6" xfId="3221"/>
    <cellStyle name="60% - 强调文字颜色 3 3 2 4 2" xfId="3222"/>
    <cellStyle name="计算 3 2 5 5" xfId="3223"/>
    <cellStyle name="60% - 强调文字颜色 3 3 2 5" xfId="3224"/>
    <cellStyle name="汇总 3 2 11 5" xfId="3225"/>
    <cellStyle name="输入 2 3 2 3 13 4" xfId="3226"/>
    <cellStyle name="汇总 2 2 5 8 3" xfId="3227"/>
    <cellStyle name="60% - 强调文字颜色 3 3 3" xfId="3228"/>
    <cellStyle name="输出 2 2 2 4 7 4" xfId="3229"/>
    <cellStyle name="计算 2 2 5 3 6" xfId="3230"/>
    <cellStyle name="计算 2 4 3 10" xfId="3231"/>
    <cellStyle name="汇总 3 2 4 2 14 2" xfId="3232"/>
    <cellStyle name="输入 2 3 2 2 2 3 6" xfId="3233"/>
    <cellStyle name="汇总 2 2 2 5 3 4" xfId="3234"/>
    <cellStyle name="计算 2 4 3 10 2" xfId="3235"/>
    <cellStyle name="60% - 强调文字颜色 3 3 3 2" xfId="3236"/>
    <cellStyle name="计算 2 2 2 3 2 9 3" xfId="3237"/>
    <cellStyle name="注释 2 3 2 3 2 5" xfId="3238"/>
    <cellStyle name="输入 2 3 4 2 11 2" xfId="3239"/>
    <cellStyle name="60% - 强调文字颜色 4 2" xfId="3240"/>
    <cellStyle name="注释 2 3 2 3 2 5 2" xfId="3241"/>
    <cellStyle name="60% - 强调文字颜色 4 2 2" xfId="3242"/>
    <cellStyle name="输出 2 2 2 5 6 3" xfId="3243"/>
    <cellStyle name="好 3 5" xfId="3244"/>
    <cellStyle name="输入 3 2 3 2 6 3" xfId="3245"/>
    <cellStyle name="60% - 强调文字颜色 4 2 2 2" xfId="3246"/>
    <cellStyle name="60% - 强调文字颜色 4 2 2 2 2" xfId="3247"/>
    <cellStyle name="常规 6 3 4" xfId="3248"/>
    <cellStyle name="汇总 2 2 2 3 2 11 6" xfId="3249"/>
    <cellStyle name="注释 3 3 8 3" xfId="3250"/>
    <cellStyle name="60% - 强调文字颜色 4 2 2 2 2 2" xfId="3251"/>
    <cellStyle name="计算 2 3 2 3 7 6" xfId="3252"/>
    <cellStyle name="输入 2 4 2 17 3" xfId="3253"/>
    <cellStyle name="汇总 2 2 4 18" xfId="3254"/>
    <cellStyle name="汇总 2 2 4 23" xfId="3255"/>
    <cellStyle name="输入 2 3 2 3 2 21" xfId="3256"/>
    <cellStyle name="输入 2 3 2 3 2 16" xfId="3257"/>
    <cellStyle name="汇总 2 2 2 2 15 3" xfId="3258"/>
    <cellStyle name="汇总 2 2 2 2 20 3" xfId="3259"/>
    <cellStyle name="输入 3 2 3 4 2" xfId="3260"/>
    <cellStyle name="60% - 强调文字颜色 4 2 2 2 3" xfId="3261"/>
    <cellStyle name="注释 3 3 9 3" xfId="3262"/>
    <cellStyle name="60% - 强调文字颜色 4 2 2 2 3 2" xfId="3263"/>
    <cellStyle name="计算 2 3 2 3 8 6" xfId="3264"/>
    <cellStyle name="汇总 2 2 2 2 16 3" xfId="3265"/>
    <cellStyle name="输入 3 2 3 4 3" xfId="3266"/>
    <cellStyle name="60% - 强调文字颜色 4 2 2 2 4" xfId="3267"/>
    <cellStyle name="60% - 强调文字颜色 4 2 2 2 4 2" xfId="3268"/>
    <cellStyle name="计算 2 3 2 3 9 6" xfId="3269"/>
    <cellStyle name="输入 2 3 3 14" xfId="3270"/>
    <cellStyle name="汇总 2 2 2 2 17 3" xfId="3271"/>
    <cellStyle name="计算 3 2 2 2 8" xfId="3272"/>
    <cellStyle name="汇总 3 2 2 22" xfId="3273"/>
    <cellStyle name="汇总 3 2 2 17" xfId="3274"/>
    <cellStyle name="输入 3 2 3 4 4" xfId="3275"/>
    <cellStyle name="60% - 强调文字颜色 4 2 2 2 5" xfId="3276"/>
    <cellStyle name="输入 3 2 3 2 6 4" xfId="3277"/>
    <cellStyle name="60% - 强调文字颜色 4 2 2 3" xfId="3278"/>
    <cellStyle name="常规 9 10 2" xfId="3279"/>
    <cellStyle name="60% - 强调文字颜色 4 2 2 3 2" xfId="3280"/>
    <cellStyle name="输出 2 4 3 13" xfId="3281"/>
    <cellStyle name="汇总 2 2 2 3 2 12 6" xfId="3282"/>
    <cellStyle name="常规 4 2 2 2 4" xfId="3283"/>
    <cellStyle name="输出 2 3 2 4 2 7 5" xfId="3284"/>
    <cellStyle name="常规 4 4 2 4" xfId="3285"/>
    <cellStyle name="计算 2 2 2 5 16 4" xfId="3286"/>
    <cellStyle name="注释 3 4 8 3" xfId="3287"/>
    <cellStyle name="计算 2 3 2 4 7 6" xfId="3288"/>
    <cellStyle name="输出 3 21 5" xfId="3289"/>
    <cellStyle name="输出 3 16 5" xfId="3290"/>
    <cellStyle name="60% - 强调文字颜色 4 2 2 3 2 2" xfId="3291"/>
    <cellStyle name="输入 3 2 3 5 2" xfId="3292"/>
    <cellStyle name="60% - 强调文字颜色 4 2 2 3 3" xfId="3293"/>
    <cellStyle name="汇总 3 3 2 14 2" xfId="3294"/>
    <cellStyle name="链接单元格 2 6 2" xfId="3295"/>
    <cellStyle name="输入 3 2 3 2 6 5" xfId="3296"/>
    <cellStyle name="60% - 强调文字颜色 4 2 2 4" xfId="3297"/>
    <cellStyle name="60% - 强调文字颜色 4 2 2 4 2" xfId="3298"/>
    <cellStyle name="汇总 2 3 4 8 2 2" xfId="3299"/>
    <cellStyle name="汇总 2 2 2 3 2 13 6" xfId="3300"/>
    <cellStyle name="汇总 3 3 2 14 3" xfId="3301"/>
    <cellStyle name="输入 3 2 3 2 6 6" xfId="3302"/>
    <cellStyle name="60% - 强调文字颜色 4 2 2 5" xfId="3303"/>
    <cellStyle name="注释 2 3 2 3 2 5 3" xfId="3304"/>
    <cellStyle name="60% - 强调文字颜色 4 2 3" xfId="3305"/>
    <cellStyle name="输出 2 2 2 5 6 4" xfId="3306"/>
    <cellStyle name="输入 3 2 3 2 7 3" xfId="3307"/>
    <cellStyle name="60% - 强调文字颜色 4 2 3 2" xfId="3308"/>
    <cellStyle name="60% - 强调文字颜色 4 2 3 2 2" xfId="3309"/>
    <cellStyle name="汇总 2 3 3 15 2" xfId="3310"/>
    <cellStyle name="汇总 2 3 3 20 2" xfId="3311"/>
    <cellStyle name="常规 7 3 4" xfId="3312"/>
    <cellStyle name="输出 2 2 2 2 9 2" xfId="3313"/>
    <cellStyle name="输入 2 3 2 4 11 3" xfId="3314"/>
    <cellStyle name="计算 2 2 3 5 4" xfId="3315"/>
    <cellStyle name="60% - 强调文字颜色 4 2 3 2 2 2" xfId="3316"/>
    <cellStyle name="输入 3 2 4 4 2" xfId="3317"/>
    <cellStyle name="60% - 强调文字颜色 4 2 3 2 3" xfId="3318"/>
    <cellStyle name="汇总 3 3 10 4" xfId="3319"/>
    <cellStyle name="输入 2 3 2 4 12 3" xfId="3320"/>
    <cellStyle name="计算 2 2 3 6 4" xfId="3321"/>
    <cellStyle name="60% - 强调文字颜色 4 2 3 2 3 2" xfId="3322"/>
    <cellStyle name="输入 3 2 4 4 3" xfId="3323"/>
    <cellStyle name="60% - 强调文字颜色 4 2 3 2 4" xfId="3324"/>
    <cellStyle name="输出 2 3 2 2 13 2" xfId="3325"/>
    <cellStyle name="汇总 3 3 11 4" xfId="3326"/>
    <cellStyle name="输入 2 3 2 4 13 3" xfId="3327"/>
    <cellStyle name="计算 2 2 3 7 4" xfId="3328"/>
    <cellStyle name="60% - 强调文字颜色 4 2 3 2 4 2" xfId="3329"/>
    <cellStyle name="输入 3 2 4 4 4" xfId="3330"/>
    <cellStyle name="60% - 强调文字颜色 4 2 3 2 5" xfId="3331"/>
    <cellStyle name="输出 2 3 2 2 13 3" xfId="3332"/>
    <cellStyle name="输入 3 2 3 2 7 4" xfId="3333"/>
    <cellStyle name="60% - 强调文字颜色 4 2 3 3" xfId="3334"/>
    <cellStyle name="常规 9 11 2" xfId="3335"/>
    <cellStyle name="汇总 2 3 3 21" xfId="3336"/>
    <cellStyle name="汇总 2 3 3 16" xfId="3337"/>
    <cellStyle name="注释 2 3 5 19" xfId="3338"/>
    <cellStyle name="汇总 3 3 2 15 2" xfId="3339"/>
    <cellStyle name="输入 3 2 3 2 7 5" xfId="3340"/>
    <cellStyle name="60% - 强调文字颜色 4 2 3 4" xfId="3341"/>
    <cellStyle name="汇总 2 2 2 3 10 2" xfId="3342"/>
    <cellStyle name="60% - 强调文字颜色 4 2 3 4 2" xfId="3343"/>
    <cellStyle name="计算 2 2 3 2 2 10 4" xfId="3344"/>
    <cellStyle name="汇总 3 3 2 15 3" xfId="3345"/>
    <cellStyle name="输入 3 2 3 2 7 6" xfId="3346"/>
    <cellStyle name="60% - 强调文字颜色 4 2 3 5" xfId="3347"/>
    <cellStyle name="汇总 2 2 2 3 10 3" xfId="3348"/>
    <cellStyle name="输入 3 2 3 2 8 3" xfId="3349"/>
    <cellStyle name="60% - 强调文字颜色 4 2 4 2" xfId="3350"/>
    <cellStyle name="计算 2 3 2 2 2 18 3" xfId="3351"/>
    <cellStyle name="输出 2 2 3 2 9" xfId="3352"/>
    <cellStyle name="计算 2 3 2 3 14 4" xfId="3353"/>
    <cellStyle name="60% - 强调文字颜色 4 2 4 2 2" xfId="3354"/>
    <cellStyle name="输入 3 2 3 2 8 4" xfId="3355"/>
    <cellStyle name="60% - 强调文字颜色 4 2 4 3" xfId="3356"/>
    <cellStyle name="常规 9 12 2" xfId="3357"/>
    <cellStyle name="注释 3 2 3" xfId="3358"/>
    <cellStyle name="输入 2 2 2 2 8 7" xfId="3359"/>
    <cellStyle name="汇总 3 3 2 16 2" xfId="3360"/>
    <cellStyle name="输入 3 2 3 2 8 5" xfId="3361"/>
    <cellStyle name="60% - 强调文字颜色 4 2 4 4" xfId="3362"/>
    <cellStyle name="汇总 2 2 2 3 11 2" xfId="3363"/>
    <cellStyle name="计算 2 3 2 3 16 4" xfId="3364"/>
    <cellStyle name="60% - 强调文字颜色 4 2 4 4 2" xfId="3365"/>
    <cellStyle name="汇总 3 3 2 16 3" xfId="3366"/>
    <cellStyle name="输入 3 2 3 2 8 6" xfId="3367"/>
    <cellStyle name="60% - 强调文字颜色 4 2 4 5" xfId="3368"/>
    <cellStyle name="汇总 2 2 2 3 11 3" xfId="3369"/>
    <cellStyle name="输入 3 2 3 2 9 3" xfId="3370"/>
    <cellStyle name="60% - 强调文字颜色 4 2 5 2" xfId="3371"/>
    <cellStyle name="输出 2 2 2 20 4" xfId="3372"/>
    <cellStyle name="输出 2 2 2 15 4" xfId="3373"/>
    <cellStyle name="注释 2 3 2 3 2 5 6" xfId="3374"/>
    <cellStyle name="60% - 强调文字颜色 4 2 6" xfId="3375"/>
    <cellStyle name="60% - 强调文字颜色 4 2 6 2" xfId="3376"/>
    <cellStyle name="计算 2 2 2 3 2 9 4" xfId="3377"/>
    <cellStyle name="计算 2 3 2 4 2 9 2" xfId="3378"/>
    <cellStyle name="注释 2 3 2 3 2 6" xfId="3379"/>
    <cellStyle name="输入 2 3 4 2 11 3" xfId="3380"/>
    <cellStyle name="60% - 强调文字颜色 4 3" xfId="3381"/>
    <cellStyle name="注释 2 3 2 3 2 6 2" xfId="3382"/>
    <cellStyle name="60% - 强调文字颜色 4 3 2" xfId="3383"/>
    <cellStyle name="输出 2 2 2 5 7 3" xfId="3384"/>
    <cellStyle name="常规 15" xfId="3385"/>
    <cellStyle name="常规 20" xfId="3386"/>
    <cellStyle name="计算 2 4 2 2 13" xfId="3387"/>
    <cellStyle name="差 2 4 4" xfId="3388"/>
    <cellStyle name="60% - 强调文字颜色 4 3 2 2" xfId="3389"/>
    <cellStyle name="常规 15 2" xfId="3390"/>
    <cellStyle name="常规 20 2" xfId="3391"/>
    <cellStyle name="注释 2 2 2 26" xfId="3392"/>
    <cellStyle name="计算 2 4 2 2 13 2" xfId="3393"/>
    <cellStyle name="输入 2 3 2 2 16 6" xfId="3394"/>
    <cellStyle name="差 2 4 4 2" xfId="3395"/>
    <cellStyle name="60% - 强调文字颜色 4 3 2 2 2" xfId="3396"/>
    <cellStyle name="差 2 4 5" xfId="3397"/>
    <cellStyle name="60% - 强调文字颜色 4 3 2 3" xfId="3398"/>
    <cellStyle name="常规 5 2 2 2 2" xfId="3399"/>
    <cellStyle name="输出 2 4 2 2 22" xfId="3400"/>
    <cellStyle name="输出 2 4 2 2 17" xfId="3401"/>
    <cellStyle name="输入 2 3 2 2 17 6" xfId="3402"/>
    <cellStyle name="60% - 强调文字颜色 4 3 2 3 2" xfId="3403"/>
    <cellStyle name="60% - 强调文字颜色 4 3 2 4" xfId="3404"/>
    <cellStyle name="60% - 强调文字颜色 5 2 2 3 2" xfId="3405"/>
    <cellStyle name="60% - 强调文字颜色 4 3 2 5" xfId="3406"/>
    <cellStyle name="注释 2 3 2 3 2 6 3" xfId="3407"/>
    <cellStyle name="60% - 强调文字颜色 4 3 3" xfId="3408"/>
    <cellStyle name="输出 2 2 2 5 7 4" xfId="3409"/>
    <cellStyle name="常规 16" xfId="3410"/>
    <cellStyle name="常规 21" xfId="3411"/>
    <cellStyle name="计算 2 4 2 2 14" xfId="3412"/>
    <cellStyle name="60% - 强调文字颜色 4 3 3 2" xfId="3413"/>
    <cellStyle name="常规 16 2" xfId="3414"/>
    <cellStyle name="常规 21 2" xfId="3415"/>
    <cellStyle name="计算 2 4 2 2 14 2" xfId="3416"/>
    <cellStyle name="60% - 强调文字颜色 4 3 4 2" xfId="3417"/>
    <cellStyle name="注释 2 3 2 3 3 5" xfId="3418"/>
    <cellStyle name="输入 2 3 4 2 12 2" xfId="3419"/>
    <cellStyle name="60% - 强调文字颜色 5 2" xfId="3420"/>
    <cellStyle name="计算 2 2 5 2 10 6" xfId="3421"/>
    <cellStyle name="汇总 2 4 15" xfId="3422"/>
    <cellStyle name="汇总 2 4 20" xfId="3423"/>
    <cellStyle name="汇总 3 2 5 4 2" xfId="3424"/>
    <cellStyle name="60% - 强调文字颜色 5 2 2" xfId="3425"/>
    <cellStyle name="汇总 2 4 15 2" xfId="3426"/>
    <cellStyle name="汇总 2 4 20 2" xfId="3427"/>
    <cellStyle name="输入 3 2 4 2 6 3" xfId="3428"/>
    <cellStyle name="60% - 强调文字颜色 5 2 2 2" xfId="3429"/>
    <cellStyle name="60% - 强调文字颜色 5 2 2 2 2" xfId="3430"/>
    <cellStyle name="60% - 强调文字颜色 5 2 2 2 2 2" xfId="3431"/>
    <cellStyle name="60% - 强调文字颜色 5 2 2 2 3" xfId="3432"/>
    <cellStyle name="60% - 强调文字颜色 5 2 2 2 3 2" xfId="3433"/>
    <cellStyle name="汇总 2 4 15 3" xfId="3434"/>
    <cellStyle name="汇总 2 4 20 3" xfId="3435"/>
    <cellStyle name="适中 2" xfId="3436"/>
    <cellStyle name="输入 3 2 4 2 6 4" xfId="3437"/>
    <cellStyle name="60% - 强调文字颜色 5 2 2 3" xfId="3438"/>
    <cellStyle name="60% - 强调文字颜色 5 2 2 3 2 2" xfId="3439"/>
    <cellStyle name="60% - 强调文字颜色 5 2 2 3 3" xfId="3440"/>
    <cellStyle name="汇总 2 4 15 4" xfId="3441"/>
    <cellStyle name="汇总 2 4 20 4" xfId="3442"/>
    <cellStyle name="适中 3" xfId="3443"/>
    <cellStyle name="输入 3 2 4 2 6 5" xfId="3444"/>
    <cellStyle name="60% - 强调文字颜色 5 2 2 4" xfId="3445"/>
    <cellStyle name="60% - 强调文字颜色 5 2 2 4 2" xfId="3446"/>
    <cellStyle name="常规 16 5" xfId="3447"/>
    <cellStyle name="计算 2 4 2 2 14 5" xfId="3448"/>
    <cellStyle name="汇总 2 3 5 9 3" xfId="3449"/>
    <cellStyle name="注释 2 3 5 3 4" xfId="3450"/>
    <cellStyle name="汇总 2 2 2 3 2 17 2" xfId="3451"/>
    <cellStyle name="汇总 2 4 15 5" xfId="3452"/>
    <cellStyle name="汇总 2 4 20 5" xfId="3453"/>
    <cellStyle name="输入 3 2 4 2 6 6" xfId="3454"/>
    <cellStyle name="60% - 强调文字颜色 5 2 2 5" xfId="3455"/>
    <cellStyle name="计算 3 2 4 13 2" xfId="3456"/>
    <cellStyle name="60% - 强调文字颜色 5 2 2 5 2" xfId="3457"/>
    <cellStyle name="汇总 2 4 16" xfId="3458"/>
    <cellStyle name="汇总 2 4 21" xfId="3459"/>
    <cellStyle name="汇总 3 2 5 4 3" xfId="3460"/>
    <cellStyle name="60% - 强调文字颜色 5 2 3" xfId="3461"/>
    <cellStyle name="汇总 2 4 16 2" xfId="3462"/>
    <cellStyle name="输入 3 2 4 2 7 3" xfId="3463"/>
    <cellStyle name="60% - 强调文字颜色 5 2 3 2" xfId="3464"/>
    <cellStyle name="60% - 强调文字颜色 5 2 3 2 2" xfId="3465"/>
    <cellStyle name="输入 2 3 2 3 2 23" xfId="3466"/>
    <cellStyle name="输入 2 3 2 3 2 18" xfId="3467"/>
    <cellStyle name="汇总 2 2 2 2 15 5" xfId="3468"/>
    <cellStyle name="汇总 2 2 2 2 20 5" xfId="3469"/>
    <cellStyle name="输入 2 4 2 17 5" xfId="3470"/>
    <cellStyle name="60% - 强调文字颜色 5 2 3 2 2 2" xfId="3471"/>
    <cellStyle name="汇总 2 2 4 25" xfId="3472"/>
    <cellStyle name="60% - 强调文字颜色 5 2 3 2 3" xfId="3473"/>
    <cellStyle name="输入 2 4 2 18 5" xfId="3474"/>
    <cellStyle name="60% - 强调文字颜色 5 2 3 2 3 2" xfId="3475"/>
    <cellStyle name="输入 2 2 2 4 2 6" xfId="3476"/>
    <cellStyle name="汇总 2 2 2 2 16 5" xfId="3477"/>
    <cellStyle name="汇总 2 5 2 4 2" xfId="3478"/>
    <cellStyle name="60% - 强调文字颜色 5 2 3 2 4" xfId="3479"/>
    <cellStyle name="输入 2 4 2 19 5" xfId="3480"/>
    <cellStyle name="60% - 强调文字颜色 5 2 3 2 4 2" xfId="3481"/>
    <cellStyle name="输入 2 2 2 4 3 6" xfId="3482"/>
    <cellStyle name="标题 3 2 2 2 3" xfId="3483"/>
    <cellStyle name="输入 2 3 3 21" xfId="3484"/>
    <cellStyle name="输入 2 3 3 16" xfId="3485"/>
    <cellStyle name="汇总 3 2 2 24" xfId="3486"/>
    <cellStyle name="汇总 3 2 2 19" xfId="3487"/>
    <cellStyle name="汇总 2 2 2 2 17 5" xfId="3488"/>
    <cellStyle name="汇总 2 5 2 4 3" xfId="3489"/>
    <cellStyle name="60% - 强调文字颜色 5 2 3 2 5" xfId="3490"/>
    <cellStyle name="汇总 2 4 16 3" xfId="3491"/>
    <cellStyle name="输入 3 2 4 2 7 4" xfId="3492"/>
    <cellStyle name="60% - 强调文字颜色 5 2 3 3" xfId="3493"/>
    <cellStyle name="汇总 2 4 16 4" xfId="3494"/>
    <cellStyle name="注释 2 6 2 10 2" xfId="3495"/>
    <cellStyle name="输入 3 2 4 2 7 5" xfId="3496"/>
    <cellStyle name="60% - 强调文字颜色 5 2 3 4" xfId="3497"/>
    <cellStyle name="60% - 强调文字颜色 5 2 3 4 2" xfId="3498"/>
    <cellStyle name="注释 2 3 5 4 4" xfId="3499"/>
    <cellStyle name="汇总 2 2 2 3 2 18 2" xfId="3500"/>
    <cellStyle name="汇总 2 4 16 5" xfId="3501"/>
    <cellStyle name="注释 2 6 2 10 3" xfId="3502"/>
    <cellStyle name="输入 3 2 4 2 7 6" xfId="3503"/>
    <cellStyle name="60% - 强调文字颜色 5 2 3 5" xfId="3504"/>
    <cellStyle name="计算 3 2 4 14 2" xfId="3505"/>
    <cellStyle name="汇总 2 4 17" xfId="3506"/>
    <cellStyle name="汇总 2 4 22" xfId="3507"/>
    <cellStyle name="汇总 3 2 5 4 4" xfId="3508"/>
    <cellStyle name="60% - 强调文字颜色 5 2 4" xfId="3509"/>
    <cellStyle name="汇总 2 4 17 2" xfId="3510"/>
    <cellStyle name="输入 3 2 4 2 8 3" xfId="3511"/>
    <cellStyle name="60% - 强调文字颜色 5 2 4 2" xfId="3512"/>
    <cellStyle name="60% - 强调文字颜色 5 2 4 2 2" xfId="3513"/>
    <cellStyle name="汇总 2 4 17 3" xfId="3514"/>
    <cellStyle name="输入 3 2 4 2 8 4" xfId="3515"/>
    <cellStyle name="60% - 强调文字颜色 5 2 4 3" xfId="3516"/>
    <cellStyle name="汇总 2 4 17 4" xfId="3517"/>
    <cellStyle name="注释 2 6 2 11 2" xfId="3518"/>
    <cellStyle name="输入 3 2 4 2 8 5" xfId="3519"/>
    <cellStyle name="60% - 强调文字颜色 5 2 4 4" xfId="3520"/>
    <cellStyle name="汇总 2 3 11 2 7" xfId="3521"/>
    <cellStyle name="60% - 强调文字颜色 5 2 4 4 2" xfId="3522"/>
    <cellStyle name="汇总 2 4 17 5" xfId="3523"/>
    <cellStyle name="注释 2 6 2 11 3" xfId="3524"/>
    <cellStyle name="输入 3 2 4 2 8 6" xfId="3525"/>
    <cellStyle name="60% - 强调文字颜色 5 2 4 5" xfId="3526"/>
    <cellStyle name="计算 3 2 4 20 2" xfId="3527"/>
    <cellStyle name="计算 3 2 4 15 2" xfId="3528"/>
    <cellStyle name="汇总 2 4 18" xfId="3529"/>
    <cellStyle name="汇总 2 4 23" xfId="3530"/>
    <cellStyle name="汇总 3 2 5 4 5" xfId="3531"/>
    <cellStyle name="60% - 强调文字颜色 5 2 5" xfId="3532"/>
    <cellStyle name="输出 2 4 20 6" xfId="3533"/>
    <cellStyle name="输出 2 4 15 6" xfId="3534"/>
    <cellStyle name="计算 2 3 11 2 6" xfId="3535"/>
    <cellStyle name="汇总 2 4 18 2" xfId="3536"/>
    <cellStyle name="输入 3 2 4 2 9 3" xfId="3537"/>
    <cellStyle name="60% - 强调文字颜色 5 2 5 2" xfId="3538"/>
    <cellStyle name="汇总 2 4 19" xfId="3539"/>
    <cellStyle name="汇总 2 4 24" xfId="3540"/>
    <cellStyle name="汇总 3 2 5 4 6" xfId="3541"/>
    <cellStyle name="60% - 强调文字颜色 5 2 6" xfId="3542"/>
    <cellStyle name="汇总 2 4 19 2" xfId="3543"/>
    <cellStyle name="输出 2 3 2 4" xfId="3544"/>
    <cellStyle name="60% - 强调文字颜色 5 2 6 2" xfId="3545"/>
    <cellStyle name="注释 2 3 2 3 3 6" xfId="3546"/>
    <cellStyle name="输入 2 3 4 2 12 3" xfId="3547"/>
    <cellStyle name="60% - 强调文字颜色 5 3" xfId="3548"/>
    <cellStyle name="汇总 2 2 2 2 8 2 7" xfId="3549"/>
    <cellStyle name="计算 2 2 5 2 11 6" xfId="3550"/>
    <cellStyle name="汇总 3 2 5 5 2" xfId="3551"/>
    <cellStyle name="60% - 强调文字颜色 5 3 2" xfId="3552"/>
    <cellStyle name="注释 2 4 2 2 9 4" xfId="3553"/>
    <cellStyle name="60% - 强调文字颜色 5 3 2 2" xfId="3554"/>
    <cellStyle name="汇总 2 2 2 3 2 19" xfId="3555"/>
    <cellStyle name="60% - 强调文字颜色 5 3 2 2 2" xfId="3556"/>
    <cellStyle name="注释 2 4 2 2 9 5" xfId="3557"/>
    <cellStyle name="60% - 强调文字颜色 5 3 2 3" xfId="3558"/>
    <cellStyle name="60% - 强调文字颜色 5 3 2 5" xfId="3559"/>
    <cellStyle name="60% - 强调文字颜色 5 3 2 3 2" xfId="3560"/>
    <cellStyle name="注释 2 4 2 2 9 6" xfId="3561"/>
    <cellStyle name="60% - 强调文字颜色 5 3 2 4" xfId="3562"/>
    <cellStyle name="60% - 强调文字颜色 5 3 2 4 2" xfId="3563"/>
    <cellStyle name="60% - 强调文字颜色 5 3 3" xfId="3564"/>
    <cellStyle name="60% - 强调文字颜色 5 3 3 2" xfId="3565"/>
    <cellStyle name="60% - 强调文字颜色 5 3 4" xfId="3566"/>
    <cellStyle name="60% - 强调文字颜色 5 3 4 2" xfId="3567"/>
    <cellStyle name="60% - 强调文字颜色 5 3 5" xfId="3568"/>
    <cellStyle name="注释 2 3 2 3 4 5" xfId="3569"/>
    <cellStyle name="输入 2 3 4 2 13 2" xfId="3570"/>
    <cellStyle name="60% - 强调文字颜色 6 2" xfId="3571"/>
    <cellStyle name="60% - 强调文字颜色 6 2 2" xfId="3572"/>
    <cellStyle name="输入 2 2 4 13 5" xfId="3573"/>
    <cellStyle name="注释 2 4 2 2 23" xfId="3574"/>
    <cellStyle name="注释 2 4 2 2 18" xfId="3575"/>
    <cellStyle name="60% - 强调文字颜色 6 2 2 2" xfId="3576"/>
    <cellStyle name="注释 2 4 2 2 18 2" xfId="3577"/>
    <cellStyle name="60% - 强调文字颜色 6 2 2 2 2" xfId="3578"/>
    <cellStyle name="注释 2 2 5 2 4 4" xfId="3579"/>
    <cellStyle name="60% - 强调文字颜色 6 2 2 2 2 2" xfId="3580"/>
    <cellStyle name="注释 2 4 2 2 18 3" xfId="3581"/>
    <cellStyle name="60% - 强调文字颜色 6 2 2 2 3" xfId="3582"/>
    <cellStyle name="计算 2 2 2 2 19 2" xfId="3583"/>
    <cellStyle name="输入 3 2 2 8 3" xfId="3584"/>
    <cellStyle name="汇总 2 3 25" xfId="3585"/>
    <cellStyle name="注释 2 2 5 2 5 4" xfId="3586"/>
    <cellStyle name="60% - 强调文字颜色 6 2 2 2 3 2" xfId="3587"/>
    <cellStyle name="注释 2 4 2 2 18 4" xfId="3588"/>
    <cellStyle name="汇总 2 2 4 2 3 2" xfId="3589"/>
    <cellStyle name="60% - 强调文字颜色 6 2 2 2 4" xfId="3590"/>
    <cellStyle name="计算 2 2 2 2 19 3" xfId="3591"/>
    <cellStyle name="注释 2 4 2 2 18 5" xfId="3592"/>
    <cellStyle name="汇总 2 2 4 2 3 3" xfId="3593"/>
    <cellStyle name="60% - 强调文字颜色 6 2 2 2 5" xfId="3594"/>
    <cellStyle name="计算 2 2 2 2 19 4" xfId="3595"/>
    <cellStyle name="输入 2 2 4 13 6" xfId="3596"/>
    <cellStyle name="注释 2 4 2 2 19" xfId="3597"/>
    <cellStyle name="60% - 强调文字颜色 6 2 2 3" xfId="3598"/>
    <cellStyle name="常规 16 18 2" xfId="3599"/>
    <cellStyle name="60% - 强调文字颜色 6 2 2 3 2" xfId="3600"/>
    <cellStyle name="60% - 强调文字颜色 6 2 2 3 2 2" xfId="3601"/>
    <cellStyle name="60% - 强调文字颜色 6 2 2 3 3" xfId="3602"/>
    <cellStyle name="计算 2 4 2 18 2" xfId="3603"/>
    <cellStyle name="60% - 强调文字颜色 6 2 2 4" xfId="3604"/>
    <cellStyle name="60% - 强调文字颜色 6 2 2 4 2" xfId="3605"/>
    <cellStyle name="计算 2 4 2 18 3" xfId="3606"/>
    <cellStyle name="60% - 强调文字颜色 6 2 2 5" xfId="3607"/>
    <cellStyle name="60% - 强调文字颜色 6 2 2 5 2" xfId="3608"/>
    <cellStyle name="汇总 2 2 2 5 10 4" xfId="3609"/>
    <cellStyle name="60% - 强调文字颜色 6 2 3" xfId="3610"/>
    <cellStyle name="输入 2 2 4 14 5" xfId="3611"/>
    <cellStyle name="60% - 强调文字颜色 6 2 3 2" xfId="3612"/>
    <cellStyle name="60% - 强调文字颜色 6 2 3 2 2" xfId="3613"/>
    <cellStyle name="输入 2 3 3 2 16 3" xfId="3614"/>
    <cellStyle name="计算 2 3 2 2 10" xfId="3615"/>
    <cellStyle name="60% - 强调文字颜色 6 2 3 2 2 2" xfId="3616"/>
    <cellStyle name="输入 3 2 4 12 6" xfId="3617"/>
    <cellStyle name="60% - 强调文字颜色 6 2 3 2 3" xfId="3618"/>
    <cellStyle name="输入 2 3 3 2 16 4" xfId="3619"/>
    <cellStyle name="60% - 强调文字颜色 6 2 3 2 3 2" xfId="3620"/>
    <cellStyle name="输入 3 2 4 13 6" xfId="3621"/>
    <cellStyle name="60% - 强调文字颜色 6 2 3 2 4" xfId="3622"/>
    <cellStyle name="输入 2 3 3 2 16 5" xfId="3623"/>
    <cellStyle name="60% - 强调文字颜色 6 2 3 2 5" xfId="3624"/>
    <cellStyle name="输入 2 3 3 2 16 6" xfId="3625"/>
    <cellStyle name="输入 2 2 4 14 6" xfId="3626"/>
    <cellStyle name="60% - 强调文字颜色 6 2 3 3" xfId="3627"/>
    <cellStyle name="常规 16 19 2" xfId="3628"/>
    <cellStyle name="计算 2 4 2 19 2" xfId="3629"/>
    <cellStyle name="计算 2 3 10 2" xfId="3630"/>
    <cellStyle name="60% - 强调文字颜色 6 2 3 4" xfId="3631"/>
    <cellStyle name="60% - 强调文字颜色 6 2 3 4 2" xfId="3632"/>
    <cellStyle name="输入 2 3 3 2 18 3" xfId="3633"/>
    <cellStyle name="计算 2 4 2 19 3" xfId="3634"/>
    <cellStyle name="计算 2 3 10 3" xfId="3635"/>
    <cellStyle name="60% - 强调文字颜色 6 2 3 5" xfId="3636"/>
    <cellStyle name="60% - 强调文字颜色 6 2 4" xfId="3637"/>
    <cellStyle name="汇总 2 2 3 11 2" xfId="3638"/>
    <cellStyle name="输入 2 2 4 20 5" xfId="3639"/>
    <cellStyle name="输入 2 2 4 15 5" xfId="3640"/>
    <cellStyle name="输出 2 4 13" xfId="3641"/>
    <cellStyle name="60% - 强调文字颜色 6 2 4 2" xfId="3642"/>
    <cellStyle name="输出 2 4 13 2" xfId="3643"/>
    <cellStyle name="60% - 强调文字颜色 6 2 4 2 2" xfId="3644"/>
    <cellStyle name="输入 2 2 4 20 6" xfId="3645"/>
    <cellStyle name="输入 2 2 4 15 6" xfId="3646"/>
    <cellStyle name="输出 2 4 14" xfId="3647"/>
    <cellStyle name="60% - 强调文字颜色 6 2 4 3" xfId="3648"/>
    <cellStyle name="输出 2 4 20" xfId="3649"/>
    <cellStyle name="输出 2 4 15" xfId="3650"/>
    <cellStyle name="计算 2 3 11 2" xfId="3651"/>
    <cellStyle name="60% - 强调文字颜色 6 2 4 4" xfId="3652"/>
    <cellStyle name="输出 2 4 20 2" xfId="3653"/>
    <cellStyle name="输出 2 4 15 2" xfId="3654"/>
    <cellStyle name="计算 2 3 11 2 2" xfId="3655"/>
    <cellStyle name="60% - 强调文字颜色 6 2 4 4 2" xfId="3656"/>
    <cellStyle name="强调文字颜色 1 3 2 2 2" xfId="3657"/>
    <cellStyle name="常规 10 2 4" xfId="3658"/>
    <cellStyle name="输出 2 4 21" xfId="3659"/>
    <cellStyle name="输出 2 4 16" xfId="3660"/>
    <cellStyle name="计算 2 3 11 3" xfId="3661"/>
    <cellStyle name="60% - 强调文字颜色 6 2 4 5" xfId="3662"/>
    <cellStyle name="60% - 强调文字颜色 6 2 5" xfId="3663"/>
    <cellStyle name="解释性文本 3 2 2" xfId="3664"/>
    <cellStyle name="汇总 2 2 3 11 3" xfId="3665"/>
    <cellStyle name="输入 2 2 4 16 5" xfId="3666"/>
    <cellStyle name="60% - 强调文字颜色 6 2 5 2" xfId="3667"/>
    <cellStyle name="60% - 强调文字颜色 6 2 6" xfId="3668"/>
    <cellStyle name="解释性文本 3 2 3" xfId="3669"/>
    <cellStyle name="汇总 2 2 3 11 4" xfId="3670"/>
    <cellStyle name="输入 2 2 4 17 5" xfId="3671"/>
    <cellStyle name="输出 3 3 2 4" xfId="3672"/>
    <cellStyle name="60% - 强调文字颜色 6 2 6 2" xfId="3673"/>
    <cellStyle name="注释 2 3 2 3 4 6" xfId="3674"/>
    <cellStyle name="输入 2 3 4 2 13 3" xfId="3675"/>
    <cellStyle name="60% - 强调文字颜色 6 3" xfId="3676"/>
    <cellStyle name="60% - 强调文字颜色 6 3 2" xfId="3677"/>
    <cellStyle name="注释 2 4 3 2 9 4" xfId="3678"/>
    <cellStyle name="60% - 强调文字颜色 6 3 2 2" xfId="3679"/>
    <cellStyle name="汇总 2 2 2 4 12 3" xfId="3680"/>
    <cellStyle name="汇总 2 2 3 2 12" xfId="3681"/>
    <cellStyle name="汇总 2 5 2 17 5" xfId="3682"/>
    <cellStyle name="60% - 强调文字颜色 6 3 2 2 2" xfId="3683"/>
    <cellStyle name="汇总 2 2 3 2 12 2" xfId="3684"/>
    <cellStyle name="注释 2 4 3 2 9 5" xfId="3685"/>
    <cellStyle name="60% - 强调文字颜色 6 3 2 3" xfId="3686"/>
    <cellStyle name="输出 2 4 2 2 15 2" xfId="3687"/>
    <cellStyle name="汇总 2 2 2 4 12 4" xfId="3688"/>
    <cellStyle name="汇总 2 2 3 2 13" xfId="3689"/>
    <cellStyle name="汇总 2 5 2 18 5" xfId="3690"/>
    <cellStyle name="60% - 强调文字颜色 6 3 2 3 2" xfId="3691"/>
    <cellStyle name="汇总 2 2 3 2 13 2" xfId="3692"/>
    <cellStyle name="注释 2 4 3 2 9 6" xfId="3693"/>
    <cellStyle name="60% - 强调文字颜色 6 3 2 4" xfId="3694"/>
    <cellStyle name="输出 2 4 2 2 15 3" xfId="3695"/>
    <cellStyle name="汇总 2 2 2 4 12 5" xfId="3696"/>
    <cellStyle name="汇总 2 2 3 2 14" xfId="3697"/>
    <cellStyle name="60% - 强调文字颜色 6 3 2 4 2" xfId="3698"/>
    <cellStyle name="汇总 2 2 3 2 14 2" xfId="3699"/>
    <cellStyle name="输出 2 4 2 2 15 4" xfId="3700"/>
    <cellStyle name="60% - 强调文字颜色 6 3 2 5" xfId="3701"/>
    <cellStyle name="强调文字颜色 4 2 2 2 4 2" xfId="3702"/>
    <cellStyle name="汇总 2 2 2 4 12 6" xfId="3703"/>
    <cellStyle name="汇总 2 2 3 2 15" xfId="3704"/>
    <cellStyle name="汇总 2 2 3 2 20" xfId="3705"/>
    <cellStyle name="60% - 强调文字颜色 6 3 3" xfId="3706"/>
    <cellStyle name="60% - 强调文字颜色 6 3 3 2" xfId="3707"/>
    <cellStyle name="汇总 2 2 2 4 13 3" xfId="3708"/>
    <cellStyle name="60% - 强调文字颜色 6 3 4" xfId="3709"/>
    <cellStyle name="汇总 2 2 3 12 2" xfId="3710"/>
    <cellStyle name="注释 2 4 2 8 2 6" xfId="3711"/>
    <cellStyle name="60% - 强调文字颜色 6 3 4 2" xfId="3712"/>
    <cellStyle name="汇总 2 2 2 4 14 3" xfId="3713"/>
    <cellStyle name="60% - 强调文字颜色 6 3 5" xfId="3714"/>
    <cellStyle name="汇总 2 2 3 12 3" xfId="3715"/>
    <cellStyle name="注释 2 4 2 8 2 7" xfId="3716"/>
    <cellStyle name="解释性文本 3 3 2" xfId="3717"/>
    <cellStyle name="计算 3 3 2 6 6" xfId="3718"/>
    <cellStyle name="标题 1 2 2" xfId="3719"/>
    <cellStyle name="标题 1 2 2 2" xfId="3720"/>
    <cellStyle name="输出 2 4 4 2 12 2" xfId="3721"/>
    <cellStyle name="汇总 3 2 3 2 7 3" xfId="3722"/>
    <cellStyle name="输出 2 3 5 18 6" xfId="3723"/>
    <cellStyle name="汇总 2 2 2 2 7 5" xfId="3724"/>
    <cellStyle name="标题 1 2 2 2 2" xfId="3725"/>
    <cellStyle name="注释 2 2 2 14 3" xfId="3726"/>
    <cellStyle name="汇总 2 2 4 2 9 3" xfId="3727"/>
    <cellStyle name="输出 2 2 2 2 2 16 4" xfId="3728"/>
    <cellStyle name="标题 1 2 2 2 2 2" xfId="3729"/>
    <cellStyle name="标题 1 2 2 2 3" xfId="3730"/>
    <cellStyle name="注释 2 2 2 14 4" xfId="3731"/>
    <cellStyle name="汇总 2 2 4 2 9 4" xfId="3732"/>
    <cellStyle name="输出 2 2 2 2 2 17 4" xfId="3733"/>
    <cellStyle name="标题 1 2 2 2 3 2" xfId="3734"/>
    <cellStyle name="汇总 2 2 2 3 2 2 4" xfId="3735"/>
    <cellStyle name="注释 2 4 3 2 12 6" xfId="3736"/>
    <cellStyle name="计算 2 2 3 2 13 5" xfId="3737"/>
    <cellStyle name="注释 3 4 2 5 6" xfId="3738"/>
    <cellStyle name="计算 2 3 2 5 11" xfId="3739"/>
    <cellStyle name="标题 3 2 4 2" xfId="3740"/>
    <cellStyle name="标题 1 2 2 2 4" xfId="3741"/>
    <cellStyle name="注释 2 2 2 14 5" xfId="3742"/>
    <cellStyle name="汇总 2 2 4 2 9 5" xfId="3743"/>
    <cellStyle name="标题 1 2 2 3" xfId="3744"/>
    <cellStyle name="输出 2 4 4 2 12 3" xfId="3745"/>
    <cellStyle name="汇总 3 2 3 2 7 4" xfId="3746"/>
    <cellStyle name="汇总 2 2 2 2 7 6" xfId="3747"/>
    <cellStyle name="标题 1 2 2 3 2" xfId="3748"/>
    <cellStyle name="注释 2 2 2 20 3" xfId="3749"/>
    <cellStyle name="注释 2 2 2 15 3" xfId="3750"/>
    <cellStyle name="标题 1 2 2 4 2" xfId="3751"/>
    <cellStyle name="注释 2 2 2 21 3" xfId="3752"/>
    <cellStyle name="注释 2 2 2 16 3" xfId="3753"/>
    <cellStyle name="标题 1 2 2 5" xfId="3754"/>
    <cellStyle name="标题 1 2 3" xfId="3755"/>
    <cellStyle name="标题 1 2 3 2" xfId="3756"/>
    <cellStyle name="输出 2 4 4 2 13 2" xfId="3757"/>
    <cellStyle name="汇总 3 2 3 2 8 3" xfId="3758"/>
    <cellStyle name="汇总 2 2 2 2 8 5" xfId="3759"/>
    <cellStyle name="标题 1 2 3 2 2" xfId="3760"/>
    <cellStyle name="标题 1 2 3 3" xfId="3761"/>
    <cellStyle name="输出 2 4 4 2 13 3" xfId="3762"/>
    <cellStyle name="汇总 3 2 3 2 8 4" xfId="3763"/>
    <cellStyle name="汇总 2 2 2 2 8 6" xfId="3764"/>
    <cellStyle name="标题 1 2 3 3 2" xfId="3765"/>
    <cellStyle name="标题 1 2 3 4" xfId="3766"/>
    <cellStyle name="输出 2 4 4 2 13 4" xfId="3767"/>
    <cellStyle name="汇总 3 2 3 2 8 5" xfId="3768"/>
    <cellStyle name="汇总 2 2 2 2 8 7" xfId="3769"/>
    <cellStyle name="标题 1 2 3 4 2" xfId="3770"/>
    <cellStyle name="标题 1 2 3 5" xfId="3771"/>
    <cellStyle name="强调文字颜色 4 2 2 3 2" xfId="3772"/>
    <cellStyle name="标题 1 2 4" xfId="3773"/>
    <cellStyle name="强调文字颜色 4 2 2 3 2 2" xfId="3774"/>
    <cellStyle name="标题 1 2 4 2" xfId="3775"/>
    <cellStyle name="输出 2 4 4 2 14 2" xfId="3776"/>
    <cellStyle name="汇总 3 2 3 2 9 3" xfId="3777"/>
    <cellStyle name="汇总 2 2 2 2 9 5" xfId="3778"/>
    <cellStyle name="强调文字颜色 4 2 2 3 3" xfId="3779"/>
    <cellStyle name="标题 1 2 5" xfId="3780"/>
    <cellStyle name="标题 1 2 5 2" xfId="3781"/>
    <cellStyle name="标题 1 2 6" xfId="3782"/>
    <cellStyle name="标题 1 2 6 2" xfId="3783"/>
    <cellStyle name="输出 2 4 5 10 5" xfId="3784"/>
    <cellStyle name="计算 3 3 2 7 6" xfId="3785"/>
    <cellStyle name="标题 1 3 2" xfId="3786"/>
    <cellStyle name="注释 3 2 3 3 6" xfId="3787"/>
    <cellStyle name="计算 2 3 2 2 2 6 6" xfId="3788"/>
    <cellStyle name="标题 1 3 2 2" xfId="3789"/>
    <cellStyle name="输出 2 3 14 4" xfId="3790"/>
    <cellStyle name="汇总 3 3 2 8 5" xfId="3791"/>
    <cellStyle name="汇总 2 2 2 3 7 5" xfId="3792"/>
    <cellStyle name="输出 3 2 2 20 3" xfId="3793"/>
    <cellStyle name="输出 3 2 2 15 3" xfId="3794"/>
    <cellStyle name="注释 2 2 2 3 6 4" xfId="3795"/>
    <cellStyle name="标题 1 3 2 2 2" xfId="3796"/>
    <cellStyle name="汇总 2 2 3 2 18 5" xfId="3797"/>
    <cellStyle name="汇总 2 2 5 12 3" xfId="3798"/>
    <cellStyle name="标题 1 3 2 3" xfId="3799"/>
    <cellStyle name="输出 2 3 14 5" xfId="3800"/>
    <cellStyle name="汇总 3 3 2 8 6" xfId="3801"/>
    <cellStyle name="汇总 2 2 2 3 7 6" xfId="3802"/>
    <cellStyle name="输出 3 2 2 16 3" xfId="3803"/>
    <cellStyle name="注释 2 2 2 3 7 4" xfId="3804"/>
    <cellStyle name="标题 1 3 2 3 2" xfId="3805"/>
    <cellStyle name="汇总 2 2 5 13 3" xfId="3806"/>
    <cellStyle name="标题 1 3 2 4" xfId="3807"/>
    <cellStyle name="输出 2 3 14 6" xfId="3808"/>
    <cellStyle name="注释 2 7 7 3" xfId="3809"/>
    <cellStyle name="汇总 2 3 17 2" xfId="3810"/>
    <cellStyle name="汇总 2 3 22 2" xfId="3811"/>
    <cellStyle name="计算 2 3 4 20 2" xfId="3812"/>
    <cellStyle name="计算 2 3 4 15 2" xfId="3813"/>
    <cellStyle name="常规 4 3 5 3 2" xfId="3814"/>
    <cellStyle name="标题 1 3 3" xfId="3815"/>
    <cellStyle name="注释 3 2 3 4 6" xfId="3816"/>
    <cellStyle name="计算 2 3 2 2 2 7 6" xfId="3817"/>
    <cellStyle name="标题 1 3 3 2" xfId="3818"/>
    <cellStyle name="输出 2 3 20 4" xfId="3819"/>
    <cellStyle name="输出 2 3 15 4" xfId="3820"/>
    <cellStyle name="输入 3 4 2 10 6" xfId="3821"/>
    <cellStyle name="输入 2 2 2 3 21" xfId="3822"/>
    <cellStyle name="输入 2 2 2 3 16" xfId="3823"/>
    <cellStyle name="汇总 3 3 2 9 5" xfId="3824"/>
    <cellStyle name="汇总 2 2 2 3 8 5" xfId="3825"/>
    <cellStyle name="强调文字颜色 4 2 2 4 2" xfId="3826"/>
    <cellStyle name="标题 1 3 4" xfId="3827"/>
    <cellStyle name="常规 2 12" xfId="3828"/>
    <cellStyle name="输出 2 3 4 6 5" xfId="3829"/>
    <cellStyle name="注释 3 2 3 5 6" xfId="3830"/>
    <cellStyle name="计算 2 3 2 2 2 8 6" xfId="3831"/>
    <cellStyle name="标题 1 3 4 2" xfId="3832"/>
    <cellStyle name="输出 2 3 21 4" xfId="3833"/>
    <cellStyle name="输出 2 3 16 4" xfId="3834"/>
    <cellStyle name="输入 3 4 2 11 6" xfId="3835"/>
    <cellStyle name="汇总 2 2 2 3 9 5" xfId="3836"/>
    <cellStyle name="标题 1 3 5" xfId="3837"/>
    <cellStyle name="标题 1 4" xfId="3838"/>
    <cellStyle name="注释 3 2 2 18 6" xfId="3839"/>
    <cellStyle name="标题 1 5" xfId="3840"/>
    <cellStyle name="标题 2 2" xfId="3841"/>
    <cellStyle name="注释 3 2 2 19 4" xfId="3842"/>
    <cellStyle name="计算 2 2 5 22" xfId="3843"/>
    <cellStyle name="计算 2 2 5 17" xfId="3844"/>
    <cellStyle name="注释 3 12 5" xfId="3845"/>
    <cellStyle name="汇总 2 2 8 3" xfId="3846"/>
    <cellStyle name="标题 2 2 2 2 2" xfId="3847"/>
    <cellStyle name="注释 2 7 2 14 3" xfId="3848"/>
    <cellStyle name="汇总 2 3 4 2 9 3" xfId="3849"/>
    <cellStyle name="计算 2 6 2 16 6" xfId="3850"/>
    <cellStyle name="标题 2 2 2 2 2 2" xfId="3851"/>
    <cellStyle name="计算 2 2 5 23" xfId="3852"/>
    <cellStyle name="计算 2 2 5 18" xfId="3853"/>
    <cellStyle name="注释 3 12 6" xfId="3854"/>
    <cellStyle name="汇总 2 2 8 4" xfId="3855"/>
    <cellStyle name="输出 2 7 8 2 2" xfId="3856"/>
    <cellStyle name="标题 2 2 2 2 3" xfId="3857"/>
    <cellStyle name="注释 2 7 2 14 4" xfId="3858"/>
    <cellStyle name="汇总 2 3 4 2 9 4" xfId="3859"/>
    <cellStyle name="汇总 2 2 2 2 2 2 6" xfId="3860"/>
    <cellStyle name="计算 2 6 2 17 6" xfId="3861"/>
    <cellStyle name="标题 2 2 2 2 3 2" xfId="3862"/>
    <cellStyle name="计算 2 2 5 24" xfId="3863"/>
    <cellStyle name="计算 2 2 5 19" xfId="3864"/>
    <cellStyle name="输入 2 4 2 9 2" xfId="3865"/>
    <cellStyle name="汇总 2 2 8 5" xfId="3866"/>
    <cellStyle name="输出 2 7 8 2 3" xfId="3867"/>
    <cellStyle name="标题 2 2 2 2 4" xfId="3868"/>
    <cellStyle name="注释 2 7 2 14 5" xfId="3869"/>
    <cellStyle name="汇总 2 3 4 2 9 5" xfId="3870"/>
    <cellStyle name="标题 2 2 2 3" xfId="3871"/>
    <cellStyle name="汇总 3 2 4 2 7 4" xfId="3872"/>
    <cellStyle name="输出 2 5 2 11 4" xfId="3873"/>
    <cellStyle name="输入 2 2 2 2 11 2" xfId="3874"/>
    <cellStyle name="汇总 2 2 3 2 7 6" xfId="3875"/>
    <cellStyle name="注释 2 2 3 8 3" xfId="3876"/>
    <cellStyle name="汇总 2 2 9 3" xfId="3877"/>
    <cellStyle name="标题 2 2 2 3 2" xfId="3878"/>
    <cellStyle name="注释 2 7 2 15 3" xfId="3879"/>
    <cellStyle name="标题 2 2 2 4 2" xfId="3880"/>
    <cellStyle name="注释 2 7 2 16 3" xfId="3881"/>
    <cellStyle name="标题 2 2 2 5" xfId="3882"/>
    <cellStyle name="注释 2 3 2 2 2 7 2" xfId="3883"/>
    <cellStyle name="标题 2 2 3 2" xfId="3884"/>
    <cellStyle name="汇总 3 2 4 2 8 3" xfId="3885"/>
    <cellStyle name="输出 2 5 2 12 3" xfId="3886"/>
    <cellStyle name="汇总 2 2 3 2 8 5" xfId="3887"/>
    <cellStyle name="注释 2 2 3 9 2" xfId="3888"/>
    <cellStyle name="标题 2 2 3 3" xfId="3889"/>
    <cellStyle name="汇总 3 2 4 2 8 4" xfId="3890"/>
    <cellStyle name="输出 2 5 2 12 4" xfId="3891"/>
    <cellStyle name="输入 2 2 2 2 12 2" xfId="3892"/>
    <cellStyle name="汇总 2 2 3 2 8 6" xfId="3893"/>
    <cellStyle name="注释 2 2 3 9 3" xfId="3894"/>
    <cellStyle name="注释 2 2 4 14 4" xfId="3895"/>
    <cellStyle name="汇总 2 3 9 3" xfId="3896"/>
    <cellStyle name="标题 2 2 3 3 2" xfId="3897"/>
    <cellStyle name="输入 2 4 12 6" xfId="3898"/>
    <cellStyle name="计算 2 2 3 3 9" xfId="3899"/>
    <cellStyle name="汇总 2 2 2 12 4" xfId="3900"/>
    <cellStyle name="输出 3 2 3 2 7 5" xfId="3901"/>
    <cellStyle name="标题 2 2 3 4" xfId="3902"/>
    <cellStyle name="标题 2 2 3 4 2" xfId="3903"/>
    <cellStyle name="输入 2 4 13 6" xfId="3904"/>
    <cellStyle name="输出 2 3 5 14" xfId="3905"/>
    <cellStyle name="汇总 2 2 2 13 4" xfId="3906"/>
    <cellStyle name="输出 3 2 3 2 8 5" xfId="3907"/>
    <cellStyle name="标题 2 2 3 5" xfId="3908"/>
    <cellStyle name="注释 2 3 2 2 2 8 2" xfId="3909"/>
    <cellStyle name="汇总 2 3 2 2 7 5" xfId="3910"/>
    <cellStyle name="输入 2 2 2 7 2" xfId="3911"/>
    <cellStyle name="强调文字颜色 4 2 3 3 2" xfId="3912"/>
    <cellStyle name="标题 2 2 4" xfId="3913"/>
    <cellStyle name="注释 2 4 4 14" xfId="3914"/>
    <cellStyle name="标题 2 2 4 2" xfId="3915"/>
    <cellStyle name="汇总 3 2 4 2 9 3" xfId="3916"/>
    <cellStyle name="输出 2 5 2 13 3" xfId="3917"/>
    <cellStyle name="汇总 2 2 3 2 9 5" xfId="3918"/>
    <cellStyle name="汇总 2 4 2 12" xfId="3919"/>
    <cellStyle name="汇总 2 3 2 2 7 6" xfId="3920"/>
    <cellStyle name="计算 2 4 3 2 3 2" xfId="3921"/>
    <cellStyle name="输入 2 2 2 7 3" xfId="3922"/>
    <cellStyle name="标题 2 2 5" xfId="3923"/>
    <cellStyle name="标题 2 2 5 2" xfId="3924"/>
    <cellStyle name="计算 2 4 3 2 3 3" xfId="3925"/>
    <cellStyle name="输入 2 2 2 7 4" xfId="3926"/>
    <cellStyle name="标题 2 2 6" xfId="3927"/>
    <cellStyle name="标题 2 2 6 2" xfId="3928"/>
    <cellStyle name="汇总 2 3 2 2 8 3" xfId="3929"/>
    <cellStyle name="标题 2 3 2" xfId="3930"/>
    <cellStyle name="计算 2 3 2 3 2 6 6" xfId="3931"/>
    <cellStyle name="注释 2 5 3" xfId="3932"/>
    <cellStyle name="汇总 2 2 3 18 6" xfId="3933"/>
    <cellStyle name="标题 2 3 2 2" xfId="3934"/>
    <cellStyle name="注释 2 3 2 3 6 4" xfId="3935"/>
    <cellStyle name="注释 2 5 3 2" xfId="3936"/>
    <cellStyle name="标题 2 3 2 2 2" xfId="3937"/>
    <cellStyle name="注释 2 5 4" xfId="3938"/>
    <cellStyle name="标题 2 3 2 3" xfId="3939"/>
    <cellStyle name="注释 2 3 2 3 7 4" xfId="3940"/>
    <cellStyle name="注释 2 5 4 2" xfId="3941"/>
    <cellStyle name="标题 2 3 2 3 2" xfId="3942"/>
    <cellStyle name="注释 2 5 5" xfId="3943"/>
    <cellStyle name="标题 2 3 2 4" xfId="3944"/>
    <cellStyle name="计算 2 6 2 13" xfId="3945"/>
    <cellStyle name="常规 4 4 5 3 2" xfId="3946"/>
    <cellStyle name="汇总 2 3 2 2 8 4" xfId="3947"/>
    <cellStyle name="标题 2 3 3" xfId="3948"/>
    <cellStyle name="计算 2 3 2 3 2 7 6" xfId="3949"/>
    <cellStyle name="注释 2 6 3" xfId="3950"/>
    <cellStyle name="汇总 2 2 3 19 6" xfId="3951"/>
    <cellStyle name="标题 2 3 3 2" xfId="3952"/>
    <cellStyle name="输入 2 4 2 3 6" xfId="3953"/>
    <cellStyle name="注释 2 2 3 2 13 6" xfId="3954"/>
    <cellStyle name="汇总 2 2 2 9" xfId="3955"/>
    <cellStyle name="汇总 2 3 2 2 8 5" xfId="3956"/>
    <cellStyle name="输入 2 2 2 8 2" xfId="3957"/>
    <cellStyle name="强调文字颜色 4 2 3 4 2" xfId="3958"/>
    <cellStyle name="标题 2 3 4" xfId="3959"/>
    <cellStyle name="输入 2 4 2 4 6" xfId="3960"/>
    <cellStyle name="注释 2 2 3 2 14 6" xfId="3961"/>
    <cellStyle name="汇总 2 2 3 9" xfId="3962"/>
    <cellStyle name="计算 2 3 2 3 2 8 6" xfId="3963"/>
    <cellStyle name="注释 2 7 3" xfId="3964"/>
    <cellStyle name="标题 2 3 4 2" xfId="3965"/>
    <cellStyle name="汇总 2 3 2 2 8 6" xfId="3966"/>
    <cellStyle name="计算 2 4 3 2 4 2" xfId="3967"/>
    <cellStyle name="输入 2 2 2 8 3" xfId="3968"/>
    <cellStyle name="标题 2 3 5" xfId="3969"/>
    <cellStyle name="标题 2 4" xfId="3970"/>
    <cellStyle name="注释 3 2 2 19 6" xfId="3971"/>
    <cellStyle name="标题 2 5" xfId="3972"/>
    <cellStyle name="输入 3 3 24" xfId="3973"/>
    <cellStyle name="输入 3 3 19" xfId="3974"/>
    <cellStyle name="标题 3 2" xfId="3975"/>
    <cellStyle name="标题 3 2 2 2 2" xfId="3976"/>
    <cellStyle name="输入 2 3 3 20" xfId="3977"/>
    <cellStyle name="输入 2 3 3 15" xfId="3978"/>
    <cellStyle name="汇总 2 2 2 2 17 4" xfId="3979"/>
    <cellStyle name="计算 3 2 2 2 9" xfId="3980"/>
    <cellStyle name="汇总 3 2 2 23" xfId="3981"/>
    <cellStyle name="汇总 3 2 2 18" xfId="3982"/>
    <cellStyle name="汇总 2 3 3 18 5" xfId="3983"/>
    <cellStyle name="标题 3 2 2 2 2 2" xfId="3984"/>
    <cellStyle name="输入 2 3 3 20 2" xfId="3985"/>
    <cellStyle name="输入 2 3 3 15 2" xfId="3986"/>
    <cellStyle name="输出 2 2 3 3 16 6" xfId="3987"/>
    <cellStyle name="输入 2 2 4 4" xfId="3988"/>
    <cellStyle name="汇总 2 3 3 19 5" xfId="3989"/>
    <cellStyle name="标题 3 2 2 2 3 2" xfId="3990"/>
    <cellStyle name="输入 2 3 3 16 2" xfId="3991"/>
    <cellStyle name="输出 2 2 3 3 17 6" xfId="3992"/>
    <cellStyle name="输入 2 2 5 4" xfId="3993"/>
    <cellStyle name="标题 3 2 2 2 4" xfId="3994"/>
    <cellStyle name="输入 2 3 3 22" xfId="3995"/>
    <cellStyle name="输入 2 3 3 17" xfId="3996"/>
    <cellStyle name="汇总 3 2 2 25" xfId="3997"/>
    <cellStyle name="汇总 2 2 2 2 17 6" xfId="3998"/>
    <cellStyle name="计算 2 2 3 2 11 6" xfId="3999"/>
    <cellStyle name="注释 2 2 2 2 2 7 2" xfId="4000"/>
    <cellStyle name="标题 3 2 2 3" xfId="4001"/>
    <cellStyle name="汇总 2 2 4 2 7 6" xfId="4002"/>
    <cellStyle name="注释 2 3 3 8 3" xfId="4003"/>
    <cellStyle name="注释 2 2 2 12 6" xfId="4004"/>
    <cellStyle name="标题 3 2 2 3 2" xfId="4005"/>
    <cellStyle name="差 3 2 4" xfId="4006"/>
    <cellStyle name="汇总 2 2 2 2 18 4" xfId="4007"/>
    <cellStyle name="输出 2 2 2 5 8 2" xfId="4008"/>
    <cellStyle name="标题 3 2 2 4" xfId="4009"/>
    <cellStyle name="标题 3 2 2 4 2" xfId="4010"/>
    <cellStyle name="汇总 2 2 2 2 19 4" xfId="4011"/>
    <cellStyle name="标题 3 2 2 5" xfId="4012"/>
    <cellStyle name="注释 2 3 2 3 2 7 2" xfId="4013"/>
    <cellStyle name="输出 2 2 2 5 8 3" xfId="4014"/>
    <cellStyle name="注释 2 4 3 2 11 6" xfId="4015"/>
    <cellStyle name="计算 2 2 3 2 12 5" xfId="4016"/>
    <cellStyle name="注释 3 4 2 4 6" xfId="4017"/>
    <cellStyle name="标题 3 2 3 2" xfId="4018"/>
    <cellStyle name="汇总 2 2 4 2 18" xfId="4019"/>
    <cellStyle name="汇总 2 2 4 2 23" xfId="4020"/>
    <cellStyle name="汇总 2 2 4 2 8 5" xfId="4021"/>
    <cellStyle name="注释 2 3 3 9 2" xfId="4022"/>
    <cellStyle name="注释 2 2 2 13 5" xfId="4023"/>
    <cellStyle name="输出 3 23 6" xfId="4024"/>
    <cellStyle name="输出 3 18 6" xfId="4025"/>
    <cellStyle name="标题 3 2 3 2 2" xfId="4026"/>
    <cellStyle name="汇总 2 2 4 2 18 2" xfId="4027"/>
    <cellStyle name="注释 2 5 2 13" xfId="4028"/>
    <cellStyle name="计算 2 2 3 2 12 6" xfId="4029"/>
    <cellStyle name="注释 2 2 2 2 2 8 2" xfId="4030"/>
    <cellStyle name="标题 3 2 3 3" xfId="4031"/>
    <cellStyle name="汇总 2 2 4 2 19" xfId="4032"/>
    <cellStyle name="汇总 2 2 4 2 8 6" xfId="4033"/>
    <cellStyle name="注释 2 3 3 9 3" xfId="4034"/>
    <cellStyle name="注释 2 2 2 13 6" xfId="4035"/>
    <cellStyle name="输出 3 19 6" xfId="4036"/>
    <cellStyle name="计算 2 4 5 23" xfId="4037"/>
    <cellStyle name="计算 2 4 5 18" xfId="4038"/>
    <cellStyle name="标题 3 2 3 3 2" xfId="4039"/>
    <cellStyle name="输出 2 2 2 5 9 2" xfId="4040"/>
    <cellStyle name="标题 3 2 3 4" xfId="4041"/>
    <cellStyle name="标题 3 2 3 4 2" xfId="4042"/>
    <cellStyle name="汇总 3 2 4 7 2" xfId="4043"/>
    <cellStyle name="汇总 2 5 10 2" xfId="4044"/>
    <cellStyle name="标题 3 2 3 5" xfId="4045"/>
    <cellStyle name="注释 2 3 2 3 2 8 2" xfId="4046"/>
    <cellStyle name="输出 2 2 2 5 9 3" xfId="4047"/>
    <cellStyle name="汇总 2 2 2 4 2 7 3" xfId="4048"/>
    <cellStyle name="输入 2 2 3 7 2" xfId="4049"/>
    <cellStyle name="强调文字颜色 4 2 4 3 2" xfId="4050"/>
    <cellStyle name="输入 2 4 2 2 16 3" xfId="4051"/>
    <cellStyle name="输入 3 3 19 4" xfId="4052"/>
    <cellStyle name="标题 3 2 4" xfId="4053"/>
    <cellStyle name="计算 2 2 6 6" xfId="4054"/>
    <cellStyle name="汇总 2 2 2 4 2 7 4" xfId="4055"/>
    <cellStyle name="输入 2 2 3 7 3" xfId="4056"/>
    <cellStyle name="输入 2 4 2 2 16 4" xfId="4057"/>
    <cellStyle name="输入 3 3 19 5" xfId="4058"/>
    <cellStyle name="标题 3 2 5" xfId="4059"/>
    <cellStyle name="注释 2 4 3 2 13 6" xfId="4060"/>
    <cellStyle name="计算 2 2 3 2 14 5" xfId="4061"/>
    <cellStyle name="注释 3 4 2 6 6" xfId="4062"/>
    <cellStyle name="标题 3 2 5 2" xfId="4063"/>
    <cellStyle name="汇总 2 2 2 4 2 7 5" xfId="4064"/>
    <cellStyle name="输入 2 2 3 7 4" xfId="4065"/>
    <cellStyle name="输入 2 4 2 2 16 5" xfId="4066"/>
    <cellStyle name="输入 3 3 19 6" xfId="4067"/>
    <cellStyle name="标题 3 2 6" xfId="4068"/>
    <cellStyle name="注释 2 4 3 2 14 6" xfId="4069"/>
    <cellStyle name="计算 2 2 3 2 20 5" xfId="4070"/>
    <cellStyle name="计算 2 2 3 2 15 5" xfId="4071"/>
    <cellStyle name="注释 3 4 2 7 6" xfId="4072"/>
    <cellStyle name="标题 3 2 6 2" xfId="4073"/>
    <cellStyle name="标题 3 3 2" xfId="4074"/>
    <cellStyle name="计算 2 2 7 4" xfId="4075"/>
    <cellStyle name="计算 2 3 2 4 2 6 6" xfId="4076"/>
    <cellStyle name="标题 3 3 2 2" xfId="4077"/>
    <cellStyle name="汇总 3 3 11 5" xfId="4078"/>
    <cellStyle name="输入 2 3 2 4 13 4" xfId="4079"/>
    <cellStyle name="计算 2 2 3 7 5" xfId="4080"/>
    <cellStyle name="标题 3 3 2 2 2" xfId="4081"/>
    <cellStyle name="标题 3 3 2 3" xfId="4082"/>
    <cellStyle name="汇总 3 3 12 5" xfId="4083"/>
    <cellStyle name="输入 2 3 2 4 14 4" xfId="4084"/>
    <cellStyle name="计算 2 2 3 8 5" xfId="4085"/>
    <cellStyle name="标题 3 3 2 3 2" xfId="4086"/>
    <cellStyle name="常规 3 18" xfId="4087"/>
    <cellStyle name="标题 3 3 2 4" xfId="4088"/>
    <cellStyle name="汇总 2 2 2 4 2 8 2" xfId="4089"/>
    <cellStyle name="输入 2 4 2 2 17 2" xfId="4090"/>
    <cellStyle name="标题 3 3 3" xfId="4091"/>
    <cellStyle name="计算 2 2 7 5" xfId="4092"/>
    <cellStyle name="计算 2 3 2 4 2 7 6" xfId="4093"/>
    <cellStyle name="标题 3 3 3 2" xfId="4094"/>
    <cellStyle name="汇总 2 2 2 4 2 8 3" xfId="4095"/>
    <cellStyle name="输入 2 2 3 8 2" xfId="4096"/>
    <cellStyle name="强调文字颜色 4 2 4 4 2" xfId="4097"/>
    <cellStyle name="输入 2 4 2 2 17 3" xfId="4098"/>
    <cellStyle name="标题 3 3 4" xfId="4099"/>
    <cellStyle name="计算 2 2 7 6" xfId="4100"/>
    <cellStyle name="计算 2 3 2 4 2 8 6" xfId="4101"/>
    <cellStyle name="标题 3 3 4 2" xfId="4102"/>
    <cellStyle name="汇总 2 2 2 4 2 8 4" xfId="4103"/>
    <cellStyle name="输入 2 2 3 8 3" xfId="4104"/>
    <cellStyle name="输入 2 4 2 2 17 4" xfId="4105"/>
    <cellStyle name="标题 3 3 5" xfId="4106"/>
    <cellStyle name="标题 3 4" xfId="4107"/>
    <cellStyle name="标题 3 5" xfId="4108"/>
    <cellStyle name="标题 4 2" xfId="4109"/>
    <cellStyle name="标题 4 2 2" xfId="4110"/>
    <cellStyle name="计算 2 3 6 4" xfId="4111"/>
    <cellStyle name="汇总 2 2 5 10 5" xfId="4112"/>
    <cellStyle name="标题 4 2 2 2" xfId="4113"/>
    <cellStyle name="计算 2 3 13" xfId="4114"/>
    <cellStyle name="输出 3 3 2 6" xfId="4115"/>
    <cellStyle name="标题 4 2 2 2 2" xfId="4116"/>
    <cellStyle name="计算 2 3 13 2" xfId="4117"/>
    <cellStyle name="输出 3 3 2 6 2" xfId="4118"/>
    <cellStyle name="标题 4 2 2 2 2 2" xfId="4119"/>
    <cellStyle name="计算 3 3 2 8 5" xfId="4120"/>
    <cellStyle name="常规 4 14" xfId="4121"/>
    <cellStyle name="输出 3 3 2 7" xfId="4122"/>
    <cellStyle name="标题 4 2 2 2 3" xfId="4123"/>
    <cellStyle name="计算 2 3 13 3" xfId="4124"/>
    <cellStyle name="输出 3 3 2 7 2" xfId="4125"/>
    <cellStyle name="标题 4 2 2 2 3 2" xfId="4126"/>
    <cellStyle name="输出 3 3 2 8" xfId="4127"/>
    <cellStyle name="标题 4 2 2 2 4" xfId="4128"/>
    <cellStyle name="计算 2 3 13 4" xfId="4129"/>
    <cellStyle name="输入 2 3 2 2 2 5 2" xfId="4130"/>
    <cellStyle name="汇总 2 2 5 10 6" xfId="4131"/>
    <cellStyle name="标题 4 2 2 3" xfId="4132"/>
    <cellStyle name="计算 2 3 14" xfId="4133"/>
    <cellStyle name="标题 4 2 2 4" xfId="4134"/>
    <cellStyle name="计算 2 3 20" xfId="4135"/>
    <cellStyle name="计算 2 3 15" xfId="4136"/>
    <cellStyle name="汇总 2 2 2 5 5 2" xfId="4137"/>
    <cellStyle name="标题 4 2 2 5" xfId="4138"/>
    <cellStyle name="计算 2 3 21" xfId="4139"/>
    <cellStyle name="计算 2 3 16" xfId="4140"/>
    <cellStyle name="标题 4 2 3" xfId="4141"/>
    <cellStyle name="计算 2 3 6 5" xfId="4142"/>
    <cellStyle name="汇总 2 2 5 11 5" xfId="4143"/>
    <cellStyle name="标题 4 2 3 2" xfId="4144"/>
    <cellStyle name="输出 3 4 2 6" xfId="4145"/>
    <cellStyle name="标题 4 2 3 2 2" xfId="4146"/>
    <cellStyle name="汇总 2 2 2 4 16 5" xfId="4147"/>
    <cellStyle name="输入 2 3 2 2 2 6 2" xfId="4148"/>
    <cellStyle name="汇总 2 2 5 11 6" xfId="4149"/>
    <cellStyle name="标题 4 2 3 3" xfId="4150"/>
    <cellStyle name="标题 4 2 3 4" xfId="4151"/>
    <cellStyle name="输出 3 4 4 6" xfId="4152"/>
    <cellStyle name="标题 4 2 3 4 2" xfId="4153"/>
    <cellStyle name="汇总 2 2 2 4 18 5" xfId="4154"/>
    <cellStyle name="汇总 2 2 2 5 6 2" xfId="4155"/>
    <cellStyle name="标题 4 2 3 5" xfId="4156"/>
    <cellStyle name="输入 2 2 4 7 2" xfId="4157"/>
    <cellStyle name="标题 4 2 4" xfId="4158"/>
    <cellStyle name="计算 2 3 6 6" xfId="4159"/>
    <cellStyle name="汇总 2 2 5 12 5" xfId="4160"/>
    <cellStyle name="标题 4 2 4 2" xfId="4161"/>
    <cellStyle name="输入 2 2 4 7 3" xfId="4162"/>
    <cellStyle name="标题 4 2 5" xfId="4163"/>
    <cellStyle name="汇总 2 2 5 13 5" xfId="4164"/>
    <cellStyle name="标题 4 2 5 2" xfId="4165"/>
    <cellStyle name="输入 2 2 4 7 4" xfId="4166"/>
    <cellStyle name="标题 4 2 6" xfId="4167"/>
    <cellStyle name="标题 4 3" xfId="4168"/>
    <cellStyle name="计算 2 3 2 10" xfId="4169"/>
    <cellStyle name="标题 4 3 2" xfId="4170"/>
    <cellStyle name="计算 2 3 7 4" xfId="4171"/>
    <cellStyle name="注释 2 2 2 3 2 10" xfId="4172"/>
    <cellStyle name="计算 2 3 2 10 2" xfId="4173"/>
    <cellStyle name="标题 4 3 2 2" xfId="4174"/>
    <cellStyle name="注释 2 2 2 4 4 6" xfId="4175"/>
    <cellStyle name="好 2 2 2 3" xfId="4176"/>
    <cellStyle name="注释 2 4 4 8 2" xfId="4177"/>
    <cellStyle name="标题 4 3 2 2 2" xfId="4178"/>
    <cellStyle name="注释 2 2 2 3 2 10 2" xfId="4179"/>
    <cellStyle name="常规 4 8" xfId="4180"/>
    <cellStyle name="计算 3 2 3 7 5" xfId="4181"/>
    <cellStyle name="计算 3 2 3 2 11 4" xfId="4182"/>
    <cellStyle name="常规 4 2 6" xfId="4183"/>
    <cellStyle name="计算 2 3 4 2 14 4" xfId="4184"/>
    <cellStyle name="好 2 2 2 3 2" xfId="4185"/>
    <cellStyle name="注释 2 2 2 3 2 11" xfId="4186"/>
    <cellStyle name="计算 2 3 2 10 3" xfId="4187"/>
    <cellStyle name="标题 4 3 2 3" xfId="4188"/>
    <cellStyle name="好 2 2 2 4" xfId="4189"/>
    <cellStyle name="注释 2 4 4 8 3" xfId="4190"/>
    <cellStyle name="注释 2 2 2 3 2 12" xfId="4191"/>
    <cellStyle name="计算 2 3 2 10 4" xfId="4192"/>
    <cellStyle name="标题 4 3 2 4" xfId="4193"/>
    <cellStyle name="好 2 2 2 5" xfId="4194"/>
    <cellStyle name="注释 2 4 4 8 4" xfId="4195"/>
    <cellStyle name="计算 2 3 2 11" xfId="4196"/>
    <cellStyle name="标题 4 3 3" xfId="4197"/>
    <cellStyle name="计算 2 3 7 5" xfId="4198"/>
    <cellStyle name="输出 2 2 2 4 13" xfId="4199"/>
    <cellStyle name="计算 2 3 2 11 2" xfId="4200"/>
    <cellStyle name="标题 4 3 3 2" xfId="4201"/>
    <cellStyle name="注释 2 2 2 4 5 6" xfId="4202"/>
    <cellStyle name="好 2 2 3 3" xfId="4203"/>
    <cellStyle name="注释 2 4 4 9 2" xfId="4204"/>
    <cellStyle name="计算 2 3 2 12" xfId="4205"/>
    <cellStyle name="输入 2 2 4 8 2" xfId="4206"/>
    <cellStyle name="标题 4 3 4" xfId="4207"/>
    <cellStyle name="计算 2 3 7 6" xfId="4208"/>
    <cellStyle name="计算 2 3 2 12 2" xfId="4209"/>
    <cellStyle name="输入 2 2 4 8 2 2" xfId="4210"/>
    <cellStyle name="标题 4 3 4 2" xfId="4211"/>
    <cellStyle name="计算 2 4 2 9 2" xfId="4212"/>
    <cellStyle name="计算 2 3 2 13" xfId="4213"/>
    <cellStyle name="输入 2 2 4 8 3" xfId="4214"/>
    <cellStyle name="标题 4 3 5" xfId="4215"/>
    <cellStyle name="标题 4 4" xfId="4216"/>
    <cellStyle name="标题 4 5" xfId="4217"/>
    <cellStyle name="计算 2 6 2 13 2" xfId="4218"/>
    <cellStyle name="标题 5" xfId="4219"/>
    <cellStyle name="标题 5 2" xfId="4220"/>
    <cellStyle name="计算 2 2 5 12 4" xfId="4221"/>
    <cellStyle name="标题 5 2 2" xfId="4222"/>
    <cellStyle name="计算 2 4 6 4" xfId="4223"/>
    <cellStyle name="标题 5 2 2 2" xfId="4224"/>
    <cellStyle name="输入 2 3 3 2 4 4" xfId="4225"/>
    <cellStyle name="汇总 2 3 2 15 3" xfId="4226"/>
    <cellStyle name="汇总 2 3 2 20 3" xfId="4227"/>
    <cellStyle name="常规 2 3 5" xfId="4228"/>
    <cellStyle name="输出 2 4 7" xfId="4229"/>
    <cellStyle name="常规 4 3 12" xfId="4230"/>
    <cellStyle name="输出 2 2 3 2 13 4" xfId="4231"/>
    <cellStyle name="汇总 2 3 10 4" xfId="4232"/>
    <cellStyle name="汇总 3 4 5 6" xfId="4233"/>
    <cellStyle name="标题 5 2 2 2 2" xfId="4234"/>
    <cellStyle name="计算 2 7 2 7 2" xfId="4235"/>
    <cellStyle name="汇总 2 2 3 6 5" xfId="4236"/>
    <cellStyle name="输入 2 2 2 5 12 6" xfId="4237"/>
    <cellStyle name="常规 2 3 5 2" xfId="4238"/>
    <cellStyle name="输出 2 4 7 2" xfId="4239"/>
    <cellStyle name="常规 4 3 12 2" xfId="4240"/>
    <cellStyle name="标题 5 2 2 3" xfId="4241"/>
    <cellStyle name="输入 2 3 3 2 4 5" xfId="4242"/>
    <cellStyle name="汇总 2 3 2 15 4" xfId="4243"/>
    <cellStyle name="汇总 2 3 2 20 4" xfId="4244"/>
    <cellStyle name="常规 2 3 6" xfId="4245"/>
    <cellStyle name="强调文字颜色 1 2 3 2 2" xfId="4246"/>
    <cellStyle name="输出 2 4 8" xfId="4247"/>
    <cellStyle name="常规 4 3 13" xfId="4248"/>
    <cellStyle name="输出 2 2 3 2 13 5" xfId="4249"/>
    <cellStyle name="汇总 2 3 11 4" xfId="4250"/>
    <cellStyle name="汇总 3 4 6 6" xfId="4251"/>
    <cellStyle name="标题 5 2 2 3 2" xfId="4252"/>
    <cellStyle name="计算 2 7 2 8 2" xfId="4253"/>
    <cellStyle name="汇总 2 2 3 7 5" xfId="4254"/>
    <cellStyle name="常规 4 3 13 2" xfId="4255"/>
    <cellStyle name="标题 5 2 2 4" xfId="4256"/>
    <cellStyle name="输入 2 3 3 2 4 6" xfId="4257"/>
    <cellStyle name="常规 9 6 3 2" xfId="4258"/>
    <cellStyle name="汇总 2 3 2 15 5" xfId="4259"/>
    <cellStyle name="汇总 2 3 2 20 5" xfId="4260"/>
    <cellStyle name="注释 3 2 3 17 2" xfId="4261"/>
    <cellStyle name="计算 3 21 2" xfId="4262"/>
    <cellStyle name="计算 3 16 2" xfId="4263"/>
    <cellStyle name="常规 2 3 7" xfId="4264"/>
    <cellStyle name="强调文字颜色 1 2 3 2 3" xfId="4265"/>
    <cellStyle name="输出 2 4 9" xfId="4266"/>
    <cellStyle name="输入 2 3 2 12 2" xfId="4267"/>
    <cellStyle name="常规 4 3 14" xfId="4268"/>
    <cellStyle name="输出 2 2 3 2 13 6" xfId="4269"/>
    <cellStyle name="计算 2 2 5 12 5" xfId="4270"/>
    <cellStyle name="标题 5 2 3" xfId="4271"/>
    <cellStyle name="计算 2 4 6 5" xfId="4272"/>
    <cellStyle name="汇总 2 2 2 2 2 16 2" xfId="4273"/>
    <cellStyle name="计算 2 2 5 12 6" xfId="4274"/>
    <cellStyle name="输入 2 2 5 7 2" xfId="4275"/>
    <cellStyle name="标题 5 2 4" xfId="4276"/>
    <cellStyle name="计算 2 4 6 6" xfId="4277"/>
    <cellStyle name="汇总 2 2 2 2 2 16 3" xfId="4278"/>
    <cellStyle name="标题 5 2 4 2" xfId="4279"/>
    <cellStyle name="输入 2 3 3 2 6 4" xfId="4280"/>
    <cellStyle name="汇总 2 3 2 17 3" xfId="4281"/>
    <cellStyle name="输入 2 2 5 7 3" xfId="4282"/>
    <cellStyle name="标题 5 2 5" xfId="4283"/>
    <cellStyle name="汇总 2 2 2 2 2 16 4" xfId="4284"/>
    <cellStyle name="标题 5 3" xfId="4285"/>
    <cellStyle name="输入 2 2 5 8 3" xfId="4286"/>
    <cellStyle name="标题 5 3 5" xfId="4287"/>
    <cellStyle name="汇总 2 6 20" xfId="4288"/>
    <cellStyle name="汇总 2 6 15" xfId="4289"/>
    <cellStyle name="输出 2 2 5 2 22" xfId="4290"/>
    <cellStyle name="输出 2 2 5 2 17" xfId="4291"/>
    <cellStyle name="汇总 2 2 2 2 2 17 4" xfId="4292"/>
    <cellStyle name="标题 5 4" xfId="4293"/>
    <cellStyle name="计算 2 2 5 14 4" xfId="4294"/>
    <cellStyle name="标题 5 4 2" xfId="4295"/>
    <cellStyle name="计算 2 4 8 4" xfId="4296"/>
    <cellStyle name="标题 5 5" xfId="4297"/>
    <cellStyle name="计算 2 2 5 20 4" xfId="4298"/>
    <cellStyle name="计算 2 2 5 15 4" xfId="4299"/>
    <cellStyle name="标题 5 5 2" xfId="4300"/>
    <cellStyle name="计算 2 4 9 4" xfId="4301"/>
    <cellStyle name="标题 5 6" xfId="4302"/>
    <cellStyle name="计算 2 2 5 16 4" xfId="4303"/>
    <cellStyle name="标题 5 6 2" xfId="4304"/>
    <cellStyle name="计算 2 6 2 13 3" xfId="4305"/>
    <cellStyle name="标题 6" xfId="4306"/>
    <cellStyle name="标题 6 2" xfId="4307"/>
    <cellStyle name="注释 2 3 20 3" xfId="4308"/>
    <cellStyle name="注释 2 3 15 3" xfId="4309"/>
    <cellStyle name="标题 6 2 3 2" xfId="4310"/>
    <cellStyle name="标题 6 2 4" xfId="4311"/>
    <cellStyle name="计算 2 5 6 6" xfId="4312"/>
    <cellStyle name="输入 2 3 2 5 17 3" xfId="4313"/>
    <cellStyle name="汇总 3 4 15 4" xfId="4314"/>
    <cellStyle name="汇总 3 4 20 4" xfId="4315"/>
    <cellStyle name="汇总 2 3 4 2 4 2" xfId="4316"/>
    <cellStyle name="计算 2 2 2 3 4 6" xfId="4317"/>
    <cellStyle name="计算 2 2 4 21" xfId="4318"/>
    <cellStyle name="计算 2 2 4 16" xfId="4319"/>
    <cellStyle name="汇总 2 2 3 2" xfId="4320"/>
    <cellStyle name="标题 6 3" xfId="4321"/>
    <cellStyle name="标题 6 3 2" xfId="4322"/>
    <cellStyle name="计算 2 5 7 4" xfId="4323"/>
    <cellStyle name="标题 6 4" xfId="4324"/>
    <cellStyle name="标题 6 4 2" xfId="4325"/>
    <cellStyle name="计算 2 5 8 4" xfId="4326"/>
    <cellStyle name="标题 6 5" xfId="4327"/>
    <cellStyle name="计算 2 6 2 13 4" xfId="4328"/>
    <cellStyle name="标题 7" xfId="4329"/>
    <cellStyle name="常规 16 2 2" xfId="4330"/>
    <cellStyle name="计算 2 6 2 13 5" xfId="4331"/>
    <cellStyle name="标题 8" xfId="4332"/>
    <cellStyle name="差 2" xfId="4333"/>
    <cellStyle name="注释 2 3 2 5 2" xfId="4334"/>
    <cellStyle name="差 2 2" xfId="4335"/>
    <cellStyle name="差 2 2 2" xfId="4336"/>
    <cellStyle name="汇总 2 3 2 10 6" xfId="4337"/>
    <cellStyle name="注释 3 2 3 12 3" xfId="4338"/>
    <cellStyle name="常规 4 2 15" xfId="4339"/>
    <cellStyle name="注释 3 2 11 5" xfId="4340"/>
    <cellStyle name="差 2 2 2 2" xfId="4341"/>
    <cellStyle name="汇总 2 3 4 2 18 4" xfId="4342"/>
    <cellStyle name="注释 2 2 3 5" xfId="4343"/>
    <cellStyle name="汇总 2 2 13 4" xfId="4344"/>
    <cellStyle name="输入 2 2 2 4 20 6" xfId="4345"/>
    <cellStyle name="输入 2 2 2 4 15 6" xfId="4346"/>
    <cellStyle name="汇总 3 2 3 2 15 4" xfId="4347"/>
    <cellStyle name="常规 4 2 15 2" xfId="4348"/>
    <cellStyle name="汇总 3 2 4 2 4 3" xfId="4349"/>
    <cellStyle name="汇总 2 2 3 2 4 5" xfId="4350"/>
    <cellStyle name="注释 2 2 3 5 2" xfId="4351"/>
    <cellStyle name="输出 2 2 4 2 7 6" xfId="4352"/>
    <cellStyle name="差 2 2 2 2 2" xfId="4353"/>
    <cellStyle name="注释 3 2 11 6" xfId="4354"/>
    <cellStyle name="差 2 2 2 3" xfId="4355"/>
    <cellStyle name="汇总 2 3 4 2 18 5" xfId="4356"/>
    <cellStyle name="计算 3 2 2 11 2" xfId="4357"/>
    <cellStyle name="计算 2 5 8 2 2" xfId="4358"/>
    <cellStyle name="注释 2 2 3 6" xfId="4359"/>
    <cellStyle name="汇总 2 2 13 5" xfId="4360"/>
    <cellStyle name="汇总 3 2 4 2 5 3" xfId="4361"/>
    <cellStyle name="汇总 2 2 3 2 5 5" xfId="4362"/>
    <cellStyle name="注释 2 2 3 6 2" xfId="4363"/>
    <cellStyle name="输出 2 2 4 2 8 6" xfId="4364"/>
    <cellStyle name="差 2 2 2 3 2" xfId="4365"/>
    <cellStyle name="差 2 2 3" xfId="4366"/>
    <cellStyle name="常规 4 2 16" xfId="4367"/>
    <cellStyle name="注释 2 2 4 5" xfId="4368"/>
    <cellStyle name="汇总 2 2 14 4" xfId="4369"/>
    <cellStyle name="注释 3 2 12 5" xfId="4370"/>
    <cellStyle name="差 2 2 3 2" xfId="4371"/>
    <cellStyle name="输入 2 2 2 4 16 6" xfId="4372"/>
    <cellStyle name="汇总 3 2 3 2 16 4" xfId="4373"/>
    <cellStyle name="常规 4 2 16 2" xfId="4374"/>
    <cellStyle name="计算 2 3 2 4 16 3" xfId="4375"/>
    <cellStyle name="差 2 2 3 2 2" xfId="4376"/>
    <cellStyle name="计算 2 3 2 3 2 3 6" xfId="4377"/>
    <cellStyle name="注释 2 2 3" xfId="4378"/>
    <cellStyle name="汇总 2 2 3 15 6" xfId="4379"/>
    <cellStyle name="汇总 2 2 3 20 6" xfId="4380"/>
    <cellStyle name="注释 2 2 4 6" xfId="4381"/>
    <cellStyle name="汇总 2 2 14 5" xfId="4382"/>
    <cellStyle name="注释 3 2 12 6" xfId="4383"/>
    <cellStyle name="差 2 2 3 3" xfId="4384"/>
    <cellStyle name="差 2 2 4" xfId="4385"/>
    <cellStyle name="常规 4 2 17" xfId="4386"/>
    <cellStyle name="常规 13 2" xfId="4387"/>
    <cellStyle name="计算 2 4 2 2 11 2" xfId="4388"/>
    <cellStyle name="注释 2 2 5 5" xfId="4389"/>
    <cellStyle name="输出 2 3 3 2 14" xfId="4390"/>
    <cellStyle name="汇总 2 2 15 4" xfId="4391"/>
    <cellStyle name="汇总 2 2 20 4" xfId="4392"/>
    <cellStyle name="注释 3 2 13 5" xfId="4393"/>
    <cellStyle name="差 2 2 4 2" xfId="4394"/>
    <cellStyle name="常规 4 2 17 2" xfId="4395"/>
    <cellStyle name="输入 2 2 2 4 17 6" xfId="4396"/>
    <cellStyle name="汇总 3 2 3 2 17 4" xfId="4397"/>
    <cellStyle name="常规 9 12" xfId="4398"/>
    <cellStyle name="差 2 2 5" xfId="4399"/>
    <cellStyle name="常规 4 2 18" xfId="4400"/>
    <cellStyle name="常规 13 3" xfId="4401"/>
    <cellStyle name="计算 2 4 2 2 11 3" xfId="4402"/>
    <cellStyle name="注释 2 2 6 5" xfId="4403"/>
    <cellStyle name="汇总 2 2 16 4" xfId="4404"/>
    <cellStyle name="汇总 2 2 21 4" xfId="4405"/>
    <cellStyle name="注释 3 2 14 5" xfId="4406"/>
    <cellStyle name="差 2 2 5 2" xfId="4407"/>
    <cellStyle name="输入 2 2 2 4 18 6" xfId="4408"/>
    <cellStyle name="汇总 3 2 3 2 18 4" xfId="4409"/>
    <cellStyle name="常规 5 2 2 4" xfId="4410"/>
    <cellStyle name="常规 4 2 18 2" xfId="4411"/>
    <cellStyle name="差 2 3" xfId="4412"/>
    <cellStyle name="差 2 3 2 2" xfId="4413"/>
    <cellStyle name="输出 2 2 3 2 2 18 6" xfId="4414"/>
    <cellStyle name="输出 2 4 4 2 5 5" xfId="4415"/>
    <cellStyle name="好 2" xfId="4416"/>
    <cellStyle name="汇总 2 2 4 2 4 5" xfId="4417"/>
    <cellStyle name="注释 2 3 3 5 2" xfId="4418"/>
    <cellStyle name="计算 3 4 18 5" xfId="4419"/>
    <cellStyle name="输出 2 2 5 2 7 6" xfId="4420"/>
    <cellStyle name="差 2 3 2 2 2" xfId="4421"/>
    <cellStyle name="好 2 2" xfId="4422"/>
    <cellStyle name="输入 3 3 2 2 2" xfId="4423"/>
    <cellStyle name="差 2 3 2 3" xfId="4424"/>
    <cellStyle name="输出 2 4 4 2 5 6" xfId="4425"/>
    <cellStyle name="好 3" xfId="4426"/>
    <cellStyle name="汇总 2 2 4 2 5 5" xfId="4427"/>
    <cellStyle name="注释 2 3 3 6 2" xfId="4428"/>
    <cellStyle name="注释 2 2 2 10 5" xfId="4429"/>
    <cellStyle name="计算 3 4 19 5" xfId="4430"/>
    <cellStyle name="输出 2 2 5 2 8 6" xfId="4431"/>
    <cellStyle name="差 2 3 2 3 2" xfId="4432"/>
    <cellStyle name="好 3 2" xfId="4433"/>
    <cellStyle name="差 2 3 3" xfId="4434"/>
    <cellStyle name="差 2 3 3 2" xfId="4435"/>
    <cellStyle name="输出 2 4 4 2 6 5" xfId="4436"/>
    <cellStyle name="差 2 3 4" xfId="4437"/>
    <cellStyle name="常规 14 2" xfId="4438"/>
    <cellStyle name="计算 2 4 2 2 12 2" xfId="4439"/>
    <cellStyle name="差 2 3 4 2" xfId="4440"/>
    <cellStyle name="输出 2 4 4 2 7 5" xfId="4441"/>
    <cellStyle name="差 2 3 5" xfId="4442"/>
    <cellStyle name="汇总 3 4 4 3" xfId="4443"/>
    <cellStyle name="计算 2 3 2 3 2 22" xfId="4444"/>
    <cellStyle name="计算 2 3 2 3 2 17" xfId="4445"/>
    <cellStyle name="计算 2 2 4 19 2" xfId="4446"/>
    <cellStyle name="输入 2 3 4 2 9 4" xfId="4447"/>
    <cellStyle name="汇总 2 2 3 5 2" xfId="4448"/>
    <cellStyle name="差 2 4" xfId="4449"/>
    <cellStyle name="差 2 4 2" xfId="4450"/>
    <cellStyle name="汇总 2 3 2 12 6" xfId="4451"/>
    <cellStyle name="注释 3 2 3 14 3" xfId="4452"/>
    <cellStyle name="输入 2 3 2 2 14 6" xfId="4453"/>
    <cellStyle name="差 2 4 2 2" xfId="4454"/>
    <cellStyle name="汇总 2 2 2 5 18 6" xfId="4455"/>
    <cellStyle name="注释 2 2 2 19 2" xfId="4456"/>
    <cellStyle name="差 2 4 3" xfId="4457"/>
    <cellStyle name="输入 2 3 2 2 20 6" xfId="4458"/>
    <cellStyle name="输入 2 3 2 2 15 6" xfId="4459"/>
    <cellStyle name="差 2 4 3 2" xfId="4460"/>
    <cellStyle name="汇总 3 4 4 4" xfId="4461"/>
    <cellStyle name="计算 2 3 2 3 2 23" xfId="4462"/>
    <cellStyle name="计算 2 3 2 3 2 18" xfId="4463"/>
    <cellStyle name="计算 2 2 4 19 3" xfId="4464"/>
    <cellStyle name="输入 2 3 4 2 9 5" xfId="4465"/>
    <cellStyle name="汇总 2 2 3 5 3" xfId="4466"/>
    <cellStyle name="差 2 5" xfId="4467"/>
    <cellStyle name="差 2 5 2" xfId="4468"/>
    <cellStyle name="汇总 2 3 2 13 6" xfId="4469"/>
    <cellStyle name="注释 3 2 3 15 3" xfId="4470"/>
    <cellStyle name="注释 3 2 3 20 3" xfId="4471"/>
    <cellStyle name="汇总 3 4 4 5" xfId="4472"/>
    <cellStyle name="计算 2 3 2 3 2 19" xfId="4473"/>
    <cellStyle name="计算 2 2 4 19 4" xfId="4474"/>
    <cellStyle name="输入 2 3 4 2 9 6" xfId="4475"/>
    <cellStyle name="汇总 2 2 3 5 4" xfId="4476"/>
    <cellStyle name="差 2 6" xfId="4477"/>
    <cellStyle name="常规 10 12 2" xfId="4478"/>
    <cellStyle name="差 2 6 2" xfId="4479"/>
    <cellStyle name="汇总 2 3 2 14 6" xfId="4480"/>
    <cellStyle name="注释 3 2 3 16 3" xfId="4481"/>
    <cellStyle name="汇总 3 4 4 6" xfId="4482"/>
    <cellStyle name="计算 2 2 4 19 5" xfId="4483"/>
    <cellStyle name="计算 2 7 2 6 2" xfId="4484"/>
    <cellStyle name="汇总 2 2 3 5 5" xfId="4485"/>
    <cellStyle name="差 2 7" xfId="4486"/>
    <cellStyle name="常规 2 3 4 2" xfId="4487"/>
    <cellStyle name="计算 3 3 8 2 3" xfId="4488"/>
    <cellStyle name="注释 2 3 19 6" xfId="4489"/>
    <cellStyle name="输出 2 4 6 2" xfId="4490"/>
    <cellStyle name="输入 2 2 2 5 11 6" xfId="4491"/>
    <cellStyle name="常规 4 3 11 2" xfId="4492"/>
    <cellStyle name="差 2 7 2" xfId="4493"/>
    <cellStyle name="汇总 2 3 2 15 6" xfId="4494"/>
    <cellStyle name="汇总 2 3 2 20 6" xfId="4495"/>
    <cellStyle name="注释 3 2 3 17 3" xfId="4496"/>
    <cellStyle name="输入 2 3 2 12 3" xfId="4497"/>
    <cellStyle name="常规 4 3 15" xfId="4498"/>
    <cellStyle name="差 3" xfId="4499"/>
    <cellStyle name="注释 2 3 2 5 3" xfId="4500"/>
    <cellStyle name="差 3 2" xfId="4501"/>
    <cellStyle name="汇总 2 2 2 2 18" xfId="4502"/>
    <cellStyle name="汇总 2 2 2 2 23" xfId="4503"/>
    <cellStyle name="输出 2 2 3 3 3 5" xfId="4504"/>
    <cellStyle name="差 3 2 2" xfId="4505"/>
    <cellStyle name="汇总 2 2 2 2 18 2" xfId="4506"/>
    <cellStyle name="差 3 2 2 2" xfId="4507"/>
    <cellStyle name="输入 2 3 2 4" xfId="4508"/>
    <cellStyle name="差 3 2 3" xfId="4509"/>
    <cellStyle name="汇总 2 2 2 2 18 3" xfId="4510"/>
    <cellStyle name="差 3 2 3 2" xfId="4511"/>
    <cellStyle name="输入 2 3 3 4" xfId="4512"/>
    <cellStyle name="差 3 2 4 2" xfId="4513"/>
    <cellStyle name="输入 2 3 4 4" xfId="4514"/>
    <cellStyle name="差 3 2 5" xfId="4515"/>
    <cellStyle name="汇总 2 2 2 2 18 5" xfId="4516"/>
    <cellStyle name="差 3 3" xfId="4517"/>
    <cellStyle name="输出 2 2 3 3 3 6" xfId="4518"/>
    <cellStyle name="输入 2 2 2 5 12 2" xfId="4519"/>
    <cellStyle name="汇总 2 2 2 2 19" xfId="4520"/>
    <cellStyle name="汇总 2 2 2 2 24" xfId="4521"/>
    <cellStyle name="差 3 3 2" xfId="4522"/>
    <cellStyle name="输出 2 2 5 2 10 5" xfId="4523"/>
    <cellStyle name="汇总 2 2 2 2 19 2" xfId="4524"/>
    <cellStyle name="汇总 3 4 5 3" xfId="4525"/>
    <cellStyle name="汇总 2 2 3 6 2" xfId="4526"/>
    <cellStyle name="差 3 4" xfId="4527"/>
    <cellStyle name="输入 2 2 2 5 12 3" xfId="4528"/>
    <cellStyle name="汇总 2 2 2 2 25" xfId="4529"/>
    <cellStyle name="差 3 4 2" xfId="4530"/>
    <cellStyle name="汇总 2 2 5 17" xfId="4531"/>
    <cellStyle name="汇总 2 2 5 22" xfId="4532"/>
    <cellStyle name="输入 2 2 2 4 6 3" xfId="4533"/>
    <cellStyle name="差 3 5" xfId="4534"/>
    <cellStyle name="汇总 2 3 10 2" xfId="4535"/>
    <cellStyle name="汇总 3 4 5 4" xfId="4536"/>
    <cellStyle name="汇总 2 2 3 6 3" xfId="4537"/>
    <cellStyle name="汇总 2 2 4 2 13 2" xfId="4538"/>
    <cellStyle name="常规 10 10" xfId="4539"/>
    <cellStyle name="常规 10 10 2" xfId="4540"/>
    <cellStyle name="输入 2 2 2 3 2 8 5" xfId="4541"/>
    <cellStyle name="汇总 3 4 2 5" xfId="4542"/>
    <cellStyle name="计算 2 2 4 17 4" xfId="4543"/>
    <cellStyle name="输入 2 3 4 2 7 6" xfId="4544"/>
    <cellStyle name="汇总 2 2 3 3 4" xfId="4545"/>
    <cellStyle name="汇总 2 2 4 2 13 3" xfId="4546"/>
    <cellStyle name="常规 10 11" xfId="4547"/>
    <cellStyle name="常规 10 11 2" xfId="4548"/>
    <cellStyle name="输入 2 2 2 3 2 9 5" xfId="4549"/>
    <cellStyle name="汇总 3 4 3 5" xfId="4550"/>
    <cellStyle name="计算 2 2 4 18 4" xfId="4551"/>
    <cellStyle name="输入 2 3 4 2 8 6" xfId="4552"/>
    <cellStyle name="汇总 2 2 3 4 4" xfId="4553"/>
    <cellStyle name="汇总 2 2 4 2 13 4" xfId="4554"/>
    <cellStyle name="常规 10 12" xfId="4555"/>
    <cellStyle name="汇总 2 2 4 2 13 5" xfId="4556"/>
    <cellStyle name="常规 10 13" xfId="4557"/>
    <cellStyle name="常规 10 13 2" xfId="4558"/>
    <cellStyle name="汇总 2 3 10 3" xfId="4559"/>
    <cellStyle name="汇总 3 4 5 5" xfId="4560"/>
    <cellStyle name="汇总 2 2 3 6 4" xfId="4561"/>
    <cellStyle name="汇总 2 2 4 2 13 6" xfId="4562"/>
    <cellStyle name="注释 2 3 2 3 13 2" xfId="4563"/>
    <cellStyle name="常规 10 14" xfId="4564"/>
    <cellStyle name="常规 10 14 2" xfId="4565"/>
    <cellStyle name="汇总 2 3 11 3" xfId="4566"/>
    <cellStyle name="汇总 3 4 6 5" xfId="4567"/>
    <cellStyle name="汇总 2 2 3 7 4" xfId="4568"/>
    <cellStyle name="注释 2 3 2 3 13 3" xfId="4569"/>
    <cellStyle name="常规 10 15" xfId="4570"/>
    <cellStyle name="计算 2 3 4 10 3" xfId="4571"/>
    <cellStyle name="常规 10 15 2" xfId="4572"/>
    <cellStyle name="汇总 2 2 2 3 2 8" xfId="4573"/>
    <cellStyle name="注释 2 7 2 4" xfId="4574"/>
    <cellStyle name="汇总 2 3 12 3" xfId="4575"/>
    <cellStyle name="注释 3 3 10 4" xfId="4576"/>
    <cellStyle name="汇总 3 4 7 5" xfId="4577"/>
    <cellStyle name="汇总 2 2 3 8 4" xfId="4578"/>
    <cellStyle name="注释 2 3 2 3 13 4" xfId="4579"/>
    <cellStyle name="常规 10 16" xfId="4580"/>
    <cellStyle name="计算 2 3 4 11 3" xfId="4581"/>
    <cellStyle name="常规 10 16 2" xfId="4582"/>
    <cellStyle name="注释 2 7 3 4" xfId="4583"/>
    <cellStyle name="汇总 2 3 13 3" xfId="4584"/>
    <cellStyle name="注释 3 3 11 4" xfId="4585"/>
    <cellStyle name="汇总 3 4 8 5" xfId="4586"/>
    <cellStyle name="汇总 2 2 3 9 4" xfId="4587"/>
    <cellStyle name="注释 2 3 2 3 13 5" xfId="4588"/>
    <cellStyle name="常规 10 17" xfId="4589"/>
    <cellStyle name="常规 2 3 2 2 2 2" xfId="4590"/>
    <cellStyle name="输出 2 2 3 2 2 15 3" xfId="4591"/>
    <cellStyle name="输出 2 4 4 2 2 2" xfId="4592"/>
    <cellStyle name="计算 2 3 4 12 3" xfId="4593"/>
    <cellStyle name="常规 10 17 2" xfId="4594"/>
    <cellStyle name="注释 2 7 4 4" xfId="4595"/>
    <cellStyle name="汇总 2 3 14 3" xfId="4596"/>
    <cellStyle name="注释 2 3 2 3 13 6" xfId="4597"/>
    <cellStyle name="常规 10 18" xfId="4598"/>
    <cellStyle name="计算 2 3 4 13 3" xfId="4599"/>
    <cellStyle name="常规 10 18 2" xfId="4600"/>
    <cellStyle name="注释 2 7 5 4" xfId="4601"/>
    <cellStyle name="输出 2 3 4 2 13" xfId="4602"/>
    <cellStyle name="汇总 2 3 15 3" xfId="4603"/>
    <cellStyle name="汇总 2 3 20 3" xfId="4604"/>
    <cellStyle name="计算 2 3 4 14 3" xfId="4605"/>
    <cellStyle name="常规 10 19 2" xfId="4606"/>
    <cellStyle name="注释 2 7 6 4" xfId="4607"/>
    <cellStyle name="注释 3 2 3 2 9" xfId="4608"/>
    <cellStyle name="汇总 2 3 16 3" xfId="4609"/>
    <cellStyle name="汇总 2 3 21 3" xfId="4610"/>
    <cellStyle name="常规 10 2" xfId="4611"/>
    <cellStyle name="常规 10 2 2" xfId="4612"/>
    <cellStyle name="常规 10 2 3 2" xfId="4613"/>
    <cellStyle name="常规 10 2 5" xfId="4614"/>
    <cellStyle name="输入 3 2 4 2 16 2" xfId="4615"/>
    <cellStyle name="常规 10 2 5 2" xfId="4616"/>
    <cellStyle name="常规 10 3" xfId="4617"/>
    <cellStyle name="常规 10 3 3 2" xfId="4618"/>
    <cellStyle name="注释 2 3 3 2 14 4" xfId="4619"/>
    <cellStyle name="输出 2 2 2 4 2 16 5" xfId="4620"/>
    <cellStyle name="常规 10 4" xfId="4621"/>
    <cellStyle name="汇总 2 3 5 3 2" xfId="4622"/>
    <cellStyle name="常规 10 4 2" xfId="4623"/>
    <cellStyle name="汇总 2 2 2 2 2" xfId="4624"/>
    <cellStyle name="输出 2 4 3 2 13 4" xfId="4625"/>
    <cellStyle name="常规 10 4 3" xfId="4626"/>
    <cellStyle name="汇总 2 2 2 2 2 2" xfId="4627"/>
    <cellStyle name="计算 2 6 2 22" xfId="4628"/>
    <cellStyle name="计算 2 6 2 17" xfId="4629"/>
    <cellStyle name="输入 2 2 4 2 12 5" xfId="4630"/>
    <cellStyle name="常规 10 4 3 2" xfId="4631"/>
    <cellStyle name="常规 10 5" xfId="4632"/>
    <cellStyle name="汇总 2 3 5 3 3" xfId="4633"/>
    <cellStyle name="常规 10 5 2" xfId="4634"/>
    <cellStyle name="汇总 3 3 2 3" xfId="4635"/>
    <cellStyle name="汇总 2 2 2 3 2" xfId="4636"/>
    <cellStyle name="输出 2 4 3 2 14 4" xfId="4637"/>
    <cellStyle name="常规 10 5 3" xfId="4638"/>
    <cellStyle name="输入 3 3 2 16 4" xfId="4639"/>
    <cellStyle name="输出 2 2 2 2 2 22" xfId="4640"/>
    <cellStyle name="输出 2 2 2 2 2 17" xfId="4641"/>
    <cellStyle name="汇总 3 3 2 3 2" xfId="4642"/>
    <cellStyle name="汇总 2 2 2 3 2 2" xfId="4643"/>
    <cellStyle name="常规 10 5 3 2" xfId="4644"/>
    <cellStyle name="常规 10 6" xfId="4645"/>
    <cellStyle name="汇总 2 3 5 3 4" xfId="4646"/>
    <cellStyle name="常规 10 6 2" xfId="4647"/>
    <cellStyle name="输出 2 3 2 3 8 2 4" xfId="4648"/>
    <cellStyle name="汇总 3 2 2 2 11" xfId="4649"/>
    <cellStyle name="常规 10 7" xfId="4650"/>
    <cellStyle name="汇总 2 3 5 3 5" xfId="4651"/>
    <cellStyle name="常规 10 7 2" xfId="4652"/>
    <cellStyle name="常规 10 8" xfId="4653"/>
    <cellStyle name="汇总 2 3 5 3 6" xfId="4654"/>
    <cellStyle name="汇总 2 3 2 2 17 2" xfId="4655"/>
    <cellStyle name="常规 10 8 2" xfId="4656"/>
    <cellStyle name="常规 10 9" xfId="4657"/>
    <cellStyle name="汇总 2 3 2 2 17 3" xfId="4658"/>
    <cellStyle name="常规 10 9 2" xfId="4659"/>
    <cellStyle name="注释 2 2 2 11 4" xfId="4660"/>
    <cellStyle name="汇总 2 2 4 2 6 4" xfId="4661"/>
    <cellStyle name="输出 2 2 5 2 9 5" xfId="4662"/>
    <cellStyle name="常规 11" xfId="4663"/>
    <cellStyle name="常规 11 2" xfId="4664"/>
    <cellStyle name="输出 2 4 5 18 5" xfId="4665"/>
    <cellStyle name="汇总 2 5 9" xfId="4666"/>
    <cellStyle name="常规 11 2 2" xfId="4667"/>
    <cellStyle name="汇总 2 4 8 2 3" xfId="4668"/>
    <cellStyle name="常规 11 2 3 2" xfId="4669"/>
    <cellStyle name="常规 11 2 4" xfId="4670"/>
    <cellStyle name="输出 3 2 5 21" xfId="4671"/>
    <cellStyle name="输出 3 2 5 16" xfId="4672"/>
    <cellStyle name="常规 11 2 4 2" xfId="4673"/>
    <cellStyle name="常规 11 3" xfId="4674"/>
    <cellStyle name="常规 11 4" xfId="4675"/>
    <cellStyle name="汇总 2 3 5 4 2" xfId="4676"/>
    <cellStyle name="常规 11 5" xfId="4677"/>
    <cellStyle name="汇总 2 3 5 4 3" xfId="4678"/>
    <cellStyle name="常规 11 5 2" xfId="4679"/>
    <cellStyle name="常规 12 2" xfId="4680"/>
    <cellStyle name="计算 2 4 2 2 10 2" xfId="4681"/>
    <cellStyle name="计算 3 3 2 8 3" xfId="4682"/>
    <cellStyle name="常规 4 12" xfId="4683"/>
    <cellStyle name="汇总 3 5 9" xfId="4684"/>
    <cellStyle name="常规 12 2 2" xfId="4685"/>
    <cellStyle name="计算 3 3 2 8 4" xfId="4686"/>
    <cellStyle name="常规 4 13" xfId="4687"/>
    <cellStyle name="常规 12 2 3" xfId="4688"/>
    <cellStyle name="输入 2 3 2 5 20" xfId="4689"/>
    <cellStyle name="输入 2 3 2 5 15" xfId="4690"/>
    <cellStyle name="常规 4 13 2" xfId="4691"/>
    <cellStyle name="注释 2 2 11 6" xfId="4692"/>
    <cellStyle name="输出 2 3 5 2 5" xfId="4693"/>
    <cellStyle name="汇总 3 2 5 12 3" xfId="4694"/>
    <cellStyle name="汇总 2 5 8 2 3" xfId="4695"/>
    <cellStyle name="常规 12 2 3 2" xfId="4696"/>
    <cellStyle name="汇总 2 3 3 2 18 5" xfId="4697"/>
    <cellStyle name="计算 2 2 3 11 5" xfId="4698"/>
    <cellStyle name="注释 2 3 2 4 18 4" xfId="4699"/>
    <cellStyle name="注释 2 6 2 19" xfId="4700"/>
    <cellStyle name="汇总 2 2 2 4 5 5" xfId="4701"/>
    <cellStyle name="常规 12 3" xfId="4702"/>
    <cellStyle name="计算 2 4 2 2 10 3" xfId="4703"/>
    <cellStyle name="输入 2 3 2 3 21" xfId="4704"/>
    <cellStyle name="输入 2 3 2 3 16" xfId="4705"/>
    <cellStyle name="常规 12 3 3" xfId="4706"/>
    <cellStyle name="汇总 3 2 14 3" xfId="4707"/>
    <cellStyle name="输入 2 3 2 3 16 2" xfId="4708"/>
    <cellStyle name="常规 12 3 3 2" xfId="4709"/>
    <cellStyle name="汇总 3 2 4 2 16 3" xfId="4710"/>
    <cellStyle name="汇总 2 2 2 5 5 5" xfId="4711"/>
    <cellStyle name="常规 12 4" xfId="4712"/>
    <cellStyle name="计算 2 4 2 2 10 4" xfId="4713"/>
    <cellStyle name="汇总 2 3 5 5 2" xfId="4714"/>
    <cellStyle name="常规 12 5" xfId="4715"/>
    <cellStyle name="计算 2 4 2 2 10 5" xfId="4716"/>
    <cellStyle name="汇总 2 3 5 5 3" xfId="4717"/>
    <cellStyle name="常规 12 6" xfId="4718"/>
    <cellStyle name="计算 2 4 2 2 10 6" xfId="4719"/>
    <cellStyle name="汇总 2 3 5 5 4" xfId="4720"/>
    <cellStyle name="汇总 2 3 3 2 11 5" xfId="4721"/>
    <cellStyle name="汇总 3 5 3 2" xfId="4722"/>
    <cellStyle name="常规 12 6 2" xfId="4723"/>
    <cellStyle name="汇总 2 2 4 2 6 6" xfId="4724"/>
    <cellStyle name="注释 2 3 3 7 3" xfId="4725"/>
    <cellStyle name="注释 2 2 2 11 6" xfId="4726"/>
    <cellStyle name="常规 13" xfId="4727"/>
    <cellStyle name="计算 2 4 2 2 11" xfId="4728"/>
    <cellStyle name="常规 14" xfId="4729"/>
    <cellStyle name="计算 2 4 2 2 12" xfId="4730"/>
    <cellStyle name="汇总 2 2 2 3 2 3 4" xfId="4731"/>
    <cellStyle name="常规 16 10" xfId="4732"/>
    <cellStyle name="汇总 2 2 4 10 5" xfId="4733"/>
    <cellStyle name="常规 16 10 2" xfId="4734"/>
    <cellStyle name="汇总 2 2 2 3 2 3 5" xfId="4735"/>
    <cellStyle name="常规 16 11" xfId="4736"/>
    <cellStyle name="汇总 2 2 4 10 6" xfId="4737"/>
    <cellStyle name="常规 16 11 2" xfId="4738"/>
    <cellStyle name="汇总 2 2 2 3 2 3 6" xfId="4739"/>
    <cellStyle name="常规 16 12" xfId="4740"/>
    <cellStyle name="常规 16 12 2" xfId="4741"/>
    <cellStyle name="输入 2 2 3 3 16 3" xfId="4742"/>
    <cellStyle name="常规 16 14" xfId="4743"/>
    <cellStyle name="输入 2 2 3 3 16 2" xfId="4744"/>
    <cellStyle name="常规 16 13" xfId="4745"/>
    <cellStyle name="输出 2 4 2 2 11" xfId="4746"/>
    <cellStyle name="常规 16 13 2" xfId="4747"/>
    <cellStyle name="常规 16 14 2" xfId="4748"/>
    <cellStyle name="输入 2 2 3 3 16 4" xfId="4749"/>
    <cellStyle name="常规 16 15" xfId="4750"/>
    <cellStyle name="汇总 3 2 4 8 2 6" xfId="4751"/>
    <cellStyle name="常规 16 15 2" xfId="4752"/>
    <cellStyle name="输入 2 2 3 3 16 5" xfId="4753"/>
    <cellStyle name="常规 16 16" xfId="4754"/>
    <cellStyle name="常规 16 16 2" xfId="4755"/>
    <cellStyle name="输入 2 2 3 3 16 6" xfId="4756"/>
    <cellStyle name="常规 16 17" xfId="4757"/>
    <cellStyle name="常规 16 17 2" xfId="4758"/>
    <cellStyle name="常规 16 18" xfId="4759"/>
    <cellStyle name="输出 2 3 2 3 2 18 2" xfId="4760"/>
    <cellStyle name="常规 16 19" xfId="4761"/>
    <cellStyle name="输出 2 3 2 3 2 18 3" xfId="4762"/>
    <cellStyle name="输入 3 4 24" xfId="4763"/>
    <cellStyle name="输入 3 4 19" xfId="4764"/>
    <cellStyle name="常规 16 2 2 2" xfId="4765"/>
    <cellStyle name="常规 2 7" xfId="4766"/>
    <cellStyle name="计算 3 2 3 5 4" xfId="4767"/>
    <cellStyle name="输入 2 2 5 2 8 6" xfId="4768"/>
    <cellStyle name="输出 2 3 2 2 9 2" xfId="4769"/>
    <cellStyle name="输入 2 3 2 10 6" xfId="4770"/>
    <cellStyle name="常规 5 2 2 3 2" xfId="4771"/>
    <cellStyle name="常规 16 3" xfId="4772"/>
    <cellStyle name="计算 2 4 2 2 14 3" xfId="4773"/>
    <cellStyle name="常规 16 3 2" xfId="4774"/>
    <cellStyle name="计算 2 6 2 14 5" xfId="4775"/>
    <cellStyle name="常规 16 3 2 2" xfId="4776"/>
    <cellStyle name="常规 16 3 3" xfId="4777"/>
    <cellStyle name="计算 2 6 2 14 6" xfId="4778"/>
    <cellStyle name="常规 16 4" xfId="4779"/>
    <cellStyle name="计算 2 4 2 2 14 4" xfId="4780"/>
    <cellStyle name="汇总 2 3 5 9 2" xfId="4781"/>
    <cellStyle name="常规 16 4 2" xfId="4782"/>
    <cellStyle name="计算 2 6 2 15 5" xfId="4783"/>
    <cellStyle name="常规 16 5 2" xfId="4784"/>
    <cellStyle name="计算 2 6 2 16 5" xfId="4785"/>
    <cellStyle name="常规 16 6" xfId="4786"/>
    <cellStyle name="计算 2 4 2 2 14 6" xfId="4787"/>
    <cellStyle name="汇总 2 3 5 9 4" xfId="4788"/>
    <cellStyle name="汇总 2 2 2 2 2 2 5" xfId="4789"/>
    <cellStyle name="常规 16 6 2" xfId="4790"/>
    <cellStyle name="计算 2 6 2 17 5" xfId="4791"/>
    <cellStyle name="常规 16 7" xfId="4792"/>
    <cellStyle name="汇总 2 3 5 9 5" xfId="4793"/>
    <cellStyle name="汇总 2 2 2 2 2 3 5" xfId="4794"/>
    <cellStyle name="常规 16 7 2" xfId="4795"/>
    <cellStyle name="计算 2 6 2 18 5" xfId="4796"/>
    <cellStyle name="输入 3 4 8 2 2" xfId="4797"/>
    <cellStyle name="常规 16 8" xfId="4798"/>
    <cellStyle name="汇总 2 3 5 9 6" xfId="4799"/>
    <cellStyle name="汇总 2 2 2 2 2 4 5" xfId="4800"/>
    <cellStyle name="常规 16 8 2" xfId="4801"/>
    <cellStyle name="汇总 2 2 3 2 19" xfId="4802"/>
    <cellStyle name="输入 3 4 8 2 3" xfId="4803"/>
    <cellStyle name="常规 16 9" xfId="4804"/>
    <cellStyle name="汇总 2 3 3 2 11 2" xfId="4805"/>
    <cellStyle name="汇总 2 2 2 2 2 5 5" xfId="4806"/>
    <cellStyle name="常规 16 9 2" xfId="4807"/>
    <cellStyle name="输入 2 3 2 12 5" xfId="4808"/>
    <cellStyle name="常规 4 3 17" xfId="4809"/>
    <cellStyle name="常规 18 2" xfId="4810"/>
    <cellStyle name="计算 2 4 2 2 16 2" xfId="4811"/>
    <cellStyle name="常规 4 3 17 2" xfId="4812"/>
    <cellStyle name="计算 2 3 4 13 4" xfId="4813"/>
    <cellStyle name="常规 18 2 2" xfId="4814"/>
    <cellStyle name="注释 2 7 5 5" xfId="4815"/>
    <cellStyle name="输出 2 3 4 2 14" xfId="4816"/>
    <cellStyle name="汇总 2 3 15 4" xfId="4817"/>
    <cellStyle name="汇总 2 3 20 4" xfId="4818"/>
    <cellStyle name="输入 2 3 2 12 6" xfId="4819"/>
    <cellStyle name="常规 4 3 18" xfId="4820"/>
    <cellStyle name="常规 18 3" xfId="4821"/>
    <cellStyle name="计算 2 4 2 2 16 3" xfId="4822"/>
    <cellStyle name="常规 4 3 18 2" xfId="4823"/>
    <cellStyle name="计算 2 3 4 14 4" xfId="4824"/>
    <cellStyle name="常规 18 3 2" xfId="4825"/>
    <cellStyle name="注释 2 7 6 5" xfId="4826"/>
    <cellStyle name="汇总 2 3 16 4" xfId="4827"/>
    <cellStyle name="汇总 2 3 21 4" xfId="4828"/>
    <cellStyle name="常规 18 4" xfId="4829"/>
    <cellStyle name="计算 2 4 2 2 16 4" xfId="4830"/>
    <cellStyle name="常规 19" xfId="4831"/>
    <cellStyle name="计算 2 4 2 2 22" xfId="4832"/>
    <cellStyle name="计算 2 4 2 2 17" xfId="4833"/>
    <cellStyle name="汇总 2 6 9 3" xfId="4834"/>
    <cellStyle name="常规 2" xfId="4835"/>
    <cellStyle name="常规 2 10" xfId="4836"/>
    <cellStyle name="输出 2 3 4 6 3" xfId="4837"/>
    <cellStyle name="汇总 2 2 2 3 9 3" xfId="4838"/>
    <cellStyle name="输入 2 2 4 18 4" xfId="4839"/>
    <cellStyle name="输出 3 3 3 3" xfId="4840"/>
    <cellStyle name="常规 2 10 2" xfId="4841"/>
    <cellStyle name="汇总 2 3 2 2 6" xfId="4842"/>
    <cellStyle name="常规 2 11" xfId="4843"/>
    <cellStyle name="输出 2 3 4 6 4" xfId="4844"/>
    <cellStyle name="汇总 2 2 2 3 9 4" xfId="4845"/>
    <cellStyle name="常规 3 2 2 3" xfId="4846"/>
    <cellStyle name="输入 2 2 4 19 4" xfId="4847"/>
    <cellStyle name="输出 3 3 4 3" xfId="4848"/>
    <cellStyle name="常规 2 11 2" xfId="4849"/>
    <cellStyle name="汇总 2 3 4 10 6" xfId="4850"/>
    <cellStyle name="汇总 2 3 2 3 6" xfId="4851"/>
    <cellStyle name="常规 3 2 3 3" xfId="4852"/>
    <cellStyle name="输出 3 3 5 3" xfId="4853"/>
    <cellStyle name="常规 2 12 2" xfId="4854"/>
    <cellStyle name="输出 2 5 12" xfId="4855"/>
    <cellStyle name="汇总 2 3 4 11 6" xfId="4856"/>
    <cellStyle name="汇总 2 3 2 4 6" xfId="4857"/>
    <cellStyle name="计算 3 5 2" xfId="4858"/>
    <cellStyle name="常规 2 13" xfId="4859"/>
    <cellStyle name="输出 2 3 4 6 6" xfId="4860"/>
    <cellStyle name="汇总 2 2 2 3 9 6" xfId="4861"/>
    <cellStyle name="注释 2 7 9 3" xfId="4862"/>
    <cellStyle name="汇总 2 3 19 2" xfId="4863"/>
    <cellStyle name="输入 3 2 2 8 2 2" xfId="4864"/>
    <cellStyle name="计算 3 5 3" xfId="4865"/>
    <cellStyle name="常规 2 14" xfId="4866"/>
    <cellStyle name="注释 2 7 9 4" xfId="4867"/>
    <cellStyle name="汇总 2 3 19 3" xfId="4868"/>
    <cellStyle name="输入 3 2 2 8 2 3" xfId="4869"/>
    <cellStyle name="计算 3 5 4" xfId="4870"/>
    <cellStyle name="常规 2 15" xfId="4871"/>
    <cellStyle name="常规 2 20" xfId="4872"/>
    <cellStyle name="注释 2 7 9 5" xfId="4873"/>
    <cellStyle name="汇总 2 3 19 4" xfId="4874"/>
    <cellStyle name="输入 3 2 2 8 2 4" xfId="4875"/>
    <cellStyle name="计算 3 5 5" xfId="4876"/>
    <cellStyle name="常规 2 16" xfId="4877"/>
    <cellStyle name="常规 2 21" xfId="4878"/>
    <cellStyle name="输出 2 2 2 4 2 11 4" xfId="4879"/>
    <cellStyle name="输出 3 3 9 3" xfId="4880"/>
    <cellStyle name="计算 3 5 5 2" xfId="4881"/>
    <cellStyle name="常规 2 16 2" xfId="4882"/>
    <cellStyle name="常规 2 21 2" xfId="4883"/>
    <cellStyle name="注释 2 3 2 2 2 2 4" xfId="4884"/>
    <cellStyle name="计算 2 2 3 3 3 2" xfId="4885"/>
    <cellStyle name="汇总 2 3 4 15 6" xfId="4886"/>
    <cellStyle name="汇总 2 3 4 20 6" xfId="4887"/>
    <cellStyle name="汇总 2 3 2 8 6" xfId="4888"/>
    <cellStyle name="输入 2 2 2 4 8 2 3" xfId="4889"/>
    <cellStyle name="注释 2 7 9 6" xfId="4890"/>
    <cellStyle name="汇总 2 3 19 5" xfId="4891"/>
    <cellStyle name="输入 3 2 2 8 2 5" xfId="4892"/>
    <cellStyle name="计算 3 2 3 17 2" xfId="4893"/>
    <cellStyle name="计算 3 5 6" xfId="4894"/>
    <cellStyle name="常规 2 17" xfId="4895"/>
    <cellStyle name="常规 2 22" xfId="4896"/>
    <cellStyle name="注释 3 3 17 6" xfId="4897"/>
    <cellStyle name="常规 7 3 2 2" xfId="4898"/>
    <cellStyle name="注释 2 3 3 2 10 3" xfId="4899"/>
    <cellStyle name="输出 2 2 2 4 2 12 4" xfId="4900"/>
    <cellStyle name="计算 3 5 6 2" xfId="4901"/>
    <cellStyle name="常规 2 17 2" xfId="4902"/>
    <cellStyle name="常规 2 22 2" xfId="4903"/>
    <cellStyle name="输出 2 6 12" xfId="4904"/>
    <cellStyle name="注释 2 3 2 2 2 3 4" xfId="4905"/>
    <cellStyle name="计算 2 2 3 3 4 2" xfId="4906"/>
    <cellStyle name="汇总 2 3 4 16 6" xfId="4907"/>
    <cellStyle name="汇总 2 3 2 9 6" xfId="4908"/>
    <cellStyle name="常规 2 2" xfId="4909"/>
    <cellStyle name="输出 2 3 4" xfId="4910"/>
    <cellStyle name="常规 2 2 2" xfId="4911"/>
    <cellStyle name="计算 2 4 4 19 6" xfId="4912"/>
    <cellStyle name="汇总 2 3 2 8 2 3" xfId="4913"/>
    <cellStyle name="汇总 3 3 2 6" xfId="4914"/>
    <cellStyle name="汇总 2 2 2 3 5" xfId="4915"/>
    <cellStyle name="输出 2 3 4 2" xfId="4916"/>
    <cellStyle name="常规 2 2 2 2" xfId="4917"/>
    <cellStyle name="输出 2 2 3 3 8 3" xfId="4918"/>
    <cellStyle name="汇总 2 2 2 3 21" xfId="4919"/>
    <cellStyle name="汇总 2 2 2 3 16" xfId="4920"/>
    <cellStyle name="计算 2 3 4 4 5" xfId="4921"/>
    <cellStyle name="汇总 3 3 2 6 2" xfId="4922"/>
    <cellStyle name="汇总 2 2 2 3 5 2" xfId="4923"/>
    <cellStyle name="汇总 3 4 2 10 6" xfId="4924"/>
    <cellStyle name="输出 2 3 4 2 2" xfId="4925"/>
    <cellStyle name="常规 2 2 2 2 2" xfId="4926"/>
    <cellStyle name="输出 2 2 3 3 8 4" xfId="4927"/>
    <cellStyle name="汇总 2 2 2 3 22" xfId="4928"/>
    <cellStyle name="汇总 2 2 2 3 17" xfId="4929"/>
    <cellStyle name="计算 2 3 4 4 6" xfId="4930"/>
    <cellStyle name="汇总 3 3 2 6 3" xfId="4931"/>
    <cellStyle name="汇总 2 2 2 3 5 3" xfId="4932"/>
    <cellStyle name="输出 2 3 4 2 3" xfId="4933"/>
    <cellStyle name="常规 2 2 2 2 3" xfId="4934"/>
    <cellStyle name="汇总 2 2 2 3 17 2" xfId="4935"/>
    <cellStyle name="汇总 3 3 2 16" xfId="4936"/>
    <cellStyle name="汇总 3 3 2 21" xfId="4937"/>
    <cellStyle name="汇总 2 2 2 3 11" xfId="4938"/>
    <cellStyle name="常规 2 2 2 2 3 2" xfId="4939"/>
    <cellStyle name="输出 3 2 2 2 17 3" xfId="4940"/>
    <cellStyle name="输出 2 3 4 2 3 2" xfId="4941"/>
    <cellStyle name="输出 2 4 5 7 6" xfId="4942"/>
    <cellStyle name="汇总 3 3 2 7" xfId="4943"/>
    <cellStyle name="汇总 2 2 2 3 6" xfId="4944"/>
    <cellStyle name="输出 2 3 4 3" xfId="4945"/>
    <cellStyle name="常规 2 2 2 3" xfId="4946"/>
    <cellStyle name="汇总 3 3 2 7 2" xfId="4947"/>
    <cellStyle name="汇总 2 2 2 3 6 2" xfId="4948"/>
    <cellStyle name="汇总 3 4 2 11 6" xfId="4949"/>
    <cellStyle name="输出 2 3 4 3 2" xfId="4950"/>
    <cellStyle name="常规 2 2 2 3 2" xfId="4951"/>
    <cellStyle name="汇总 2 3 2 8 2 4" xfId="4952"/>
    <cellStyle name="输出 2 3 5" xfId="4953"/>
    <cellStyle name="常规 2 2 3" xfId="4954"/>
    <cellStyle name="计算 2 2 3 11" xfId="4955"/>
    <cellStyle name="汇总 3 3 3 6" xfId="4956"/>
    <cellStyle name="汇总 2 2 2 4 5" xfId="4957"/>
    <cellStyle name="输出 2 3 5 2" xfId="4958"/>
    <cellStyle name="常规 2 2 3 2" xfId="4959"/>
    <cellStyle name="汇总 2 3 3 2 18" xfId="4960"/>
    <cellStyle name="汇总 2 3 3 2 23" xfId="4961"/>
    <cellStyle name="计算 2 2 3 11 2" xfId="4962"/>
    <cellStyle name="注释 2 6 2 21" xfId="4963"/>
    <cellStyle name="注释 2 6 2 16" xfId="4964"/>
    <cellStyle name="汇总 2 2 2 4 5 2" xfId="4965"/>
    <cellStyle name="输出 2 3 5 2 2" xfId="4966"/>
    <cellStyle name="注释 2 2 11 3" xfId="4967"/>
    <cellStyle name="常规 2 2 3 2 2" xfId="4968"/>
    <cellStyle name="汇总 2 3 3 2 18 2" xfId="4969"/>
    <cellStyle name="计算 2 2 3 12" xfId="4970"/>
    <cellStyle name="汇总 2 2 2 4 6" xfId="4971"/>
    <cellStyle name="输出 2 3 5 3" xfId="4972"/>
    <cellStyle name="常规 2 2 3 3" xfId="4973"/>
    <cellStyle name="汇总 2 3 3 2 19" xfId="4974"/>
    <cellStyle name="计算 2 2 3 12 2" xfId="4975"/>
    <cellStyle name="汇总 2 2 2 4 6 2" xfId="4976"/>
    <cellStyle name="输出 2 3 5 3 2" xfId="4977"/>
    <cellStyle name="注释 2 2 12 3" xfId="4978"/>
    <cellStyle name="常规 2 2 3 3 2" xfId="4979"/>
    <cellStyle name="汇总 2 3 2 8 2 5" xfId="4980"/>
    <cellStyle name="输出 2 3 6" xfId="4981"/>
    <cellStyle name="常规 2 2 4" xfId="4982"/>
    <cellStyle name="汇总 2 3 2 14 2" xfId="4983"/>
    <cellStyle name="输入 2 3 3 2 3 3" xfId="4984"/>
    <cellStyle name="汇总 3 3 4 6" xfId="4985"/>
    <cellStyle name="汇总 2 2 2 5 5" xfId="4986"/>
    <cellStyle name="输出 2 3 6 2" xfId="4987"/>
    <cellStyle name="常规 2 2 4 2" xfId="4988"/>
    <cellStyle name="汇总 2 3 2 8 2 6" xfId="4989"/>
    <cellStyle name="输出 2 3 7" xfId="4990"/>
    <cellStyle name="常规 2 2 5" xfId="4991"/>
    <cellStyle name="汇总 2 3 2 14 3" xfId="4992"/>
    <cellStyle name="输入 2 3 3 2 3 4" xfId="4993"/>
    <cellStyle name="汇总 3 3 5 6" xfId="4994"/>
    <cellStyle name="汇总 2 2 2 6 5" xfId="4995"/>
    <cellStyle name="输出 2 3 2 2 2 16" xfId="4996"/>
    <cellStyle name="输出 2 3 2 2 2 21" xfId="4997"/>
    <cellStyle name="输出 2 3 7 2" xfId="4998"/>
    <cellStyle name="汇总 3 28" xfId="4999"/>
    <cellStyle name="常规 2 2 5 2" xfId="5000"/>
    <cellStyle name="汇总 2 3 2 8 2 7" xfId="5001"/>
    <cellStyle name="输入 2 3 2 3 2 4 2" xfId="5002"/>
    <cellStyle name="输出 2 3 8" xfId="5003"/>
    <cellStyle name="常规 2 2 6" xfId="5004"/>
    <cellStyle name="汇总 2 3 2 14 4" xfId="5005"/>
    <cellStyle name="输入 2 3 3 2 3 5" xfId="5006"/>
    <cellStyle name="汇总 3 3 6 6" xfId="5007"/>
    <cellStyle name="汇总 2 2 2 7 5" xfId="5008"/>
    <cellStyle name="输入 3 2 2 2 12" xfId="5009"/>
    <cellStyle name="输出 2 3 8 2" xfId="5010"/>
    <cellStyle name="常规 2 2 6 2" xfId="5011"/>
    <cellStyle name="输出 2 3 9" xfId="5012"/>
    <cellStyle name="常规 2 2 7" xfId="5013"/>
    <cellStyle name="计算 3 15 2" xfId="5014"/>
    <cellStyle name="计算 3 20 2" xfId="5015"/>
    <cellStyle name="注释 3 2 3 16 2" xfId="5016"/>
    <cellStyle name="汇总 2 3 2 14 5" xfId="5017"/>
    <cellStyle name="输入 2 3 3 2 3 6" xfId="5018"/>
    <cellStyle name="汇总 3 3 7 6" xfId="5019"/>
    <cellStyle name="输入 2 2 2 3 8 2 2" xfId="5020"/>
    <cellStyle name="汇总 3" xfId="5021"/>
    <cellStyle name="汇总 2 2 2 8 5" xfId="5022"/>
    <cellStyle name="输出 2 3 9 2" xfId="5023"/>
    <cellStyle name="常规 2 2 7 2" xfId="5024"/>
    <cellStyle name="汇总 2 2 2 2 2 9" xfId="5025"/>
    <cellStyle name="输入 2 2 5 2 8 2" xfId="5026"/>
    <cellStyle name="常规 2 3" xfId="5027"/>
    <cellStyle name="输出 2 4 4" xfId="5028"/>
    <cellStyle name="常规 2 3 2" xfId="5029"/>
    <cellStyle name="常规 5 19" xfId="5030"/>
    <cellStyle name="汇总 3 4 2 6" xfId="5031"/>
    <cellStyle name="计算 2 2 4 17 5" xfId="5032"/>
    <cellStyle name="汇总 2 2 3 3 5" xfId="5033"/>
    <cellStyle name="计算 2 7 2 4 2" xfId="5034"/>
    <cellStyle name="输出 2 4 4 2" xfId="5035"/>
    <cellStyle name="注释 2 3 17 6" xfId="5036"/>
    <cellStyle name="注释 2 3 22 6" xfId="5037"/>
    <cellStyle name="常规 2 3 2 2" xfId="5038"/>
    <cellStyle name="常规 5 19 2" xfId="5039"/>
    <cellStyle name="输入 2 2 2 3 2 8 6" xfId="5040"/>
    <cellStyle name="输出 2 4 4 2 2" xfId="5041"/>
    <cellStyle name="常规 2 3 2 2 2" xfId="5042"/>
    <cellStyle name="输出 2 2 2 3 14 4" xfId="5043"/>
    <cellStyle name="计算 2 3 2 3 2 4 3" xfId="5044"/>
    <cellStyle name="汇总 2 2 3 16 3" xfId="5045"/>
    <cellStyle name="计算 2 2 2 2 2 4 5" xfId="5046"/>
    <cellStyle name="汇总 2 2 2 4 2 13 5" xfId="5047"/>
    <cellStyle name="输出 2 4 4 2 3" xfId="5048"/>
    <cellStyle name="常规 2 3 2 2 3" xfId="5049"/>
    <cellStyle name="输出 2 2 2 3 14 5" xfId="5050"/>
    <cellStyle name="计算 2 3 2 3 2 4 4" xfId="5051"/>
    <cellStyle name="汇总 2 2 3 16 4" xfId="5052"/>
    <cellStyle name="计算 2 2 2 2 2 4 6" xfId="5053"/>
    <cellStyle name="汇总 2 2 2 4 2 13 6" xfId="5054"/>
    <cellStyle name="输出 2 4 4 2 3 2" xfId="5055"/>
    <cellStyle name="输出 2 2 3 2 2 16 3" xfId="5056"/>
    <cellStyle name="常规 2 3 2 2 3 2" xfId="5057"/>
    <cellStyle name="输出 2 4 4 2 5" xfId="5058"/>
    <cellStyle name="输入 2 2 3 13 3" xfId="5059"/>
    <cellStyle name="常规 2 3 2 2 5" xfId="5060"/>
    <cellStyle name="计算 2 3 2 3 2 4 6" xfId="5061"/>
    <cellStyle name="汇总 2 2 3 16 6" xfId="5062"/>
    <cellStyle name="注释 2 3 3" xfId="5063"/>
    <cellStyle name="汇总 3 2 4 10 4" xfId="5064"/>
    <cellStyle name="输出 2 4 4 2 5 2" xfId="5065"/>
    <cellStyle name="输出 2 2 3 2 2 18 3" xfId="5066"/>
    <cellStyle name="常规 2 3 2 2 5 2" xfId="5067"/>
    <cellStyle name="汇总 3 4 2 7" xfId="5068"/>
    <cellStyle name="计算 2 2 4 17 6" xfId="5069"/>
    <cellStyle name="汇总 2 2 3 3 6" xfId="5070"/>
    <cellStyle name="计算 2 7 2 4 3" xfId="5071"/>
    <cellStyle name="输出 2 4 4 3" xfId="5072"/>
    <cellStyle name="常规 2 3 2 3" xfId="5073"/>
    <cellStyle name="输出 2 4 4 3 2" xfId="5074"/>
    <cellStyle name="常规 2 3 2 3 2" xfId="5075"/>
    <cellStyle name="输出 2 2 2 3 15 4" xfId="5076"/>
    <cellStyle name="输出 2 2 2 3 20 4" xfId="5077"/>
    <cellStyle name="计算 2 3 2 3 2 5 3" xfId="5078"/>
    <cellStyle name="汇总 2 2 3 17 3" xfId="5079"/>
    <cellStyle name="计算 2 2 2 2 2 5 5" xfId="5080"/>
    <cellStyle name="汇总 2 2 2 4 2 14 5" xfId="5081"/>
    <cellStyle name="输出 2 4 4 3 3" xfId="5082"/>
    <cellStyle name="常规 2 3 2 3 3" xfId="5083"/>
    <cellStyle name="输出 2 2 2 3 15 5" xfId="5084"/>
    <cellStyle name="输出 2 2 2 3 20 5" xfId="5085"/>
    <cellStyle name="计算 2 3 2 3 2 5 4" xfId="5086"/>
    <cellStyle name="汇总 2 2 3 17 4" xfId="5087"/>
    <cellStyle name="计算 2 2 2 2 2 5 6" xfId="5088"/>
    <cellStyle name="汇总 2 2 2 4 2 14 6" xfId="5089"/>
    <cellStyle name="汇总 2 2 2 5 16 3" xfId="5090"/>
    <cellStyle name="强调文字颜色 6 2 3 3" xfId="5091"/>
    <cellStyle name="输入 2 4 5 18 3" xfId="5092"/>
    <cellStyle name="常规 2 3 2 3 3 2" xfId="5093"/>
    <cellStyle name="输入 2 3 2 2 12 3" xfId="5094"/>
    <cellStyle name="汇总 2 2 2 11 2 7" xfId="5095"/>
    <cellStyle name="计算 3 2 4 2 7 5" xfId="5096"/>
    <cellStyle name="汇总 2 2 3 18 3" xfId="5097"/>
    <cellStyle name="计算 2 2 2 2 2 6 5" xfId="5098"/>
    <cellStyle name="汇总 2 2 2 4 2 15 5" xfId="5099"/>
    <cellStyle name="计算 2 3 2 3 2 6 3" xfId="5100"/>
    <cellStyle name="汇总 2 3 4 2 2 6" xfId="5101"/>
    <cellStyle name="输出 2 4 4 4 2" xfId="5102"/>
    <cellStyle name="常规 2 3 2 4 2" xfId="5103"/>
    <cellStyle name="输出 2 2 2 3 16 4" xfId="5104"/>
    <cellStyle name="输出 2 4 4 5" xfId="5105"/>
    <cellStyle name="常规 2 3 2 5" xfId="5106"/>
    <cellStyle name="输出 2 4 4 6" xfId="5107"/>
    <cellStyle name="注释 2 3 5 10" xfId="5108"/>
    <cellStyle name="常规 2 3 2 6" xfId="5109"/>
    <cellStyle name="计算 2 2 2 2 2 8 5" xfId="5110"/>
    <cellStyle name="汇总 2 2 2 4 2 17 5" xfId="5111"/>
    <cellStyle name="计算 2 3 2 3 2 8 3" xfId="5112"/>
    <cellStyle name="汇总 2 3 4 2 4 6" xfId="5113"/>
    <cellStyle name="汇总 2 2 3 6" xfId="5114"/>
    <cellStyle name="注释 2 2 3 2 14 3" xfId="5115"/>
    <cellStyle name="输入 2 4 2 4 3" xfId="5116"/>
    <cellStyle name="输出 2 4 4 6 2" xfId="5117"/>
    <cellStyle name="注释 2 3 5 10 2" xfId="5118"/>
    <cellStyle name="常规 2 3 2 6 2" xfId="5119"/>
    <cellStyle name="输出 2 2 2 3 18 4" xfId="5120"/>
    <cellStyle name="计算 2 2 4 25" xfId="5121"/>
    <cellStyle name="输出 2 2 3 2 13 2" xfId="5122"/>
    <cellStyle name="常规 4 3 10" xfId="5123"/>
    <cellStyle name="输出 2 4 5" xfId="5124"/>
    <cellStyle name="常规 2 3 3" xfId="5125"/>
    <cellStyle name="汇总 3 4 3 6" xfId="5126"/>
    <cellStyle name="计算 2 2 4 18 5" xfId="5127"/>
    <cellStyle name="汇总 2 2 3 4 5" xfId="5128"/>
    <cellStyle name="计算 2 7 2 5 2" xfId="5129"/>
    <cellStyle name="常规 4 3 10 2" xfId="5130"/>
    <cellStyle name="输出 2 4 5 2" xfId="5131"/>
    <cellStyle name="注释 2 3 18 6" xfId="5132"/>
    <cellStyle name="注释 2 3 23 6" xfId="5133"/>
    <cellStyle name="常规 2 3 3 2" xfId="5134"/>
    <cellStyle name="输入 2 2 2 5 10 6" xfId="5135"/>
    <cellStyle name="输出 2 4 5 2 2" xfId="5136"/>
    <cellStyle name="注释 2 7 11 3" xfId="5137"/>
    <cellStyle name="常规 2 3 3 2 2" xfId="5138"/>
    <cellStyle name="计算 2 2 4 18 6" xfId="5139"/>
    <cellStyle name="汇总 2 2 3 4 6" xfId="5140"/>
    <cellStyle name="计算 2 7 2 5 3" xfId="5141"/>
    <cellStyle name="输出 2 4 5 3" xfId="5142"/>
    <cellStyle name="常规 2 3 3 3" xfId="5143"/>
    <cellStyle name="输出 2 4 5 3 2" xfId="5144"/>
    <cellStyle name="注释 2 7 12 3" xfId="5145"/>
    <cellStyle name="常规 2 3 3 3 2" xfId="5146"/>
    <cellStyle name="输出 2 2 3 2 13 3" xfId="5147"/>
    <cellStyle name="常规 4 3 11" xfId="5148"/>
    <cellStyle name="输出 2 4 6" xfId="5149"/>
    <cellStyle name="常规 2 3 4" xfId="5150"/>
    <cellStyle name="汇总 2 3 2 20 2" xfId="5151"/>
    <cellStyle name="汇总 2 3 2 15 2" xfId="5152"/>
    <cellStyle name="输入 2 3 3 2 4 3" xfId="5153"/>
    <cellStyle name="注释 3 3 10 5" xfId="5154"/>
    <cellStyle name="汇总 3 4 7 6" xfId="5155"/>
    <cellStyle name="汇总 2 2 3 8 5" xfId="5156"/>
    <cellStyle name="计算 2 7 2 9 2" xfId="5157"/>
    <cellStyle name="汇总 2 3 12 4" xfId="5158"/>
    <cellStyle name="注释 2 7 2 5" xfId="5159"/>
    <cellStyle name="常规 4 3 14 2" xfId="5160"/>
    <cellStyle name="输出 2 4 9 2" xfId="5161"/>
    <cellStyle name="强调文字颜色 1 2 3 2 3 2" xfId="5162"/>
    <cellStyle name="常规 2 3 7 2" xfId="5163"/>
    <cellStyle name="输入 2 2 2 5 14 6" xfId="5164"/>
    <cellStyle name="汇总 2 2 2 3 2 9" xfId="5165"/>
    <cellStyle name="计算 2 3 4 10 4" xfId="5166"/>
    <cellStyle name="输入 2 2 5 2 8 3" xfId="5167"/>
    <cellStyle name="常规 2 4" xfId="5168"/>
    <cellStyle name="输出 2 5 4" xfId="5169"/>
    <cellStyle name="常规 2 4 2" xfId="5170"/>
    <cellStyle name="汇总 3 5 2 6" xfId="5171"/>
    <cellStyle name="汇总 2 2 4 3 5" xfId="5172"/>
    <cellStyle name="输出 2 5 4 2" xfId="5173"/>
    <cellStyle name="常规 2 4 2 2" xfId="5174"/>
    <cellStyle name="输出 2 3 2 2 2 7 3" xfId="5175"/>
    <cellStyle name="输入 2 2 5 2 8 4" xfId="5176"/>
    <cellStyle name="计算 3 2 3 5 2" xfId="5177"/>
    <cellStyle name="常规 2 5" xfId="5178"/>
    <cellStyle name="计算 2 5 13 6" xfId="5179"/>
    <cellStyle name="计算 2 2 2 5 2 4" xfId="5180"/>
    <cellStyle name="计算 2 2 2 3 2 10 5" xfId="5181"/>
    <cellStyle name="输出 2 6 4" xfId="5182"/>
    <cellStyle name="常规 2 5 2" xfId="5183"/>
    <cellStyle name="汇总 2 2 5 4 5" xfId="5184"/>
    <cellStyle name="输出 2 6 5 2" xfId="5185"/>
    <cellStyle name="常规 2 5 3 2" xfId="5186"/>
    <cellStyle name="输入 2 2 5 2 8 5" xfId="5187"/>
    <cellStyle name="计算 3 2 3 5 3" xfId="5188"/>
    <cellStyle name="常规 2 6" xfId="5189"/>
    <cellStyle name="计算 2 5 14 6" xfId="5190"/>
    <cellStyle name="计算 2 2 2 5 3 4" xfId="5191"/>
    <cellStyle name="计算 2 2 2 3 2 11 5" xfId="5192"/>
    <cellStyle name="输出 2 7 4" xfId="5193"/>
    <cellStyle name="常规 2 6 2" xfId="5194"/>
    <cellStyle name="计算 3 2 3 5 5" xfId="5195"/>
    <cellStyle name="常规 2 8" xfId="5196"/>
    <cellStyle name="输入 2" xfId="5197"/>
    <cellStyle name="输出 2 3 2 2 9 3" xfId="5198"/>
    <cellStyle name="计算 2 5 16 6" xfId="5199"/>
    <cellStyle name="计算 2 2 2 5 5 4" xfId="5200"/>
    <cellStyle name="计算 2 2 2 3 2 13 5" xfId="5201"/>
    <cellStyle name="输出 2 9 4" xfId="5202"/>
    <cellStyle name="常规 2 8 2" xfId="5203"/>
    <cellStyle name="输入 2 2" xfId="5204"/>
    <cellStyle name="计算 2 2 2 2 9 5" xfId="5205"/>
    <cellStyle name="注释 2 4 17 6" xfId="5206"/>
    <cellStyle name="注释 2 4 22 6" xfId="5207"/>
    <cellStyle name="常规 2 8 2 2" xfId="5208"/>
    <cellStyle name="计算 3 2 3 2 9 3" xfId="5209"/>
    <cellStyle name="输入 2 2 2" xfId="5210"/>
    <cellStyle name="计算 3 2 3 5 6" xfId="5211"/>
    <cellStyle name="常规 2 9" xfId="5212"/>
    <cellStyle name="输入 3" xfId="5213"/>
    <cellStyle name="输出 2 3 2 2 9 4" xfId="5214"/>
    <cellStyle name="计算 2 5 17 6" xfId="5215"/>
    <cellStyle name="计算 2 2 2 5 6 4" xfId="5216"/>
    <cellStyle name="计算 2 2 2 3 2 14 5" xfId="5217"/>
    <cellStyle name="常规 2 9 2" xfId="5218"/>
    <cellStyle name="输入 3 2" xfId="5219"/>
    <cellStyle name="常规 3" xfId="5220"/>
    <cellStyle name="适中 2 2 3 2" xfId="5221"/>
    <cellStyle name="汇总 2 3 2 2 14 4" xfId="5222"/>
    <cellStyle name="常规 3 10" xfId="5223"/>
    <cellStyle name="常规 3 10 2" xfId="5224"/>
    <cellStyle name="输出 3 3 2 12 6" xfId="5225"/>
    <cellStyle name="注释 2 3 2 3 2 14 3" xfId="5226"/>
    <cellStyle name="输入 2 2 5 18 4" xfId="5227"/>
    <cellStyle name="适中 2 2 3 3" xfId="5228"/>
    <cellStyle name="汇总 2 3 2 2 14 5" xfId="5229"/>
    <cellStyle name="常规 3 11" xfId="5230"/>
    <cellStyle name="计算 3 3 2 3 2" xfId="5231"/>
    <cellStyle name="常规 3 11 2" xfId="5232"/>
    <cellStyle name="输出 3 3 2 13 6" xfId="5233"/>
    <cellStyle name="注释 2 3 2 3 2 15 3" xfId="5234"/>
    <cellStyle name="输入 2 2 5 19 4" xfId="5235"/>
    <cellStyle name="汇总 2 3 2 2 14 6" xfId="5236"/>
    <cellStyle name="常规 3 12" xfId="5237"/>
    <cellStyle name="计算 3 3 2 3 3" xfId="5238"/>
    <cellStyle name="输出 3 5 12" xfId="5239"/>
    <cellStyle name="常规 3 12 2" xfId="5240"/>
    <cellStyle name="输出 3 3 2 14 6" xfId="5241"/>
    <cellStyle name="注释 2 3 2 3 2 16 3" xfId="5242"/>
    <cellStyle name="常规 3 13" xfId="5243"/>
    <cellStyle name="计算 3 3 2 3 4" xfId="5244"/>
    <cellStyle name="常规 3 13 2" xfId="5245"/>
    <cellStyle name="输出 3 3 2 15 6" xfId="5246"/>
    <cellStyle name="注释 2 3 2 3 2 17 3" xfId="5247"/>
    <cellStyle name="常规 3 14" xfId="5248"/>
    <cellStyle name="计算 3 3 2 3 5" xfId="5249"/>
    <cellStyle name="常规 3 14 2" xfId="5250"/>
    <cellStyle name="输出 3 3 2 16 6" xfId="5251"/>
    <cellStyle name="注释 2 3 2 3 2 18 3" xfId="5252"/>
    <cellStyle name="常规 3 15" xfId="5253"/>
    <cellStyle name="计算 3 3 2 3 6" xfId="5254"/>
    <cellStyle name="常规 3 15 2" xfId="5255"/>
    <cellStyle name="输出 3 3 2 17 6" xfId="5256"/>
    <cellStyle name="输出 2 2 2 2 15" xfId="5257"/>
    <cellStyle name="输出 2 2 2 2 20" xfId="5258"/>
    <cellStyle name="常规 3 16" xfId="5259"/>
    <cellStyle name="常规 3 16 2" xfId="5260"/>
    <cellStyle name="输出 3 3 2 18 6" xfId="5261"/>
    <cellStyle name="常规 3 17" xfId="5262"/>
    <cellStyle name="常规 3 17 2" xfId="5263"/>
    <cellStyle name="检查单元格 2 7" xfId="5264"/>
    <cellStyle name="常规 3 18 2" xfId="5265"/>
    <cellStyle name="常规 3 2" xfId="5266"/>
    <cellStyle name="输出 3 3 4" xfId="5267"/>
    <cellStyle name="常规 3 2 2" xfId="5268"/>
    <cellStyle name="计算 2 2 3 3 13 5" xfId="5269"/>
    <cellStyle name="汇总 2 3 4 10 5" xfId="5270"/>
    <cellStyle name="汇总 2 3 2 3 5" xfId="5271"/>
    <cellStyle name="输出 3 3 4 2" xfId="5272"/>
    <cellStyle name="输入 2 2 4 19 3" xfId="5273"/>
    <cellStyle name="常规 3 2 2 2" xfId="5274"/>
    <cellStyle name="常规 3 2 2 2 2" xfId="5275"/>
    <cellStyle name="输出 2 5 2 9 4" xfId="5276"/>
    <cellStyle name="汇总 3 2 5 16 6" xfId="5277"/>
    <cellStyle name="输出 2 3 3 2 2 4" xfId="5278"/>
    <cellStyle name="常规 3 2 2 2 2 2" xfId="5279"/>
    <cellStyle name="常规 3 2 2 2 3" xfId="5280"/>
    <cellStyle name="输出 2 5 2 9 5" xfId="5281"/>
    <cellStyle name="汇总 3 2 5 17 6" xfId="5282"/>
    <cellStyle name="输出 2 3 3 2 3 4" xfId="5283"/>
    <cellStyle name="常规 3 2 2 2 3 2" xfId="5284"/>
    <cellStyle name="常规 3 2 2 3 2" xfId="5285"/>
    <cellStyle name="计算 2 3 2 2 13 3" xfId="5286"/>
    <cellStyle name="汇总 2 2 2 4 8 2 2" xfId="5287"/>
    <cellStyle name="注释 2 2 3 14 6" xfId="5288"/>
    <cellStyle name="输出 3 3 5" xfId="5289"/>
    <cellStyle name="常规 3 2 3" xfId="5290"/>
    <cellStyle name="计算 2 2 3 3 13 6" xfId="5291"/>
    <cellStyle name="汇总 2 3 4 11 5" xfId="5292"/>
    <cellStyle name="汇总 2 3 2 4 5" xfId="5293"/>
    <cellStyle name="输出 3 3 5 2" xfId="5294"/>
    <cellStyle name="常规 3 2 3 2" xfId="5295"/>
    <cellStyle name="输出 2 5 11" xfId="5296"/>
    <cellStyle name="常规 3 2 3 2 2" xfId="5297"/>
    <cellStyle name="输出 2 5 11 2" xfId="5298"/>
    <cellStyle name="常规 3 2 3 3 2" xfId="5299"/>
    <cellStyle name="输出 2 5 12 2" xfId="5300"/>
    <cellStyle name="计算 2 3 2 2 13 4" xfId="5301"/>
    <cellStyle name="汇总 2 2 2 4 8 2 3" xfId="5302"/>
    <cellStyle name="输出 3 3 6" xfId="5303"/>
    <cellStyle name="常规 3 2 4" xfId="5304"/>
    <cellStyle name="强调文字颜色 2 2 4 3" xfId="5305"/>
    <cellStyle name="汇总 2 2 2 4 8 2 6" xfId="5306"/>
    <cellStyle name="输出 3 3 9" xfId="5307"/>
    <cellStyle name="汇总 2 5 2 15 3" xfId="5308"/>
    <cellStyle name="常规 3 2 7" xfId="5309"/>
    <cellStyle name="计算 3 2 2 7 6" xfId="5310"/>
    <cellStyle name="常规 9 7 2 2" xfId="5311"/>
    <cellStyle name="汇总 3 2 3 15" xfId="5312"/>
    <cellStyle name="汇总 3 2 3 20" xfId="5313"/>
    <cellStyle name="输出 2 2 5 2 13 4" xfId="5314"/>
    <cellStyle name="汇总 2 6 11 4" xfId="5315"/>
    <cellStyle name="汇总 2 3 4 15 5" xfId="5316"/>
    <cellStyle name="汇总 2 3 4 20 5" xfId="5317"/>
    <cellStyle name="输入 2 2 2 4 8 2 2" xfId="5318"/>
    <cellStyle name="汇总 2 3 2 8 5" xfId="5319"/>
    <cellStyle name="输出 3 3 9 2" xfId="5320"/>
    <cellStyle name="输出 2 2 2 4 2 11 3" xfId="5321"/>
    <cellStyle name="常规 3 2 7 2" xfId="5322"/>
    <cellStyle name="输入 2 2 5 2 9 2" xfId="5323"/>
    <cellStyle name="常规 3 3" xfId="5324"/>
    <cellStyle name="输出 3 4 4" xfId="5325"/>
    <cellStyle name="常规 3 3 2" xfId="5326"/>
    <cellStyle name="计算 2 2 3 3 14 5" xfId="5327"/>
    <cellStyle name="输出 3 4 4 2" xfId="5328"/>
    <cellStyle name="常规 3 3 2 2" xfId="5329"/>
    <cellStyle name="常规 9 2 9" xfId="5330"/>
    <cellStyle name="常规 3 3 2 2 2" xfId="5331"/>
    <cellStyle name="计算 2 4 3 2 14 4" xfId="5332"/>
    <cellStyle name="输出 2 6 2 9 4" xfId="5333"/>
    <cellStyle name="常规 9 2 9 2" xfId="5334"/>
    <cellStyle name="常规 3 3 2 2 2 2" xfId="5335"/>
    <cellStyle name="汇总 2 5 18 4" xfId="5336"/>
    <cellStyle name="常规 9 2 6 2 2" xfId="5337"/>
    <cellStyle name="计算 3 2 4 4" xfId="5338"/>
    <cellStyle name="常规 3 3 2 2 3" xfId="5339"/>
    <cellStyle name="计算 2 4 3 2 14 5" xfId="5340"/>
    <cellStyle name="输出 2 6 2 9 5" xfId="5341"/>
    <cellStyle name="常规 3 3 2 2 3 2" xfId="5342"/>
    <cellStyle name="汇总 2 5 19 4" xfId="5343"/>
    <cellStyle name="汇总 2 3 3 3 6" xfId="5344"/>
    <cellStyle name="输出 2 4 2 2 8 4" xfId="5345"/>
    <cellStyle name="汇总 2 2 2 4 18 2" xfId="5346"/>
    <cellStyle name="输出 3 4 4 3" xfId="5347"/>
    <cellStyle name="常规 3 3 2 3" xfId="5348"/>
    <cellStyle name="常规 3 3 2 3 2" xfId="5349"/>
    <cellStyle name="计算 2 4 3 2 15 4" xfId="5350"/>
    <cellStyle name="常规 3 3 2 4 2" xfId="5351"/>
    <cellStyle name="计算 2 4 3 2 16 4" xfId="5352"/>
    <cellStyle name="汇总 2 2 2 4 18 4" xfId="5353"/>
    <cellStyle name="输出 3 4 4 5" xfId="5354"/>
    <cellStyle name="常规 3 3 2 5" xfId="5355"/>
    <cellStyle name="输出 3 4 5" xfId="5356"/>
    <cellStyle name="常规 3 3 3" xfId="5357"/>
    <cellStyle name="计算 2 2 3 3 14 6" xfId="5358"/>
    <cellStyle name="输出 3 4 5 2" xfId="5359"/>
    <cellStyle name="常规 3 3 3 2" xfId="5360"/>
    <cellStyle name="汇总 2 3 3 4 6" xfId="5361"/>
    <cellStyle name="输出 2 4 2 2 9 4" xfId="5362"/>
    <cellStyle name="汇总 2 2 2 4 19 2" xfId="5363"/>
    <cellStyle name="输出 3 4 5 3" xfId="5364"/>
    <cellStyle name="常规 3 3 3 3" xfId="5365"/>
    <cellStyle name="汇总 2 2 5 16 4" xfId="5366"/>
    <cellStyle name="常规 3 3 3 3 2" xfId="5367"/>
    <cellStyle name="汇总 2 2 4 2 10 5" xfId="5368"/>
    <cellStyle name="输出 3 2 2 19 4" xfId="5369"/>
    <cellStyle name="好 3 2 2 2" xfId="5370"/>
    <cellStyle name="输出 3 4 6" xfId="5371"/>
    <cellStyle name="常规 3 3 4" xfId="5372"/>
    <cellStyle name="输出 3 4 9" xfId="5373"/>
    <cellStyle name="汇总 2 5 2 16 3" xfId="5374"/>
    <cellStyle name="常规 3 3 7" xfId="5375"/>
    <cellStyle name="输出 3 4 9 2" xfId="5376"/>
    <cellStyle name="常规 3 3 7 2" xfId="5377"/>
    <cellStyle name="输入 2 2 5 2 9 3" xfId="5378"/>
    <cellStyle name="常规 3 4" xfId="5379"/>
    <cellStyle name="输出 3 5 4" xfId="5380"/>
    <cellStyle name="常规 3 4 2" xfId="5381"/>
    <cellStyle name="计算 2 2 3 3 15 5" xfId="5382"/>
    <cellStyle name="输出 2 4 11 2 4" xfId="5383"/>
    <cellStyle name="输出 3 5 4 2" xfId="5384"/>
    <cellStyle name="常规 3 4 2 2" xfId="5385"/>
    <cellStyle name="输出 2 3 2 3 2 7 3" xfId="5386"/>
    <cellStyle name="输入 2 2 5 2 9 4" xfId="5387"/>
    <cellStyle name="计算 3 2 3 6 2" xfId="5388"/>
    <cellStyle name="常规 3 5" xfId="5389"/>
    <cellStyle name="输出 3 6 4" xfId="5390"/>
    <cellStyle name="常规 3 5 2" xfId="5391"/>
    <cellStyle name="计算 2 2 3 3 16 5" xfId="5392"/>
    <cellStyle name="常规 3 5 3 2" xfId="5393"/>
    <cellStyle name="链接单元格 3 2 5" xfId="5394"/>
    <cellStyle name="输入 2 2 5 2 9 5" xfId="5395"/>
    <cellStyle name="计算 3 2 3 6 3" xfId="5396"/>
    <cellStyle name="常规 3 6" xfId="5397"/>
    <cellStyle name="输出 3 7 4" xfId="5398"/>
    <cellStyle name="常规 3 6 2" xfId="5399"/>
    <cellStyle name="计算 2 2 3 3 17 5" xfId="5400"/>
    <cellStyle name="输入 2 2 5 2 9 6" xfId="5401"/>
    <cellStyle name="计算 3 2 3 6 4" xfId="5402"/>
    <cellStyle name="常规 3 7" xfId="5403"/>
    <cellStyle name="计算 2 2 3 3 18 5" xfId="5404"/>
    <cellStyle name="常规 3 7 2" xfId="5405"/>
    <cellStyle name="注释 2 3 2 3 2 15" xfId="5406"/>
    <cellStyle name="注释 2 3 2 3 2 20" xfId="5407"/>
    <cellStyle name="输出 3 8 4" xfId="5408"/>
    <cellStyle name="计算 2 3 2 2 24" xfId="5409"/>
    <cellStyle name="计算 2 3 2 2 19" xfId="5410"/>
    <cellStyle name="好 2 2 2 2 2" xfId="5411"/>
    <cellStyle name="计算 2 3 4 2 13 4" xfId="5412"/>
    <cellStyle name="计算 3 2 3 6 5" xfId="5413"/>
    <cellStyle name="常规 3 8" xfId="5414"/>
    <cellStyle name="输出 3 9 4" xfId="5415"/>
    <cellStyle name="常规 3 8 2" xfId="5416"/>
    <cellStyle name="计算 3 2 3 6 6" xfId="5417"/>
    <cellStyle name="常规 3 9" xfId="5418"/>
    <cellStyle name="常规 3 9 2" xfId="5419"/>
    <cellStyle name="输出 2 4 4 2 18 2" xfId="5420"/>
    <cellStyle name="常规 4" xfId="5421"/>
    <cellStyle name="常规 4 10" xfId="5422"/>
    <cellStyle name="常规 4 11" xfId="5423"/>
    <cellStyle name="计算 3 3 2 8 2" xfId="5424"/>
    <cellStyle name="计算 2 2 3 12 5" xfId="5425"/>
    <cellStyle name="汇总 2 2 2 4 6 5" xfId="5426"/>
    <cellStyle name="常规 4 14 2" xfId="5427"/>
    <cellStyle name="常规 4 20" xfId="5428"/>
    <cellStyle name="常规 4 15" xfId="5429"/>
    <cellStyle name="计算 3 3 2 8 6" xfId="5430"/>
    <cellStyle name="常规 4 21" xfId="5431"/>
    <cellStyle name="常规 4 16" xfId="5432"/>
    <cellStyle name="强调文字颜色 4 2 2 5 2" xfId="5433"/>
    <cellStyle name="常规 4 17" xfId="5434"/>
    <cellStyle name="常规 4 18" xfId="5435"/>
    <cellStyle name="常规 4 18 2" xfId="5436"/>
    <cellStyle name="常规 4 19" xfId="5437"/>
    <cellStyle name="注释 2 2 2 3 8 2 3" xfId="5438"/>
    <cellStyle name="常规 4 19 2" xfId="5439"/>
    <cellStyle name="常规 4 2" xfId="5440"/>
    <cellStyle name="常规 4 2 10" xfId="5441"/>
    <cellStyle name="常规 4 2 11" xfId="5442"/>
    <cellStyle name="汇总 2 3 2 10 2" xfId="5443"/>
    <cellStyle name="常规 4 2 12" xfId="5444"/>
    <cellStyle name="汇总 2 3 2 10 3" xfId="5445"/>
    <cellStyle name="常规 4 2 13" xfId="5446"/>
    <cellStyle name="汇总 2 3 2 10 4" xfId="5447"/>
    <cellStyle name="汇总 2 3 4 2 16 4" xfId="5448"/>
    <cellStyle name="汇总 2 2 11 4" xfId="5449"/>
    <cellStyle name="输入 2 2 2 4 13 6" xfId="5450"/>
    <cellStyle name="汇总 3 2 3 2 13 4" xfId="5451"/>
    <cellStyle name="常规 4 2 13 2" xfId="5452"/>
    <cellStyle name="汇总 2 6 2 17" xfId="5453"/>
    <cellStyle name="汇总 2 6 2 22" xfId="5454"/>
    <cellStyle name="常规 4 2 14" xfId="5455"/>
    <cellStyle name="注释 3 2 3 12 2" xfId="5456"/>
    <cellStyle name="汇总 2 3 2 10 5" xfId="5457"/>
    <cellStyle name="汇总 2 3 4 2 17 4" xfId="5458"/>
    <cellStyle name="汇总 2 2 12 4" xfId="5459"/>
    <cellStyle name="注释 2 2 2 5" xfId="5460"/>
    <cellStyle name="输入 2 2 2 4 14 6" xfId="5461"/>
    <cellStyle name="汇总 3 2 3 2 14 4" xfId="5462"/>
    <cellStyle name="计算 3 11 2 2" xfId="5463"/>
    <cellStyle name="常规 4 2 14 2" xfId="5464"/>
    <cellStyle name="常规 4 2 2" xfId="5465"/>
    <cellStyle name="常规 4 4" xfId="5466"/>
    <cellStyle name="常规 6 4" xfId="5467"/>
    <cellStyle name="常规 4 2 2 2" xfId="5468"/>
    <cellStyle name="计算 2 2 2 5 16" xfId="5469"/>
    <cellStyle name="计算 2 2 2 5 21" xfId="5470"/>
    <cellStyle name="常规 4 4 2" xfId="5471"/>
    <cellStyle name="计算 2 2 2 5 16 2" xfId="5472"/>
    <cellStyle name="常规 4 4 2 2" xfId="5473"/>
    <cellStyle name="输出 2 3 2 4 2 7 3" xfId="5474"/>
    <cellStyle name="常规 4 2 2 2 2" xfId="5475"/>
    <cellStyle name="汇总 2 2 2 3 2 12 4" xfId="5476"/>
    <cellStyle name="输出 2 4 3 11" xfId="5477"/>
    <cellStyle name="输入 2 7 25" xfId="5478"/>
    <cellStyle name="常规 6 4 2" xfId="5479"/>
    <cellStyle name="汇总 3 3 24" xfId="5480"/>
    <cellStyle name="汇总 3 3 19" xfId="5481"/>
    <cellStyle name="常规 4 2 2 2 2 2" xfId="5482"/>
    <cellStyle name="输出 2 4 3 11 2" xfId="5483"/>
    <cellStyle name="输出 2 3 2 2 2 6" xfId="5484"/>
    <cellStyle name="计算 2 2 2 2 2 17" xfId="5485"/>
    <cellStyle name="计算 2 2 2 2 2 22" xfId="5486"/>
    <cellStyle name="注释 2 11" xfId="5487"/>
    <cellStyle name="常规 4 4 2 2 2" xfId="5488"/>
    <cellStyle name="计算 2 2 2 5 16 3" xfId="5489"/>
    <cellStyle name="常规 4 4 2 3" xfId="5490"/>
    <cellStyle name="输出 2 3 2 4 2 7 4" xfId="5491"/>
    <cellStyle name="常规 4 2 2 2 3" xfId="5492"/>
    <cellStyle name="汇总 2 2 2 3 2 12 5" xfId="5493"/>
    <cellStyle name="输出 2 4 3 12" xfId="5494"/>
    <cellStyle name="常规 4 2 2 2 3 2" xfId="5495"/>
    <cellStyle name="输出 2 4 3 12 2" xfId="5496"/>
    <cellStyle name="输出 2 3 2 2 3 6" xfId="5497"/>
    <cellStyle name="常规 4 4 2 3 2" xfId="5498"/>
    <cellStyle name="计算 2 2 2 5 17 2" xfId="5499"/>
    <cellStyle name="常规 4 4 3 2" xfId="5500"/>
    <cellStyle name="输出 2 3 2 4 2 8 3" xfId="5501"/>
    <cellStyle name="常规 4 2 2 3 2" xfId="5502"/>
    <cellStyle name="汇总 2 2 2 3 2 13 4" xfId="5503"/>
    <cellStyle name="常规 6 5 2" xfId="5504"/>
    <cellStyle name="常规 4 2 3" xfId="5505"/>
    <cellStyle name="计算 3 2 3 7 2" xfId="5506"/>
    <cellStyle name="常规 4 5" xfId="5507"/>
    <cellStyle name="常规 7 4" xfId="5508"/>
    <cellStyle name="常规 4 2 3 2" xfId="5509"/>
    <cellStyle name="注释 2 5 10 5" xfId="5510"/>
    <cellStyle name="常规 4 5 2" xfId="5511"/>
    <cellStyle name="常规 7 4 2" xfId="5512"/>
    <cellStyle name="计算 2 6 12 6" xfId="5513"/>
    <cellStyle name="常规 4 2 3 2 2" xfId="5514"/>
    <cellStyle name="常规 4 5 2 2" xfId="5515"/>
    <cellStyle name="输入 3 11 2 6" xfId="5516"/>
    <cellStyle name="常规 4 2 3 2 2 2" xfId="5517"/>
    <cellStyle name="输出 2 3 3 2 2 6" xfId="5518"/>
    <cellStyle name="计算 2 2 2 3 2 18 3" xfId="5519"/>
    <cellStyle name="常规 4 5 2 2 2" xfId="5520"/>
    <cellStyle name="输入 3 2 5 13 5" xfId="5521"/>
    <cellStyle name="常规 7 5 2" xfId="5522"/>
    <cellStyle name="计算 2 6 13 6" xfId="5523"/>
    <cellStyle name="常规 4 2 3 3 2" xfId="5524"/>
    <cellStyle name="常规 4 5 3 2" xfId="5525"/>
    <cellStyle name="注释 2 3 3 13" xfId="5526"/>
    <cellStyle name="常规 4 2 4" xfId="5527"/>
    <cellStyle name="计算 3 2 3 2 11 2" xfId="5528"/>
    <cellStyle name="计算 3 2 3 7 3" xfId="5529"/>
    <cellStyle name="常规 4 6" xfId="5530"/>
    <cellStyle name="输入 2 2 2 11" xfId="5531"/>
    <cellStyle name="常规 8 4" xfId="5532"/>
    <cellStyle name="常规 4 2 4 2" xfId="5533"/>
    <cellStyle name="注释 2 5 11 5" xfId="5534"/>
    <cellStyle name="常规 4 6 2" xfId="5535"/>
    <cellStyle name="输入 2 2 2 11 2" xfId="5536"/>
    <cellStyle name="常规 8 4 2" xfId="5537"/>
    <cellStyle name="输出 2 2 2 2 12 6" xfId="5538"/>
    <cellStyle name="汇总 3 2 2 2 6 5" xfId="5539"/>
    <cellStyle name="常规 4 2 4 2 2" xfId="5540"/>
    <cellStyle name="计算 2 3 2 2 2 3" xfId="5541"/>
    <cellStyle name="输出 3 2 3 2 9 6" xfId="5542"/>
    <cellStyle name="汇总 2 2 2 14 5" xfId="5543"/>
    <cellStyle name="输出 2 7 10 3" xfId="5544"/>
    <cellStyle name="输入 2 2 2 12" xfId="5545"/>
    <cellStyle name="常规 8 5" xfId="5546"/>
    <cellStyle name="常规 4 2 4 3" xfId="5547"/>
    <cellStyle name="注释 2 5 11 6" xfId="5548"/>
    <cellStyle name="常规 4 6 3" xfId="5549"/>
    <cellStyle name="汇总 3 2 2 2 7 5" xfId="5550"/>
    <cellStyle name="常规 4 2 4 3 2" xfId="5551"/>
    <cellStyle name="计算 2 3 2 2 3 3" xfId="5552"/>
    <cellStyle name="汇总 2 2 2 20 5" xfId="5553"/>
    <cellStyle name="汇总 2 2 2 15 5" xfId="5554"/>
    <cellStyle name="常规 4 6 3 2" xfId="5555"/>
    <cellStyle name="输出 2 7 11 3" xfId="5556"/>
    <cellStyle name="常规 4 2 4 5" xfId="5557"/>
    <cellStyle name="汇总 2 6 2 3" xfId="5558"/>
    <cellStyle name="汇总 3 2 2 2 9 5" xfId="5559"/>
    <cellStyle name="常规 4 2 4 5 2" xfId="5560"/>
    <cellStyle name="汇总 2 6 2 3 2" xfId="5561"/>
    <cellStyle name="计算 2 3 2 2 5 3" xfId="5562"/>
    <cellStyle name="汇总 2 2 2 22 5" xfId="5563"/>
    <cellStyle name="汇总 2 2 2 17 5" xfId="5564"/>
    <cellStyle name="输出 2 7 13 3" xfId="5565"/>
    <cellStyle name="常规 4 2 5" xfId="5566"/>
    <cellStyle name="计算 3 2 3 2 11 3" xfId="5567"/>
    <cellStyle name="计算 3 2 3 7 4" xfId="5568"/>
    <cellStyle name="常规 4 7" xfId="5569"/>
    <cellStyle name="常规 9 4" xfId="5570"/>
    <cellStyle name="常规 4 2 5 2" xfId="5571"/>
    <cellStyle name="注释 2 5 12 5" xfId="5572"/>
    <cellStyle name="常规 4 7 2" xfId="5573"/>
    <cellStyle name="常规 9 5" xfId="5574"/>
    <cellStyle name="常规 4 2 5 3" xfId="5575"/>
    <cellStyle name="注释 2 5 12 6" xfId="5576"/>
    <cellStyle name="常规 4 7 3" xfId="5577"/>
    <cellStyle name="注释 2 6 10 5" xfId="5578"/>
    <cellStyle name="常规 9 5 2" xfId="5579"/>
    <cellStyle name="注释 2 7 10" xfId="5580"/>
    <cellStyle name="汇总 2 4 2 16 3" xfId="5581"/>
    <cellStyle name="常规 4 2 5 3 2" xfId="5582"/>
    <cellStyle name="汇总 3 2 2 8 7" xfId="5583"/>
    <cellStyle name="计算 2 3 2 3 3 3" xfId="5584"/>
    <cellStyle name="常规 4 7 3 2" xfId="5585"/>
    <cellStyle name="输出 2 2 4 2 14 4" xfId="5586"/>
    <cellStyle name="常规 4 2 6 2" xfId="5587"/>
    <cellStyle name="注释 2 5 13 5" xfId="5588"/>
    <cellStyle name="常规 4 8 2" xfId="5589"/>
    <cellStyle name="常规 4 2 6 3" xfId="5590"/>
    <cellStyle name="注释 2 5 13 6" xfId="5591"/>
    <cellStyle name="常规 4 8 3" xfId="5592"/>
    <cellStyle name="常规 4 2 7" xfId="5593"/>
    <cellStyle name="计算 3 2 3 2 11 5" xfId="5594"/>
    <cellStyle name="计算 3 2 3 7 6" xfId="5595"/>
    <cellStyle name="常规 4 9" xfId="5596"/>
    <cellStyle name="注释 2 2 2 3 2 10 3" xfId="5597"/>
    <cellStyle name="常规 4 2 7 2" xfId="5598"/>
    <cellStyle name="注释 2 5 14 5" xfId="5599"/>
    <cellStyle name="常规 4 9 2" xfId="5600"/>
    <cellStyle name="常规 4 2 7 3" xfId="5601"/>
    <cellStyle name="注释 2 5 14 6" xfId="5602"/>
    <cellStyle name="常规 4 9 3" xfId="5603"/>
    <cellStyle name="常规 9 2 2 5" xfId="5604"/>
    <cellStyle name="常规 4 2 7 3 2" xfId="5605"/>
    <cellStyle name="汇总 3 2 4 8 7" xfId="5606"/>
    <cellStyle name="常规 4 2 8" xfId="5607"/>
    <cellStyle name="计算 3 2 3 2 11 6" xfId="5608"/>
    <cellStyle name="常规 4 2 8 2" xfId="5609"/>
    <cellStyle name="汇总 3 2 4 2 3 2" xfId="5610"/>
    <cellStyle name="汇总 2 2 3 2 3 4" xfId="5611"/>
    <cellStyle name="计算 2 7 12 6" xfId="5612"/>
    <cellStyle name="常规 4 2 8 2 2" xfId="5613"/>
    <cellStyle name="常规 4 2 9" xfId="5614"/>
    <cellStyle name="输入 2 2 3 11" xfId="5615"/>
    <cellStyle name="好 2 6" xfId="5616"/>
    <cellStyle name="常规 4 2 9 2" xfId="5617"/>
    <cellStyle name="常规 4 3" xfId="5618"/>
    <cellStyle name="注释 3 3 11 5" xfId="5619"/>
    <cellStyle name="汇总 3 4 8 6" xfId="5620"/>
    <cellStyle name="汇总 2 2 3 9 5" xfId="5621"/>
    <cellStyle name="汇总 2 3 13 4" xfId="5622"/>
    <cellStyle name="注释 2 7 3 5" xfId="5623"/>
    <cellStyle name="常规 4 3 15 2" xfId="5624"/>
    <cellStyle name="汇总 2 3 14 4" xfId="5625"/>
    <cellStyle name="注释 2 7 4 5" xfId="5626"/>
    <cellStyle name="常规 4 3 16 2" xfId="5627"/>
    <cellStyle name="常规 4 3 2" xfId="5628"/>
    <cellStyle name="汇总 3 5 12" xfId="5629"/>
    <cellStyle name="常规 5 4" xfId="5630"/>
    <cellStyle name="输出 2 3 2 3 2 19" xfId="5631"/>
    <cellStyle name="常规 4 3 2 2" xfId="5632"/>
    <cellStyle name="汇总 3 5 12 2" xfId="5633"/>
    <cellStyle name="输入 2 2 25" xfId="5634"/>
    <cellStyle name="常规 5 4 2" xfId="5635"/>
    <cellStyle name="常规 4 3 2 2 2" xfId="5636"/>
    <cellStyle name="常规 4 3 2 3" xfId="5637"/>
    <cellStyle name="汇总 3 5 12 3" xfId="5638"/>
    <cellStyle name="输入 2 2 26" xfId="5639"/>
    <cellStyle name="常规 5 4 3" xfId="5640"/>
    <cellStyle name="计算 2 2 3 9 2 4" xfId="5641"/>
    <cellStyle name="常规 4 3 2 3 2" xfId="5642"/>
    <cellStyle name="输出 2 2 2 4 2 8 5" xfId="5643"/>
    <cellStyle name="计算 2 4 2 14 5" xfId="5644"/>
    <cellStyle name="常规 5 4 3 2" xfId="5645"/>
    <cellStyle name="常规 4 3 2 5" xfId="5646"/>
    <cellStyle name="常规 4 3 2 5 2" xfId="5647"/>
    <cellStyle name="常规 4 3 3" xfId="5648"/>
    <cellStyle name="汇总 3 5 13" xfId="5649"/>
    <cellStyle name="计算 3 2 3 8 2" xfId="5650"/>
    <cellStyle name="常规 5 5" xfId="5651"/>
    <cellStyle name="常规 4 3 3 2" xfId="5652"/>
    <cellStyle name="输入 3 2 3 2 15" xfId="5653"/>
    <cellStyle name="输入 3 2 3 2 20" xfId="5654"/>
    <cellStyle name="汇总 3 5 13 2" xfId="5655"/>
    <cellStyle name="计算 3 2 3 8 2 2" xfId="5656"/>
    <cellStyle name="常规 5 5 2" xfId="5657"/>
    <cellStyle name="输出 3 5 10 6" xfId="5658"/>
    <cellStyle name="常规 4 3 3 3" xfId="5659"/>
    <cellStyle name="输入 3 2 3 2 16" xfId="5660"/>
    <cellStyle name="输入 3 2 3 2 21" xfId="5661"/>
    <cellStyle name="汇总 3 5 13 3" xfId="5662"/>
    <cellStyle name="计算 3 2 3 8 2 3" xfId="5663"/>
    <cellStyle name="常规 5 5 3" xfId="5664"/>
    <cellStyle name="常规 4 3 3 3 2" xfId="5665"/>
    <cellStyle name="输入 3 2 3 2 16 2" xfId="5666"/>
    <cellStyle name="常规 5 5 3 2" xfId="5667"/>
    <cellStyle name="输出 2 4 2 2 11 6" xfId="5668"/>
    <cellStyle name="汇总 2 3 22" xfId="5669"/>
    <cellStyle name="汇总 2 3 17" xfId="5670"/>
    <cellStyle name="输出 2 14 3" xfId="5671"/>
    <cellStyle name="计算 2 3 4 20" xfId="5672"/>
    <cellStyle name="计算 2 3 4 15" xfId="5673"/>
    <cellStyle name="常规 4 3 5 3" xfId="5674"/>
    <cellStyle name="常规 4 3 8" xfId="5675"/>
    <cellStyle name="计算 3 2 3 2 12 6" xfId="5676"/>
    <cellStyle name="常规 4 3 8 2" xfId="5677"/>
    <cellStyle name="常规 4 3 9" xfId="5678"/>
    <cellStyle name="常规 4 3 9 2" xfId="5679"/>
    <cellStyle name="常规 4 4 5 3" xfId="5680"/>
    <cellStyle name="计算 3 2 4 11 5" xfId="5681"/>
    <cellStyle name="汇总 2 2 2 3 2 15 5" xfId="5682"/>
    <cellStyle name="常规 4 5 6 2" xfId="5683"/>
    <cellStyle name="计算 3 2 4 2 12 3" xfId="5684"/>
    <cellStyle name="计算 2 3 2 5 2 3" xfId="5685"/>
    <cellStyle name="输出 2 2 2 23 5" xfId="5686"/>
    <cellStyle name="输出 2 2 2 18 5" xfId="5687"/>
    <cellStyle name="常规 4 9 2 2" xfId="5688"/>
    <cellStyle name="输出 2 4 4 2 18 3" xfId="5689"/>
    <cellStyle name="常规 5" xfId="5690"/>
    <cellStyle name="常规 5 10" xfId="5691"/>
    <cellStyle name="汇总 2 3 3 2 12 3" xfId="5692"/>
    <cellStyle name="输出 2 4 4 2 18 6" xfId="5693"/>
    <cellStyle name="常规 8" xfId="5694"/>
    <cellStyle name="常规 5 10 2" xfId="5695"/>
    <cellStyle name="常规 5 11" xfId="5696"/>
    <cellStyle name="汇总 2 3 3 2 12 4" xfId="5697"/>
    <cellStyle name="常规 9 2 15" xfId="5698"/>
    <cellStyle name="计算 2 3 2 2 8 2 6" xfId="5699"/>
    <cellStyle name="常规 5 11 2" xfId="5700"/>
    <cellStyle name="常规 5 12" xfId="5701"/>
    <cellStyle name="汇总 2 3 3 2 12 5" xfId="5702"/>
    <cellStyle name="汇总 3 5 4 2" xfId="5703"/>
    <cellStyle name="汇总 2 2 4 5 2" xfId="5704"/>
    <cellStyle name="常规 5 13" xfId="5705"/>
    <cellStyle name="汇总 2 3 3 2 12 6" xfId="5706"/>
    <cellStyle name="汇总 3 5 4 3" xfId="5707"/>
    <cellStyle name="常规 5 13 2" xfId="5708"/>
    <cellStyle name="输入 2 2 2 3 2 2 6" xfId="5709"/>
    <cellStyle name="汇总 3 5 4 4" xfId="5710"/>
    <cellStyle name="汇总 2 2 4 5 3" xfId="5711"/>
    <cellStyle name="常规 5 14" xfId="5712"/>
    <cellStyle name="常规 5 14 2" xfId="5713"/>
    <cellStyle name="输入 2 2 2 3 2 3 6" xfId="5714"/>
    <cellStyle name="汇总 3 5 4 5" xfId="5715"/>
    <cellStyle name="汇总 2 2 4 5 4" xfId="5716"/>
    <cellStyle name="常规 5 15" xfId="5717"/>
    <cellStyle name="输出 2 2 4 2 15" xfId="5718"/>
    <cellStyle name="输出 2 2 4 2 20" xfId="5719"/>
    <cellStyle name="常规 5 15 2" xfId="5720"/>
    <cellStyle name="输入 2 2 2 3 2 4 6" xfId="5721"/>
    <cellStyle name="常规 5 16 2" xfId="5722"/>
    <cellStyle name="输入 2 2 2 3 2 5 6" xfId="5723"/>
    <cellStyle name="汇总 2 2 4 5 6" xfId="5724"/>
    <cellStyle name="常规 5 17" xfId="5725"/>
    <cellStyle name="计算 3 2 5 10" xfId="5726"/>
    <cellStyle name="常规 5 17 2" xfId="5727"/>
    <cellStyle name="输入 2 2 2 3 2 6 6" xfId="5728"/>
    <cellStyle name="计算 2 2 4 16 5" xfId="5729"/>
    <cellStyle name="汇总 2 2 3 2 5" xfId="5730"/>
    <cellStyle name="计算 2 7 2 3 2" xfId="5731"/>
    <cellStyle name="常规 5 18 2" xfId="5732"/>
    <cellStyle name="输入 2 2 2 3 2 7 6" xfId="5733"/>
    <cellStyle name="汇总 3 5 10" xfId="5734"/>
    <cellStyle name="常规 5 2" xfId="5735"/>
    <cellStyle name="汇总 2 2 21" xfId="5736"/>
    <cellStyle name="汇总 2 2 16" xfId="5737"/>
    <cellStyle name="输出 2 4 3 2 6 3" xfId="5738"/>
    <cellStyle name="汇总 3 2 3 2 23" xfId="5739"/>
    <cellStyle name="汇总 3 2 3 2 18" xfId="5740"/>
    <cellStyle name="汇总 3 5 10 2" xfId="5741"/>
    <cellStyle name="常规 5 2 2" xfId="5742"/>
    <cellStyle name="汇总 2 2 21 2" xfId="5743"/>
    <cellStyle name="汇总 2 2 16 2" xfId="5744"/>
    <cellStyle name="注释 2 2 6 3" xfId="5745"/>
    <cellStyle name="输入 2 2 2 4 18 4" xfId="5746"/>
    <cellStyle name="汇总 3 2 3 2 18 2" xfId="5747"/>
    <cellStyle name="常规 5 2 2 2" xfId="5748"/>
    <cellStyle name="汇总 2 2 21 3" xfId="5749"/>
    <cellStyle name="汇总 2 2 16 3" xfId="5750"/>
    <cellStyle name="注释 2 2 6 4" xfId="5751"/>
    <cellStyle name="输入 2 2 2 4 18 5" xfId="5752"/>
    <cellStyle name="汇总 3 2 3 2 18 3" xfId="5753"/>
    <cellStyle name="常规 5 2 2 3" xfId="5754"/>
    <cellStyle name="汇总 2 2 22" xfId="5755"/>
    <cellStyle name="汇总 2 2 17" xfId="5756"/>
    <cellStyle name="输出 2 4 3 2 6 4" xfId="5757"/>
    <cellStyle name="汇总 3 2 3 2 19" xfId="5758"/>
    <cellStyle name="汇总 3 5 10 3" xfId="5759"/>
    <cellStyle name="常规 5 2 3" xfId="5760"/>
    <cellStyle name="汇总 2 2 22 2" xfId="5761"/>
    <cellStyle name="汇总 2 2 17 2" xfId="5762"/>
    <cellStyle name="注释 2 2 7 3" xfId="5763"/>
    <cellStyle name="常规 5 2 3 2" xfId="5764"/>
    <cellStyle name="汇总 2 2 23" xfId="5765"/>
    <cellStyle name="汇总 2 2 18" xfId="5766"/>
    <cellStyle name="输出 2 4 3 2 6 5" xfId="5767"/>
    <cellStyle name="汇总 3 5 10 4" xfId="5768"/>
    <cellStyle name="常规 5 2 4" xfId="5769"/>
    <cellStyle name="汇总 2 2 23 2" xfId="5770"/>
    <cellStyle name="汇总 2 2 18 2" xfId="5771"/>
    <cellStyle name="注释 2 2 8 3" xfId="5772"/>
    <cellStyle name="常规 5 2 4 2" xfId="5773"/>
    <cellStyle name="输入 2 6 15 2" xfId="5774"/>
    <cellStyle name="输入 2 6 20 2" xfId="5775"/>
    <cellStyle name="输入 3 2 2 3 2" xfId="5776"/>
    <cellStyle name="汇总 2 2 24" xfId="5777"/>
    <cellStyle name="汇总 2 2 19" xfId="5778"/>
    <cellStyle name="输出 2 4 3 2 6 6" xfId="5779"/>
    <cellStyle name="汇总 3 5 10 5" xfId="5780"/>
    <cellStyle name="常规 5 2 5" xfId="5781"/>
    <cellStyle name="输入 2 6 15 3" xfId="5782"/>
    <cellStyle name="输入 2 6 20 3" xfId="5783"/>
    <cellStyle name="输入 3 2 2 3 3" xfId="5784"/>
    <cellStyle name="汇总 2 2 25" xfId="5785"/>
    <cellStyle name="汇总 3 5 10 6" xfId="5786"/>
    <cellStyle name="常规 5 2 6" xfId="5787"/>
    <cellStyle name="常规 5 2 6 2" xfId="5788"/>
    <cellStyle name="汇总 3 5 11" xfId="5789"/>
    <cellStyle name="常规 5 3" xfId="5790"/>
    <cellStyle name="汇总 3 5 11 2" xfId="5791"/>
    <cellStyle name="常规 5 3 2" xfId="5792"/>
    <cellStyle name="输入 2 3 5 10 5" xfId="5793"/>
    <cellStyle name="汇总 3 13 3" xfId="5794"/>
    <cellStyle name="常规 5 3 2 2" xfId="5795"/>
    <cellStyle name="汇总 3 5 11 3" xfId="5796"/>
    <cellStyle name="常规 5 3 3" xfId="5797"/>
    <cellStyle name="输入 2 3 5 11 5" xfId="5798"/>
    <cellStyle name="汇总 3 14 3" xfId="5799"/>
    <cellStyle name="常规 5 3 3 2" xfId="5800"/>
    <cellStyle name="输出 2 4 4 2 18 4" xfId="5801"/>
    <cellStyle name="常规 6" xfId="5802"/>
    <cellStyle name="常规 6 2" xfId="5803"/>
    <cellStyle name="汇总 2 2 2 3 2 10 4" xfId="5804"/>
    <cellStyle name="输入 3 2 5 8" xfId="5805"/>
    <cellStyle name="常规 6 2 2" xfId="5806"/>
    <cellStyle name="计算 2 3 2 3 18 5" xfId="5807"/>
    <cellStyle name="输入 3 2 5 8 2" xfId="5808"/>
    <cellStyle name="常规 6 2 2 2" xfId="5809"/>
    <cellStyle name="常规 6 2 2 2 2" xfId="5810"/>
    <cellStyle name="计算 2 3 2 12 4" xfId="5811"/>
    <cellStyle name="计算 2 3 2 3 18 6" xfId="5812"/>
    <cellStyle name="输入 3 2 5 8 3" xfId="5813"/>
    <cellStyle name="常规 6 2 2 3" xfId="5814"/>
    <cellStyle name="常规 6 2 2 3 2" xfId="5815"/>
    <cellStyle name="计算 2 3 2 13 4" xfId="5816"/>
    <cellStyle name="汇总 2 2 2 5 10" xfId="5817"/>
    <cellStyle name="输入 3 2 5 8 4" xfId="5818"/>
    <cellStyle name="常规 6 2 2 4" xfId="5819"/>
    <cellStyle name="汇总 2 2 2 3 2 10 5" xfId="5820"/>
    <cellStyle name="输入 3 2 5 9" xfId="5821"/>
    <cellStyle name="常规 6 2 3" xfId="5822"/>
    <cellStyle name="计算 2 3 2 3 19 5" xfId="5823"/>
    <cellStyle name="输入 3 2 5 9 2" xfId="5824"/>
    <cellStyle name="常规 6 2 3 2" xfId="5825"/>
    <cellStyle name="汇总 2 2 2 3 2 10 6" xfId="5826"/>
    <cellStyle name="常规 6 2 4" xfId="5827"/>
    <cellStyle name="常规 6 2 4 2" xfId="5828"/>
    <cellStyle name="常规 6 2 5" xfId="5829"/>
    <cellStyle name="常规 6 3" xfId="5830"/>
    <cellStyle name="汇总 2 2 2 3 2 11 4" xfId="5831"/>
    <cellStyle name="常规 6 3 2" xfId="5832"/>
    <cellStyle name="汇总 2 2 2 2 13 3" xfId="5833"/>
    <cellStyle name="常规 6 3 2 2" xfId="5834"/>
    <cellStyle name="汇总 2 2 2 3 2 11 5" xfId="5835"/>
    <cellStyle name="常规 6 3 3" xfId="5836"/>
    <cellStyle name="汇总 2 2 2 2 14 3" xfId="5837"/>
    <cellStyle name="常规 6 3 3 2" xfId="5838"/>
    <cellStyle name="输出 2 4 4 2 18 5" xfId="5839"/>
    <cellStyle name="常规 7" xfId="5840"/>
    <cellStyle name="常规 7 2" xfId="5841"/>
    <cellStyle name="汇总 2 2 9 4" xfId="5842"/>
    <cellStyle name="注释 2 3 11 2 4" xfId="5843"/>
    <cellStyle name="常规 7 2 2" xfId="5844"/>
    <cellStyle name="常规 7 2 2 2" xfId="5845"/>
    <cellStyle name="计算 2 2 4 12" xfId="5846"/>
    <cellStyle name="汇总 3 3 8 7" xfId="5847"/>
    <cellStyle name="汇总 2 2 2 9 6" xfId="5848"/>
    <cellStyle name="常规 7 2 2 2 2" xfId="5849"/>
    <cellStyle name="常规 7 2 2 3" xfId="5850"/>
    <cellStyle name="常规 7 2 2 3 2" xfId="5851"/>
    <cellStyle name="常规 7 2 2 4" xfId="5852"/>
    <cellStyle name="注释 3 13 2" xfId="5853"/>
    <cellStyle name="汇总 2 2 9 5" xfId="5854"/>
    <cellStyle name="注释 2 3 11 2 5" xfId="5855"/>
    <cellStyle name="常规 7 2 3" xfId="5856"/>
    <cellStyle name="常规 7 2 3 2" xfId="5857"/>
    <cellStyle name="汇总 2 2 9 6" xfId="5858"/>
    <cellStyle name="汇总 2 3 3 14 2" xfId="5859"/>
    <cellStyle name="注释 2 3 11 2 6" xfId="5860"/>
    <cellStyle name="常规 7 2 4" xfId="5861"/>
    <cellStyle name="常规 7 2 4 2" xfId="5862"/>
    <cellStyle name="汇总 2 3 3 14 3" xfId="5863"/>
    <cellStyle name="适中 3 2 4 2" xfId="5864"/>
    <cellStyle name="注释 2 3 11 2 7" xfId="5865"/>
    <cellStyle name="常规 7 2 5" xfId="5866"/>
    <cellStyle name="常规 7 3" xfId="5867"/>
    <cellStyle name="常规 7 3 2" xfId="5868"/>
    <cellStyle name="常规 7 3 3" xfId="5869"/>
    <cellStyle name="注释 3 3 18 6" xfId="5870"/>
    <cellStyle name="常规 7 3 3 2" xfId="5871"/>
    <cellStyle name="常规 8 2" xfId="5872"/>
    <cellStyle name="汇总 3 2 2 2 4 5" xfId="5873"/>
    <cellStyle name="常规 8 2 2" xfId="5874"/>
    <cellStyle name="输出 2 2 2 2 10 6" xfId="5875"/>
    <cellStyle name="输出 3 2 3 2 7 6" xfId="5876"/>
    <cellStyle name="汇总 2 2 2 12 5" xfId="5877"/>
    <cellStyle name="输入 2 3 4 19 3" xfId="5878"/>
    <cellStyle name="常规 8 2 2 2" xfId="5879"/>
    <cellStyle name="输入 2 7 8 5" xfId="5880"/>
    <cellStyle name="汇总 3 2 2 2 4 6" xfId="5881"/>
    <cellStyle name="常规 8 2 3" xfId="5882"/>
    <cellStyle name="汇总 2 2 2 12 6" xfId="5883"/>
    <cellStyle name="常规 8 2 3 2" xfId="5884"/>
    <cellStyle name="输入 2 7 9 5" xfId="5885"/>
    <cellStyle name="常规 8 2 4" xfId="5886"/>
    <cellStyle name="汇总 3 2 2 2 5 5" xfId="5887"/>
    <cellStyle name="输入 2 2 2 10 2" xfId="5888"/>
    <cellStyle name="常规 8 3 2" xfId="5889"/>
    <cellStyle name="输出 2 2 2 2 11 6" xfId="5890"/>
    <cellStyle name="输出 3 2 3 2 8 6" xfId="5891"/>
    <cellStyle name="汇总 2 2 2 13 5" xfId="5892"/>
    <cellStyle name="常规 9" xfId="5893"/>
    <cellStyle name="输入 3 3 9 2" xfId="5894"/>
    <cellStyle name="汇总 2 2 20 2" xfId="5895"/>
    <cellStyle name="汇总 2 2 15 2" xfId="5896"/>
    <cellStyle name="输出 2 3 3 2 12" xfId="5897"/>
    <cellStyle name="注释 2 2 5 3" xfId="5898"/>
    <cellStyle name="常规 9 10" xfId="5899"/>
    <cellStyle name="汇总 3 2 3 2 17 2" xfId="5900"/>
    <cellStyle name="输入 2 2 2 4 17 4" xfId="5901"/>
    <cellStyle name="汇总 2 2 20 3" xfId="5902"/>
    <cellStyle name="汇总 2 2 15 3" xfId="5903"/>
    <cellStyle name="输出 2 3 3 2 13" xfId="5904"/>
    <cellStyle name="注释 2 2 5 4" xfId="5905"/>
    <cellStyle name="常规 9 11" xfId="5906"/>
    <cellStyle name="汇总 3 2 3 2 17 3" xfId="5907"/>
    <cellStyle name="输入 2 2 2 4 17 5" xfId="5908"/>
    <cellStyle name="汇总 2 2 20 5" xfId="5909"/>
    <cellStyle name="汇总 2 2 15 5" xfId="5910"/>
    <cellStyle name="输出 2 3 3 2 15" xfId="5911"/>
    <cellStyle name="输出 2 3 3 2 20" xfId="5912"/>
    <cellStyle name="注释 2 2 5 6" xfId="5913"/>
    <cellStyle name="常规 9 13" xfId="5914"/>
    <cellStyle name="汇总 3 2 3 2 17 5" xfId="5915"/>
    <cellStyle name="汇总 2 2 2 2 10" xfId="5916"/>
    <cellStyle name="输入 2 2 2 2 9 6" xfId="5917"/>
    <cellStyle name="注释 3 3 3" xfId="5918"/>
    <cellStyle name="常规 9 13 2" xfId="5919"/>
    <cellStyle name="注释 3 4 3" xfId="5920"/>
    <cellStyle name="常规 9 14 2" xfId="5921"/>
    <cellStyle name="常规 9 15" xfId="5922"/>
    <cellStyle name="汇总 2 3 2 2 9 3" xfId="5923"/>
    <cellStyle name="常规 9 16" xfId="5924"/>
    <cellStyle name="输出 2 5 8 2 2" xfId="5925"/>
    <cellStyle name="汇总 2 3 2 2 9 4" xfId="5926"/>
    <cellStyle name="输入 2 2 2 9 2" xfId="5927"/>
    <cellStyle name="常规 9 17" xfId="5928"/>
    <cellStyle name="输出 2 5 8 2 3" xfId="5929"/>
    <cellStyle name="汇总 2 3 2 2 9 5" xfId="5930"/>
    <cellStyle name="输入 2 2 2 9 3" xfId="5931"/>
    <cellStyle name="常规 9 18" xfId="5932"/>
    <cellStyle name="计算 2 4 3 2 5 2" xfId="5933"/>
    <cellStyle name="输出 2 5 8 2 4" xfId="5934"/>
    <cellStyle name="汇总 2 3 2 2 9 6" xfId="5935"/>
    <cellStyle name="汇总 3 3 2 20" xfId="5936"/>
    <cellStyle name="汇总 3 3 2 15" xfId="5937"/>
    <cellStyle name="汇总 2 2 2 3 10" xfId="5938"/>
    <cellStyle name="注释 2 7 16 6" xfId="5939"/>
    <cellStyle name="输出 2 4 5 7 5" xfId="5940"/>
    <cellStyle name="输出 3 2 2 2 17 2" xfId="5941"/>
    <cellStyle name="计算 2 3 2 2 2 12 6" xfId="5942"/>
    <cellStyle name="汇总 2 3 4 9" xfId="5943"/>
    <cellStyle name="输入 2 4 3 5 6" xfId="5944"/>
    <cellStyle name="注释 3 8 3" xfId="5945"/>
    <cellStyle name="常规 9 18 2" xfId="5946"/>
    <cellStyle name="输入 2 2 2 9 4" xfId="5947"/>
    <cellStyle name="常规 9 19" xfId="5948"/>
    <cellStyle name="计算 2 4 3 2 5 3" xfId="5949"/>
    <cellStyle name="输出 2 5 8 2 5" xfId="5950"/>
    <cellStyle name="注释 2 7 17 6" xfId="5951"/>
    <cellStyle name="输出 2 4 5 8 5" xfId="5952"/>
    <cellStyle name="输出 3 2 2 2 18 2" xfId="5953"/>
    <cellStyle name="计算 2 3 2 2 2 13 6" xfId="5954"/>
    <cellStyle name="汇总 2 3 5 9" xfId="5955"/>
    <cellStyle name="输入 2 4 3 6 6" xfId="5956"/>
    <cellStyle name="注释 3 9 3" xfId="5957"/>
    <cellStyle name="常规 9 19 2" xfId="5958"/>
    <cellStyle name="常规 9 2 10" xfId="5959"/>
    <cellStyle name="常规 9 2 10 2" xfId="5960"/>
    <cellStyle name="常规 9 2 11" xfId="5961"/>
    <cellStyle name="汇总 2 3 4 2 19" xfId="5962"/>
    <cellStyle name="汇总 2 2 14" xfId="5963"/>
    <cellStyle name="输出 2 5 19 5" xfId="5964"/>
    <cellStyle name="常规 9 2 11 2" xfId="5965"/>
    <cellStyle name="常规 9 2 12" xfId="5966"/>
    <cellStyle name="常规 9 2 12 2" xfId="5967"/>
    <cellStyle name="常规 9 2 13" xfId="5968"/>
    <cellStyle name="常规 9 2 13 2" xfId="5969"/>
    <cellStyle name="常规 9 2 14" xfId="5970"/>
    <cellStyle name="常规 9 2 14 2" xfId="5971"/>
    <cellStyle name="常规 9 2 15 2" xfId="5972"/>
    <cellStyle name="常规 9 2 16" xfId="5973"/>
    <cellStyle name="汇总 2 3 14" xfId="5974"/>
    <cellStyle name="常规 9 2 16 2" xfId="5975"/>
    <cellStyle name="常规 9 2 17" xfId="5976"/>
    <cellStyle name="常规 9 2 17 2" xfId="5977"/>
    <cellStyle name="常规 9 2 18" xfId="5978"/>
    <cellStyle name="常规 9 2 18 2" xfId="5979"/>
    <cellStyle name="汇总 2 2 4 18 5" xfId="5980"/>
    <cellStyle name="输出 3 2 4 8 6" xfId="5981"/>
    <cellStyle name="常规 9 2 2 5 2" xfId="5982"/>
    <cellStyle name="汇总 3 2 4 9 5" xfId="5983"/>
    <cellStyle name="常规 9 2 3 3" xfId="5984"/>
    <cellStyle name="输出 2 4 2 2 2" xfId="5985"/>
    <cellStyle name="汇总 2 5 12 5" xfId="5986"/>
    <cellStyle name="输出 3 2 5 6 6" xfId="5987"/>
    <cellStyle name="常规 9 2 3 3 2" xfId="5988"/>
    <cellStyle name="输出 2 4 2 2 2 2" xfId="5989"/>
    <cellStyle name="常规 9 2 4 3" xfId="5990"/>
    <cellStyle name="输出 2 4 2 3 2" xfId="5991"/>
    <cellStyle name="汇总 2 5 13 5" xfId="5992"/>
    <cellStyle name="常规 9 2 4 3 2" xfId="5993"/>
    <cellStyle name="计算 3 4 2 5 6" xfId="5994"/>
    <cellStyle name="常规 9 2 5 2" xfId="5995"/>
    <cellStyle name="汇总 2 5 14 4" xfId="5996"/>
    <cellStyle name="常规 9 2 5 3" xfId="5997"/>
    <cellStyle name="输出 2 4 2 4 2" xfId="5998"/>
    <cellStyle name="汇总 2 5 14 5" xfId="5999"/>
    <cellStyle name="汇总 2 3 3 2 6 3" xfId="6000"/>
    <cellStyle name="输出 2 3 4 2 9 4" xfId="6001"/>
    <cellStyle name="汇总 3 4 2 16 3" xfId="6002"/>
    <cellStyle name="常规 9 2 5 3 2" xfId="6003"/>
    <cellStyle name="常规 9 2 6" xfId="6004"/>
    <cellStyle name="常规 9 2 6 2" xfId="6005"/>
    <cellStyle name="汇总 2 5 15 4" xfId="6006"/>
    <cellStyle name="汇总 2 5 20 4" xfId="6007"/>
    <cellStyle name="常规 9 2 7" xfId="6008"/>
    <cellStyle name="计算 2 4 3 2 14 2" xfId="6009"/>
    <cellStyle name="输出 2 6 2 9 2" xfId="6010"/>
    <cellStyle name="常规 9 2 7 2" xfId="6011"/>
    <cellStyle name="汇总 2 5 16 4" xfId="6012"/>
    <cellStyle name="常规 9 2 8" xfId="6013"/>
    <cellStyle name="计算 2 4 3 2 14 3" xfId="6014"/>
    <cellStyle name="输出 2 6 2 9 3" xfId="6015"/>
    <cellStyle name="常规 9 2 8 2" xfId="6016"/>
    <cellStyle name="汇总 2 5 17 4" xfId="6017"/>
    <cellStyle name="常规 9 3 2" xfId="6018"/>
    <cellStyle name="汇总 2 4 2 14 3" xfId="6019"/>
    <cellStyle name="计算 2 7 13 3" xfId="6020"/>
    <cellStyle name="汇总 3 2 5 8 4" xfId="6021"/>
    <cellStyle name="汇总 2 2 2 2 2 11 6" xfId="6022"/>
    <cellStyle name="常规 9 3 2 2" xfId="6023"/>
    <cellStyle name="常规 9 3 3" xfId="6024"/>
    <cellStyle name="汇总 2 4 2 14 4" xfId="6025"/>
    <cellStyle name="汇总 2 5 22" xfId="6026"/>
    <cellStyle name="汇总 2 5 17" xfId="6027"/>
    <cellStyle name="计算 2 7 14 3" xfId="6028"/>
    <cellStyle name="汇总 3 2 5 9 4" xfId="6029"/>
    <cellStyle name="汇总 2 2 2 2 2 12 6" xfId="6030"/>
    <cellStyle name="常规 9 3 3 2" xfId="6031"/>
    <cellStyle name="常规 9 3 4" xfId="6032"/>
    <cellStyle name="汇总 2 4 2 14 5" xfId="6033"/>
    <cellStyle name="常规 9 3 5" xfId="6034"/>
    <cellStyle name="汇总 2 4 2 14 6" xfId="6035"/>
    <cellStyle name="汇总 2 2 2 2 2 14 6" xfId="6036"/>
    <cellStyle name="常规 9 3 5 2" xfId="6037"/>
    <cellStyle name="计算 2 2 2 2 2 9" xfId="6038"/>
    <cellStyle name="汇总 2 2 2 4 2 23" xfId="6039"/>
    <cellStyle name="汇总 2 2 2 4 2 18" xfId="6040"/>
    <cellStyle name="常规 9 4 2" xfId="6041"/>
    <cellStyle name="汇总 2 4 2 15 3" xfId="6042"/>
    <cellStyle name="计算 2 3 2 3 2 3" xfId="6043"/>
    <cellStyle name="汇总 2 2 3 20" xfId="6044"/>
    <cellStyle name="汇总 2 2 3 15" xfId="6045"/>
    <cellStyle name="输出 2 2 4 2 13 4" xfId="6046"/>
    <cellStyle name="常规 9 4 3 2" xfId="6047"/>
    <cellStyle name="输出 2 2 2 3 14 3" xfId="6048"/>
    <cellStyle name="计算 2 3 2 3 2 4 2" xfId="6049"/>
    <cellStyle name="输入 2 3 2 5 13 6" xfId="6050"/>
    <cellStyle name="汇总 2 2 3 16 2" xfId="6051"/>
    <cellStyle name="计算 2 2 2 2 2 4 4" xfId="6052"/>
    <cellStyle name="汇总 2 2 2 4 2 13 4" xfId="6053"/>
    <cellStyle name="常规 9 5 3 2" xfId="6054"/>
    <cellStyle name="注释 2 7 11 2" xfId="6055"/>
    <cellStyle name="注释 2 6 11 5" xfId="6056"/>
    <cellStyle name="注释 3 2 3 21" xfId="6057"/>
    <cellStyle name="注释 3 2 3 16" xfId="6058"/>
    <cellStyle name="常规 9 6 2" xfId="6059"/>
    <cellStyle name="汇总 2 4 2 17 3" xfId="6060"/>
    <cellStyle name="注释 2 6 11 6" xfId="6061"/>
    <cellStyle name="注释 3 2 3 22" xfId="6062"/>
    <cellStyle name="注释 3 2 3 17" xfId="6063"/>
    <cellStyle name="常规 9 6 3" xfId="6064"/>
    <cellStyle name="汇总 2 4 2 17 4" xfId="6065"/>
    <cellStyle name="汇总 2 6 3 3" xfId="6066"/>
    <cellStyle name="常规 9 7" xfId="6067"/>
    <cellStyle name="注释 2 6 12 5" xfId="6068"/>
    <cellStyle name="常规 9 7 2" xfId="6069"/>
    <cellStyle name="汇总 2 4 2 18 3" xfId="6070"/>
    <cellStyle name="汇总 2 6 3 4" xfId="6071"/>
    <cellStyle name="常规 9 8" xfId="6072"/>
    <cellStyle name="注释 2 2 2 3 2 15 2" xfId="6073"/>
    <cellStyle name="注释 2 6 13 5" xfId="6074"/>
    <cellStyle name="常规 9 8 2" xfId="6075"/>
    <cellStyle name="汇总 2 6 3 5" xfId="6076"/>
    <cellStyle name="常规 9 9" xfId="6077"/>
    <cellStyle name="注释 2 2 2 3 2 15 3" xfId="6078"/>
    <cellStyle name="注释 2 6 14 5" xfId="6079"/>
    <cellStyle name="常规 9 9 2" xfId="6080"/>
    <cellStyle name="计算 2 3 2 3 7 3" xfId="6081"/>
    <cellStyle name="汇总 2 2 4 20" xfId="6082"/>
    <cellStyle name="汇总 2 2 4 15" xfId="6083"/>
    <cellStyle name="输出 2 2 4 2 18 4" xfId="6084"/>
    <cellStyle name="好 2 2 2" xfId="6085"/>
    <cellStyle name="计算 2 2 2 27" xfId="6086"/>
    <cellStyle name="输出 3 4 2 14" xfId="6087"/>
    <cellStyle name="汇总 2 2 3 10 5" xfId="6088"/>
    <cellStyle name="好 2 2 2 2" xfId="6089"/>
    <cellStyle name="注释 2 2 2 4 4 5" xfId="6090"/>
    <cellStyle name="好 2 2 3" xfId="6091"/>
    <cellStyle name="计算 2 2 2 28" xfId="6092"/>
    <cellStyle name="输出 3 4 2 15" xfId="6093"/>
    <cellStyle name="输出 3 4 2 20" xfId="6094"/>
    <cellStyle name="输出 2 6 2 16 2" xfId="6095"/>
    <cellStyle name="汇总 2 2 3 10 6" xfId="6096"/>
    <cellStyle name="好 2 2 3 2" xfId="6097"/>
    <cellStyle name="注释 2 2 2 4 5 5" xfId="6098"/>
    <cellStyle name="好 2 2 3 2 2" xfId="6099"/>
    <cellStyle name="注释 2 3 2 4 12" xfId="6100"/>
    <cellStyle name="好 2 2 4" xfId="6101"/>
    <cellStyle name="汇总 2 3 3 5 2" xfId="6102"/>
    <cellStyle name="输入 2 2 3 2 2 2 6" xfId="6103"/>
    <cellStyle name="好 2 2 4 2" xfId="6104"/>
    <cellStyle name="注释 2 2 2 4 6 5" xfId="6105"/>
    <cellStyle name="好 2 2 5" xfId="6106"/>
    <cellStyle name="汇总 2 3 3 5 3" xfId="6107"/>
    <cellStyle name="输入 2 2 3 2 2 3 6" xfId="6108"/>
    <cellStyle name="好 2 2 5 2" xfId="6109"/>
    <cellStyle name="注释 2 2 2 4 7 5" xfId="6110"/>
    <cellStyle name="输入 2 2 3 10" xfId="6111"/>
    <cellStyle name="好 2 5" xfId="6112"/>
    <cellStyle name="输入 2 2 3 10 2" xfId="6113"/>
    <cellStyle name="好 2 5 2" xfId="6114"/>
    <cellStyle name="输出 2 2 2 3 11 6" xfId="6115"/>
    <cellStyle name="汇总 2 2 3 13 5" xfId="6116"/>
    <cellStyle name="输入 2 2 3 11 2" xfId="6117"/>
    <cellStyle name="好 2 6 2" xfId="6118"/>
    <cellStyle name="输出 2 2 2 3 12 6" xfId="6119"/>
    <cellStyle name="计算 2 3 2 3 2 2 5" xfId="6120"/>
    <cellStyle name="汇总 2 2 3 14 5" xfId="6121"/>
    <cellStyle name="计算 2 2 3 2 2 16 6" xfId="6122"/>
    <cellStyle name="汇总 3 2 2 8 2 5" xfId="6123"/>
    <cellStyle name="好 3 2 2" xfId="6124"/>
    <cellStyle name="汇总 3 2 2 8 2 6" xfId="6125"/>
    <cellStyle name="好 3 2 3" xfId="6126"/>
    <cellStyle name="汇总 3 2 2 8 2 7" xfId="6127"/>
    <cellStyle name="好 3 2 4" xfId="6128"/>
    <cellStyle name="汇总 2 3 4 5 2" xfId="6129"/>
    <cellStyle name="好 3 2 4 2" xfId="6130"/>
    <cellStyle name="输出 3 2 4 13 6" xfId="6131"/>
    <cellStyle name="汇总 3 3 7 5" xfId="6132"/>
    <cellStyle name="汇总 2" xfId="6133"/>
    <cellStyle name="汇总 2 2 2 8 4" xfId="6134"/>
    <cellStyle name="汇总 3 2 3 2 2 6" xfId="6135"/>
    <cellStyle name="汇总 2 2 2 2 2 8" xfId="6136"/>
    <cellStyle name="汇总 2 10 6" xfId="6137"/>
    <cellStyle name="输入 3 2 2 2 13 2" xfId="6138"/>
    <cellStyle name="汇总 2 11 5" xfId="6139"/>
    <cellStyle name="汇总 2 12 3" xfId="6140"/>
    <cellStyle name="汇总 2 12 4" xfId="6141"/>
    <cellStyle name="汇总 2 12 5" xfId="6142"/>
    <cellStyle name="计算 2 5 2 17 3" xfId="6143"/>
    <cellStyle name="汇总 3 2 2 3" xfId="6144"/>
    <cellStyle name="汇总 2 20 6" xfId="6145"/>
    <cellStyle name="汇总 2 15 6" xfId="6146"/>
    <cellStyle name="输入 3 2 2 2 18 2" xfId="6147"/>
    <cellStyle name="计算 2 5 2 18 2" xfId="6148"/>
    <cellStyle name="汇总 3 2 3 2" xfId="6149"/>
    <cellStyle name="输入 2 7 2 9" xfId="6150"/>
    <cellStyle name="汇总 2 21 5" xfId="6151"/>
    <cellStyle name="汇总 2 16 5" xfId="6152"/>
    <cellStyle name="计算 2 5 2 18 3" xfId="6153"/>
    <cellStyle name="汇总 3 2 3 3" xfId="6154"/>
    <cellStyle name="汇总 2 21 6" xfId="6155"/>
    <cellStyle name="汇总 2 16 6" xfId="6156"/>
    <cellStyle name="汇总 3 2 4 2" xfId="6157"/>
    <cellStyle name="计算 3 3 10 2" xfId="6158"/>
    <cellStyle name="汇总 2 22 5" xfId="6159"/>
    <cellStyle name="汇总 2 17 5" xfId="6160"/>
    <cellStyle name="汇总 3 2 4 3" xfId="6161"/>
    <cellStyle name="输入 2 4 2 2 2 2" xfId="6162"/>
    <cellStyle name="计算 3 3 10 3" xfId="6163"/>
    <cellStyle name="汇总 2 22 6" xfId="6164"/>
    <cellStyle name="汇总 2 17 6" xfId="6165"/>
    <cellStyle name="汇总 2 23 3" xfId="6166"/>
    <cellStyle name="汇总 2 18 3" xfId="6167"/>
    <cellStyle name="输入 2 3 4 15 5" xfId="6168"/>
    <cellStyle name="输入 2 3 4 20 5" xfId="6169"/>
    <cellStyle name="汇总 2 23 4" xfId="6170"/>
    <cellStyle name="汇总 2 18 4" xfId="6171"/>
    <cellStyle name="输入 2 3 4 15 6" xfId="6172"/>
    <cellStyle name="输入 2 3 4 20 6" xfId="6173"/>
    <cellStyle name="汇总 3 2 5 2" xfId="6174"/>
    <cellStyle name="计算 3 3 11 2" xfId="6175"/>
    <cellStyle name="汇总 2 23 5" xfId="6176"/>
    <cellStyle name="汇总 2 18 5" xfId="6177"/>
    <cellStyle name="汇总 3 2 5 3" xfId="6178"/>
    <cellStyle name="输入 2 4 2 2 3 2" xfId="6179"/>
    <cellStyle name="计算 3 3 11 3" xfId="6180"/>
    <cellStyle name="汇总 2 23 6" xfId="6181"/>
    <cellStyle name="汇总 2 18 6" xfId="6182"/>
    <cellStyle name="汇总 2 19 3" xfId="6183"/>
    <cellStyle name="输入 2 3 4 16 5" xfId="6184"/>
    <cellStyle name="汇总 2 19 4" xfId="6185"/>
    <cellStyle name="输入 2 3 4 16 6" xfId="6186"/>
    <cellStyle name="汇总 3 2 6 2" xfId="6187"/>
    <cellStyle name="计算 3 3 12 2" xfId="6188"/>
    <cellStyle name="汇总 2 19 5" xfId="6189"/>
    <cellStyle name="汇总 3 2 6 3" xfId="6190"/>
    <cellStyle name="输入 2 4 2 2 4 2" xfId="6191"/>
    <cellStyle name="计算 3 3 12 3" xfId="6192"/>
    <cellStyle name="汇总 2 19 6" xfId="6193"/>
    <cellStyle name="汇总 2 2 2 2 2 8 2" xfId="6194"/>
    <cellStyle name="汇总 2 2" xfId="6195"/>
    <cellStyle name="汇总 2 3 4 2 15" xfId="6196"/>
    <cellStyle name="汇总 2 3 4 2 20" xfId="6197"/>
    <cellStyle name="输出 2 3 2 4 2 10 4" xfId="6198"/>
    <cellStyle name="输入 3 2 11 4" xfId="6199"/>
    <cellStyle name="汇总 2 2 10" xfId="6200"/>
    <cellStyle name="适中 2 3 3" xfId="6201"/>
    <cellStyle name="汇总 2 3 4 2 15 2" xfId="6202"/>
    <cellStyle name="汇总 2 2 10 2" xfId="6203"/>
    <cellStyle name="适中 2 3 3 2" xfId="6204"/>
    <cellStyle name="汇总 2 3 2 2 4 2" xfId="6205"/>
    <cellStyle name="汇总 2 3 4 2 15 6" xfId="6206"/>
    <cellStyle name="汇总 2 2 10 6" xfId="6207"/>
    <cellStyle name="汇总 2 3 4 2 16" xfId="6208"/>
    <cellStyle name="汇总 2 3 4 2 21" xfId="6209"/>
    <cellStyle name="输出 2 3 2 4 2 10 5" xfId="6210"/>
    <cellStyle name="输入 3 2 11 5" xfId="6211"/>
    <cellStyle name="汇总 2 2 11" xfId="6212"/>
    <cellStyle name="输出 2 5 19 2" xfId="6213"/>
    <cellStyle name="适中 2 3 4" xfId="6214"/>
    <cellStyle name="汇总 2 3 4 2 16 2" xfId="6215"/>
    <cellStyle name="汇总 2 2 11 2" xfId="6216"/>
    <cellStyle name="适中 2 3 4 2" xfId="6217"/>
    <cellStyle name="汇总 2 4 8 2 6" xfId="6218"/>
    <cellStyle name="计算 2 3 3 2 13 6" xfId="6219"/>
    <cellStyle name="汇总 2 2 11 2 2" xfId="6220"/>
    <cellStyle name="汇总 2 4 8 2 7" xfId="6221"/>
    <cellStyle name="汇总 2 2 11 2 3" xfId="6222"/>
    <cellStyle name="汇总 2 2 11 2 4" xfId="6223"/>
    <cellStyle name="汇总 2 2 4 2 10 2" xfId="6224"/>
    <cellStyle name="汇总 2 2 11 2 5" xfId="6225"/>
    <cellStyle name="汇总 2 2 5 16 2" xfId="6226"/>
    <cellStyle name="汇总 2 2 4 2 10 3" xfId="6227"/>
    <cellStyle name="汇总 2 2 11 2 6" xfId="6228"/>
    <cellStyle name="输出 3 2 2 19 2" xfId="6229"/>
    <cellStyle name="汇总 2 2 5 16 3" xfId="6230"/>
    <cellStyle name="汇总 2 2 4 2 10 4" xfId="6231"/>
    <cellStyle name="汇总 2 2 11 2 7" xfId="6232"/>
    <cellStyle name="输出 3 2 2 19 3" xfId="6233"/>
    <cellStyle name="汇总 2 3 4 2 16 5" xfId="6234"/>
    <cellStyle name="汇总 2 2 11 5" xfId="6235"/>
    <cellStyle name="汇总 2 3 2 2 5 2" xfId="6236"/>
    <cellStyle name="汇总 2 3 4 2 16 6" xfId="6237"/>
    <cellStyle name="汇总 2 2 11 6" xfId="6238"/>
    <cellStyle name="汇总 2 3 2 2 5 3" xfId="6239"/>
    <cellStyle name="计算 2 2 4 9 2" xfId="6240"/>
    <cellStyle name="汇总 2 2 11 7" xfId="6241"/>
    <cellStyle name="汇总 2 3 4 2 17" xfId="6242"/>
    <cellStyle name="汇总 2 3 4 2 22" xfId="6243"/>
    <cellStyle name="输出 2 3 2 4 2 10 6" xfId="6244"/>
    <cellStyle name="输入 3 2 11 6" xfId="6245"/>
    <cellStyle name="汇总 2 2 12" xfId="6246"/>
    <cellStyle name="输出 2 5 19 3" xfId="6247"/>
    <cellStyle name="适中 2 3 5" xfId="6248"/>
    <cellStyle name="汇总 2 3 4 2 17 2" xfId="6249"/>
    <cellStyle name="汇总 2 2 12 2" xfId="6250"/>
    <cellStyle name="注释 2 2 2 3" xfId="6251"/>
    <cellStyle name="汇总 2 3 4 2 17 5" xfId="6252"/>
    <cellStyle name="计算 3 2 2 10 2" xfId="6253"/>
    <cellStyle name="汇总 2 2 12 5" xfId="6254"/>
    <cellStyle name="注释 2 2 2 6" xfId="6255"/>
    <cellStyle name="汇总 2 3 2 2 6 2" xfId="6256"/>
    <cellStyle name="计算 2 3 3 10 6" xfId="6257"/>
    <cellStyle name="汇总 2 3 4 2 17 6" xfId="6258"/>
    <cellStyle name="计算 3 2 2 10 3" xfId="6259"/>
    <cellStyle name="汇总 2 2 12 6" xfId="6260"/>
    <cellStyle name="注释 2 2 2 7" xfId="6261"/>
    <cellStyle name="汇总 2 3 4 2 18" xfId="6262"/>
    <cellStyle name="汇总 2 3 4 2 23" xfId="6263"/>
    <cellStyle name="输入 3 2 11 7" xfId="6264"/>
    <cellStyle name="汇总 2 2 13" xfId="6265"/>
    <cellStyle name="输出 2 5 19 4" xfId="6266"/>
    <cellStyle name="汇总 2 3 4 2 18 2" xfId="6267"/>
    <cellStyle name="汇总 2 2 13 2" xfId="6268"/>
    <cellStyle name="注释 2 2 3 3" xfId="6269"/>
    <cellStyle name="汇总 2 2 14 2" xfId="6270"/>
    <cellStyle name="注释 2 2 4 3" xfId="6271"/>
    <cellStyle name="汇总 2 2 14 3" xfId="6272"/>
    <cellStyle name="注释 2 2 4 4" xfId="6273"/>
    <cellStyle name="汇总 2 2 20" xfId="6274"/>
    <cellStyle name="汇总 2 2 15" xfId="6275"/>
    <cellStyle name="输出 2 5 19 6" xfId="6276"/>
    <cellStyle name="输出 2 4 3 2 6 2" xfId="6277"/>
    <cellStyle name="汇总 2 2 21 5" xfId="6278"/>
    <cellStyle name="汇总 2 2 16 5" xfId="6279"/>
    <cellStyle name="注释 2 2 6 6" xfId="6280"/>
    <cellStyle name="汇总 2 2 22 3" xfId="6281"/>
    <cellStyle name="汇总 2 2 17 3" xfId="6282"/>
    <cellStyle name="注释 2 2 7 4" xfId="6283"/>
    <cellStyle name="汇总 2 2 22 4" xfId="6284"/>
    <cellStyle name="汇总 2 2 17 4" xfId="6285"/>
    <cellStyle name="注释 2 2 7 5" xfId="6286"/>
    <cellStyle name="汇总 2 2 5 2 2" xfId="6287"/>
    <cellStyle name="汇总 2 2 22 5" xfId="6288"/>
    <cellStyle name="汇总 2 2 17 5" xfId="6289"/>
    <cellStyle name="注释 2 2 7 6" xfId="6290"/>
    <cellStyle name="汇总 2 2 5 2 3" xfId="6291"/>
    <cellStyle name="汇总 2 2 22 6" xfId="6292"/>
    <cellStyle name="汇总 2 2 17 6" xfId="6293"/>
    <cellStyle name="汇总 2 2 23 3" xfId="6294"/>
    <cellStyle name="汇总 2 2 18 3" xfId="6295"/>
    <cellStyle name="注释 2 2 8 4" xfId="6296"/>
    <cellStyle name="汇总 2 2 23 4" xfId="6297"/>
    <cellStyle name="汇总 2 2 18 4" xfId="6298"/>
    <cellStyle name="注释 2 2 8 5" xfId="6299"/>
    <cellStyle name="输出 2 2 3 2 2 2 6" xfId="6300"/>
    <cellStyle name="汇总 2 2 5 3 2" xfId="6301"/>
    <cellStyle name="输入 2 7 2 14" xfId="6302"/>
    <cellStyle name="汇总 2 2 23 5" xfId="6303"/>
    <cellStyle name="汇总 2 2 18 5" xfId="6304"/>
    <cellStyle name="注释 2 2 8 6" xfId="6305"/>
    <cellStyle name="汇总 2 2 5 3 3" xfId="6306"/>
    <cellStyle name="输入 2 7 2 15" xfId="6307"/>
    <cellStyle name="输入 2 7 2 20" xfId="6308"/>
    <cellStyle name="汇总 2 2 23 6" xfId="6309"/>
    <cellStyle name="汇总 2 2 18 6" xfId="6310"/>
    <cellStyle name="汇总 2 2 19 2" xfId="6311"/>
    <cellStyle name="注释 2 2 9 3" xfId="6312"/>
    <cellStyle name="汇总 2 2 19 3" xfId="6313"/>
    <cellStyle name="注释 2 2 9 4" xfId="6314"/>
    <cellStyle name="汇总 2 2 19 4" xfId="6315"/>
    <cellStyle name="注释 2 2 9 5" xfId="6316"/>
    <cellStyle name="输出 2 2 3 2 2 3 6" xfId="6317"/>
    <cellStyle name="汇总 2 2 5 4 2" xfId="6318"/>
    <cellStyle name="汇总 2 2 19 5" xfId="6319"/>
    <cellStyle name="注释 2 2 9 6" xfId="6320"/>
    <cellStyle name="汇总 2 2 5 4 3" xfId="6321"/>
    <cellStyle name="汇总 2 2 19 6" xfId="6322"/>
    <cellStyle name="汇总 2 3 4 2 3" xfId="6323"/>
    <cellStyle name="注释 2 2 2 10 2 5" xfId="6324"/>
    <cellStyle name="汇总 2 2 2" xfId="6325"/>
    <cellStyle name="注释 2 3 4 2 6 6" xfId="6326"/>
    <cellStyle name="汇总 2 2 2 10" xfId="6327"/>
    <cellStyle name="计算 2 7 9 3" xfId="6328"/>
    <cellStyle name="输出 3 3 2 11" xfId="6329"/>
    <cellStyle name="输出 3 2 3 2 5 3" xfId="6330"/>
    <cellStyle name="汇总 2 2 2 10 2" xfId="6331"/>
    <cellStyle name="输出 3 3 2 12" xfId="6332"/>
    <cellStyle name="输出 3 2 3 2 5 4" xfId="6333"/>
    <cellStyle name="汇总 2 2 2 10 3" xfId="6334"/>
    <cellStyle name="输出 3 3 2 13" xfId="6335"/>
    <cellStyle name="输出 3 2 3 2 5 5" xfId="6336"/>
    <cellStyle name="汇总 2 2 2 10 4" xfId="6337"/>
    <cellStyle name="输出 3 3 2 14" xfId="6338"/>
    <cellStyle name="输出 3 2 3 2 5 6" xfId="6339"/>
    <cellStyle name="汇总 2 2 2 10 5" xfId="6340"/>
    <cellStyle name="输出 3 3 2 15" xfId="6341"/>
    <cellStyle name="输出 3 3 2 20" xfId="6342"/>
    <cellStyle name="汇总 2 2 2 10 6" xfId="6343"/>
    <cellStyle name="汇总 2 2 2 11" xfId="6344"/>
    <cellStyle name="计算 2 7 9 4" xfId="6345"/>
    <cellStyle name="汇总 2 2 2 5 16 2" xfId="6346"/>
    <cellStyle name="强调文字颜色 6 2 3 2" xfId="6347"/>
    <cellStyle name="注释 2 3 2 2 4 3" xfId="6348"/>
    <cellStyle name="计算 2 2 3 2 7 6" xfId="6349"/>
    <cellStyle name="汇总 2 2 2 11 2 6" xfId="6350"/>
    <cellStyle name="计算 3 2 4 2 7 4" xfId="6351"/>
    <cellStyle name="汇总 2 2 2 11 6" xfId="6352"/>
    <cellStyle name="汇总 2 2 2 11 7" xfId="6353"/>
    <cellStyle name="汇总 2 2 2 12" xfId="6354"/>
    <cellStyle name="计算 2 7 9 5" xfId="6355"/>
    <cellStyle name="汇总 2 2 2 13" xfId="6356"/>
    <cellStyle name="计算 2 7 9 6" xfId="6357"/>
    <cellStyle name="输出 3 2 3 2 8 3" xfId="6358"/>
    <cellStyle name="汇总 2 2 2 13 2" xfId="6359"/>
    <cellStyle name="输出 3 2 3 2 8 4" xfId="6360"/>
    <cellStyle name="汇总 2 2 2 13 3" xfId="6361"/>
    <cellStyle name="汇总 2 2 2 13 6" xfId="6362"/>
    <cellStyle name="汇总 2 4 2 10 2" xfId="6363"/>
    <cellStyle name="汇总 3 2 2 2 6" xfId="6364"/>
    <cellStyle name="汇总 2 2 2 14" xfId="6365"/>
    <cellStyle name="输出 3 2 3 2 9 3" xfId="6366"/>
    <cellStyle name="汇总 2 2 2 14 2" xfId="6367"/>
    <cellStyle name="输出 3 2 3 2 9 4" xfId="6368"/>
    <cellStyle name="汇总 2 2 2 14 3" xfId="6369"/>
    <cellStyle name="计算 2 3 2 2 2 2" xfId="6370"/>
    <cellStyle name="输出 3 2 3 2 9 5" xfId="6371"/>
    <cellStyle name="汇总 2 2 2 14 4" xfId="6372"/>
    <cellStyle name="输出 2 7 10 2" xfId="6373"/>
    <cellStyle name="汇总 2 4 2 10 3" xfId="6374"/>
    <cellStyle name="汇总 3 2 2 2 7" xfId="6375"/>
    <cellStyle name="汇总 2 2 2 20" xfId="6376"/>
    <cellStyle name="汇总 2 2 2 15" xfId="6377"/>
    <cellStyle name="汇总 2 2 2 20 2" xfId="6378"/>
    <cellStyle name="汇总 2 2 2 15 2" xfId="6379"/>
    <cellStyle name="汇总 2 2 2 20 3" xfId="6380"/>
    <cellStyle name="汇总 2 2 2 15 3" xfId="6381"/>
    <cellStyle name="计算 2 3 2 2 3 2" xfId="6382"/>
    <cellStyle name="汇总 2 2 2 20 4" xfId="6383"/>
    <cellStyle name="汇总 2 2 2 15 4" xfId="6384"/>
    <cellStyle name="输出 2 7 11 2" xfId="6385"/>
    <cellStyle name="汇总 2 4 2 10 4" xfId="6386"/>
    <cellStyle name="汇总 3 2 2 2 8" xfId="6387"/>
    <cellStyle name="汇总 2 2 2 21" xfId="6388"/>
    <cellStyle name="汇总 2 2 2 16" xfId="6389"/>
    <cellStyle name="汇总 2 2 2 21 2" xfId="6390"/>
    <cellStyle name="汇总 2 2 2 16 2" xfId="6391"/>
    <cellStyle name="汇总 2 2 2 21 3" xfId="6392"/>
    <cellStyle name="汇总 2 2 2 16 3" xfId="6393"/>
    <cellStyle name="计算 2 3 2 2 4 2" xfId="6394"/>
    <cellStyle name="汇总 2 2 2 21 4" xfId="6395"/>
    <cellStyle name="汇总 2 2 2 16 4" xfId="6396"/>
    <cellStyle name="输出 2 7 12 2" xfId="6397"/>
    <cellStyle name="计算 2 3 2 2 4 3" xfId="6398"/>
    <cellStyle name="汇总 2 2 2 21 5" xfId="6399"/>
    <cellStyle name="汇总 2 2 2 16 5" xfId="6400"/>
    <cellStyle name="输出 2 7 12 3" xfId="6401"/>
    <cellStyle name="汇总 2 4 2 10 5" xfId="6402"/>
    <cellStyle name="汇总 3 2 2 2 9" xfId="6403"/>
    <cellStyle name="汇总 2 2 2 22" xfId="6404"/>
    <cellStyle name="汇总 2 2 2 17" xfId="6405"/>
    <cellStyle name="汇总 2 2 2 22 2" xfId="6406"/>
    <cellStyle name="汇总 2 2 2 17 2" xfId="6407"/>
    <cellStyle name="汇总 2 2 2 22 3" xfId="6408"/>
    <cellStyle name="汇总 2 2 2 17 3" xfId="6409"/>
    <cellStyle name="计算 2 3 2 2 5 2" xfId="6410"/>
    <cellStyle name="汇总 2 2 2 22 4" xfId="6411"/>
    <cellStyle name="汇总 2 2 2 17 4" xfId="6412"/>
    <cellStyle name="输出 2 7 13 2" xfId="6413"/>
    <cellStyle name="计算 2 3 2 2 5 4" xfId="6414"/>
    <cellStyle name="汇总 2 2 2 22 6" xfId="6415"/>
    <cellStyle name="汇总 2 2 2 17 6" xfId="6416"/>
    <cellStyle name="输出 2 7 13 4" xfId="6417"/>
    <cellStyle name="汇总 2 4 2 10 6" xfId="6418"/>
    <cellStyle name="汇总 2 2 2 23" xfId="6419"/>
    <cellStyle name="汇总 2 2 2 18" xfId="6420"/>
    <cellStyle name="输入 2 3 2 4 20 6" xfId="6421"/>
    <cellStyle name="输入 2 3 2 4 15 6" xfId="6422"/>
    <cellStyle name="计算 2 2 3 9 7" xfId="6423"/>
    <cellStyle name="汇总 2 2 2 23 2" xfId="6424"/>
    <cellStyle name="汇总 2 2 2 18 2" xfId="6425"/>
    <cellStyle name="汇总 2 2 2 23 3" xfId="6426"/>
    <cellStyle name="汇总 2 2 2 18 3" xfId="6427"/>
    <cellStyle name="计算 2 3 2 2 6 2" xfId="6428"/>
    <cellStyle name="汇总 2 2 2 23 4" xfId="6429"/>
    <cellStyle name="汇总 2 2 2 18 4" xfId="6430"/>
    <cellStyle name="输出 2 7 14 2" xfId="6431"/>
    <cellStyle name="计算 2 3 2 2 6 3" xfId="6432"/>
    <cellStyle name="汇总 2 2 2 23 5" xfId="6433"/>
    <cellStyle name="汇总 2 2 2 18 5" xfId="6434"/>
    <cellStyle name="输出 2 7 14 3" xfId="6435"/>
    <cellStyle name="计算 2 3 2 2 6 4" xfId="6436"/>
    <cellStyle name="汇总 2 2 2 23 6" xfId="6437"/>
    <cellStyle name="汇总 2 2 2 18 6" xfId="6438"/>
    <cellStyle name="输出 2 7 14 4" xfId="6439"/>
    <cellStyle name="汇总 2 2 2 19 3" xfId="6440"/>
    <cellStyle name="计算 2 3 2 2 7 2" xfId="6441"/>
    <cellStyle name="汇总 2 2 2 19 4" xfId="6442"/>
    <cellStyle name="输出 2 7 15 2" xfId="6443"/>
    <cellStyle name="输出 2 7 20 2" xfId="6444"/>
    <cellStyle name="计算 2 3 2 2 7 3" xfId="6445"/>
    <cellStyle name="汇总 2 2 2 19 5" xfId="6446"/>
    <cellStyle name="输出 2 7 15 3" xfId="6447"/>
    <cellStyle name="输出 2 7 20 3" xfId="6448"/>
    <cellStyle name="计算 2 3 2 2 7 4" xfId="6449"/>
    <cellStyle name="汇总 2 2 2 19 6" xfId="6450"/>
    <cellStyle name="输出 2 7 15 4" xfId="6451"/>
    <cellStyle name="输出 2 7 20 4" xfId="6452"/>
    <cellStyle name="注释 2 2 3 2 11" xfId="6453"/>
    <cellStyle name="汇总 2 4 2 15 5" xfId="6454"/>
    <cellStyle name="注释 3 3 3 2" xfId="6455"/>
    <cellStyle name="计算 2 3 2 3 2 5" xfId="6456"/>
    <cellStyle name="汇总 2 2 3 22" xfId="6457"/>
    <cellStyle name="汇总 2 2 3 17" xfId="6458"/>
    <cellStyle name="输出 2 2 4 2 13 6" xfId="6459"/>
    <cellStyle name="输入 2 4 2 12 2" xfId="6460"/>
    <cellStyle name="汇总 2 2 2 2 10 2" xfId="6461"/>
    <cellStyle name="注释 2 2 3 2 12" xfId="6462"/>
    <cellStyle name="输入 2 4 2 2" xfId="6463"/>
    <cellStyle name="汇总 2 4 2 15 6" xfId="6464"/>
    <cellStyle name="注释 3 3 3 3" xfId="6465"/>
    <cellStyle name="计算 2 3 2 3 2 6" xfId="6466"/>
    <cellStyle name="汇总 2 2 3 23" xfId="6467"/>
    <cellStyle name="汇总 2 2 3 18" xfId="6468"/>
    <cellStyle name="输入 2 4 2 12 3" xfId="6469"/>
    <cellStyle name="汇总 2 2 2 2 10 3" xfId="6470"/>
    <cellStyle name="注释 3 3 3 4" xfId="6471"/>
    <cellStyle name="计算 2 3 2 3 2 7" xfId="6472"/>
    <cellStyle name="汇总 2 2 3 24" xfId="6473"/>
    <cellStyle name="汇总 2 2 3 19" xfId="6474"/>
    <cellStyle name="计算 2 2 3 2 2 6 2" xfId="6475"/>
    <cellStyle name="输入 2 4 2 12 4" xfId="6476"/>
    <cellStyle name="汇总 2 2 2 2 10 4" xfId="6477"/>
    <cellStyle name="输出 3 2 2 2 4 2" xfId="6478"/>
    <cellStyle name="注释 3 3 3 5" xfId="6479"/>
    <cellStyle name="计算 2 3 2 3 2 8" xfId="6480"/>
    <cellStyle name="汇总 2 2 3 25" xfId="6481"/>
    <cellStyle name="计算 2 2 3 2 2 6 3" xfId="6482"/>
    <cellStyle name="输入 2 4 2 12 5" xfId="6483"/>
    <cellStyle name="汇总 2 2 2 2 10 5" xfId="6484"/>
    <cellStyle name="计算 3 2 6 2" xfId="6485"/>
    <cellStyle name="汇总 2 2 2 2 10 6" xfId="6486"/>
    <cellStyle name="汇总 2 2 2 3 12 2" xfId="6487"/>
    <cellStyle name="输入 3 2 3 2 9 5" xfId="6488"/>
    <cellStyle name="汇总 3 3 2 17 2" xfId="6489"/>
    <cellStyle name="汇总 2 2 2 2 11" xfId="6490"/>
    <cellStyle name="汇总 2 2 2 2 11 2" xfId="6491"/>
    <cellStyle name="汇总 2 2 2 2 11 3" xfId="6492"/>
    <cellStyle name="汇总 2 2 2 2 11 4" xfId="6493"/>
    <cellStyle name="汇总 2 2 2 2 11 5" xfId="6494"/>
    <cellStyle name="计算 3 2 7 2" xfId="6495"/>
    <cellStyle name="汇总 2 2 2 2 11 6" xfId="6496"/>
    <cellStyle name="汇总 2 2 2 3 12 3" xfId="6497"/>
    <cellStyle name="输入 3 2 3 2 9 6" xfId="6498"/>
    <cellStyle name="汇总 3 3 2 17 3" xfId="6499"/>
    <cellStyle name="汇总 2 2 2 2 12" xfId="6500"/>
    <cellStyle name="汇总 2 2 2 2 12 2" xfId="6501"/>
    <cellStyle name="汇总 2 2 2 2 12 3" xfId="6502"/>
    <cellStyle name="汇总 2 2 2 2 12 4" xfId="6503"/>
    <cellStyle name="汇总 2 2 2 2 12 5" xfId="6504"/>
    <cellStyle name="计算 3 2 8 2" xfId="6505"/>
    <cellStyle name="汇总 2 2 2 2 12 6" xfId="6506"/>
    <cellStyle name="汇总 2 2 2 3 12 4" xfId="6507"/>
    <cellStyle name="汇总 3 3 2 17 4" xfId="6508"/>
    <cellStyle name="汇总 2 2 2 2 13" xfId="6509"/>
    <cellStyle name="汇总 2 2 2 2 13 2" xfId="6510"/>
    <cellStyle name="汇总 2 2 2 2 13 4" xfId="6511"/>
    <cellStyle name="汇总 2 2 2 2 13 5" xfId="6512"/>
    <cellStyle name="计算 3 2 9 2" xfId="6513"/>
    <cellStyle name="汇总 2 2 2 2 13 6" xfId="6514"/>
    <cellStyle name="汇总 2 2 2 3 12 5" xfId="6515"/>
    <cellStyle name="汇总 3 3 2 17 5" xfId="6516"/>
    <cellStyle name="汇总 2 2 2 2 14" xfId="6517"/>
    <cellStyle name="汇总 2 2 2 2 14 2" xfId="6518"/>
    <cellStyle name="汇总 2 2 2 2 14 4" xfId="6519"/>
    <cellStyle name="汇总 2 2 2 2 14 5" xfId="6520"/>
    <cellStyle name="汇总 2 2 2 2 14 6" xfId="6521"/>
    <cellStyle name="汇总 2 2 2 3 12 6" xfId="6522"/>
    <cellStyle name="输出 2 2 3 3 3 2" xfId="6523"/>
    <cellStyle name="汇总 3 3 2 17 6" xfId="6524"/>
    <cellStyle name="汇总 2 2 2 2 20" xfId="6525"/>
    <cellStyle name="汇总 2 2 2 2 15" xfId="6526"/>
    <cellStyle name="注释 3 3 8 2" xfId="6527"/>
    <cellStyle name="计算 2 3 2 3 7 5" xfId="6528"/>
    <cellStyle name="汇总 2 2 4 22" xfId="6529"/>
    <cellStyle name="汇总 2 2 4 17" xfId="6530"/>
    <cellStyle name="输出 2 2 4 2 18 6" xfId="6531"/>
    <cellStyle name="输入 2 4 2 17 2" xfId="6532"/>
    <cellStyle name="汇总 2 2 2 2 20 2" xfId="6533"/>
    <cellStyle name="汇总 2 2 2 2 15 2" xfId="6534"/>
    <cellStyle name="输入 2 3 2 3 2 15" xfId="6535"/>
    <cellStyle name="输入 2 3 2 3 2 20" xfId="6536"/>
    <cellStyle name="汇总 2 2 4 24" xfId="6537"/>
    <cellStyle name="汇总 2 2 4 19" xfId="6538"/>
    <cellStyle name="输入 2 4 2 17 4" xfId="6539"/>
    <cellStyle name="汇总 2 2 2 2 20 4" xfId="6540"/>
    <cellStyle name="汇总 2 2 2 2 15 4" xfId="6541"/>
    <cellStyle name="输入 2 3 2 3 2 17" xfId="6542"/>
    <cellStyle name="输入 2 3 2 3 2 22" xfId="6543"/>
    <cellStyle name="汇总 2 2 2 2 20 6" xfId="6544"/>
    <cellStyle name="汇总 2 2 2 2 15 6" xfId="6545"/>
    <cellStyle name="输入 2 3 2 3 2 19" xfId="6546"/>
    <cellStyle name="输出 2 2 3 3 3 3" xfId="6547"/>
    <cellStyle name="汇总 2 2 2 2 21" xfId="6548"/>
    <cellStyle name="汇总 2 2 2 2 16" xfId="6549"/>
    <cellStyle name="汇总 2 2 2 2 16 2" xfId="6550"/>
    <cellStyle name="汇总 2 2 2 2 16 4" xfId="6551"/>
    <cellStyle name="汇总 2 2 2 2 16 6" xfId="6552"/>
    <cellStyle name="输出 2 2 3 3 3 4" xfId="6553"/>
    <cellStyle name="汇总 2 2 2 2 22" xfId="6554"/>
    <cellStyle name="汇总 2 2 2 2 17" xfId="6555"/>
    <cellStyle name="计算 3 2 2 2 7" xfId="6556"/>
    <cellStyle name="汇总 2 2 2 2 17 2" xfId="6557"/>
    <cellStyle name="汇总 3 2 2 16" xfId="6558"/>
    <cellStyle name="汇总 3 2 2 21" xfId="6559"/>
    <cellStyle name="汇总 2 2 2 2 18 6" xfId="6560"/>
    <cellStyle name="汇总 2 2 2 2 19 3" xfId="6561"/>
    <cellStyle name="输出 2 2 5 2 10 6" xfId="6562"/>
    <cellStyle name="汇总 2 2 2 2 19 5" xfId="6563"/>
    <cellStyle name="汇总 2 2 2 2 19 6" xfId="6564"/>
    <cellStyle name="汇总 2 2 2 2 2 10" xfId="6565"/>
    <cellStyle name="计算 2 2 5 2 13 4" xfId="6566"/>
    <cellStyle name="汇总 2 2 2 2 2 10 2" xfId="6567"/>
    <cellStyle name="计算 2 2 5 2 13 5" xfId="6568"/>
    <cellStyle name="汇总 2 2 2 2 2 10 3" xfId="6569"/>
    <cellStyle name="计算 2 2 5 2 13 6" xfId="6570"/>
    <cellStyle name="汇总 3 2 5 7 2" xfId="6571"/>
    <cellStyle name="汇总 2 2 2 2 2 10 4" xfId="6572"/>
    <cellStyle name="计算 2 7 12 2" xfId="6573"/>
    <cellStyle name="汇总 3 2 5 7 3" xfId="6574"/>
    <cellStyle name="检查单元格 3 4 2" xfId="6575"/>
    <cellStyle name="汇总 2 2 2 2 2 10 5" xfId="6576"/>
    <cellStyle name="计算 2 7 12 3" xfId="6577"/>
    <cellStyle name="汇总 3 2 5 7 4" xfId="6578"/>
    <cellStyle name="汇总 2 2 2 2 2 10 6" xfId="6579"/>
    <cellStyle name="计算 2 2 3 10 2" xfId="6580"/>
    <cellStyle name="汇总 2 2 2 4 4 2" xfId="6581"/>
    <cellStyle name="汇总 2 3 3 2 17 2" xfId="6582"/>
    <cellStyle name="汇总 2 2 2 2 2 11" xfId="6583"/>
    <cellStyle name="计算 2 2 5 2 14 4" xfId="6584"/>
    <cellStyle name="汇总 2 2 2 2 2 11 2" xfId="6585"/>
    <cellStyle name="计算 2 2 5 2 14 5" xfId="6586"/>
    <cellStyle name="汇总 2 2 2 2 2 11 3" xfId="6587"/>
    <cellStyle name="计算 2 2 5 2 14 6" xfId="6588"/>
    <cellStyle name="汇总 3 2 5 8 2" xfId="6589"/>
    <cellStyle name="汇总 2 2 2 2 2 11 4" xfId="6590"/>
    <cellStyle name="计算 2 7 13 2" xfId="6591"/>
    <cellStyle name="汇总 3 2 5 8 3" xfId="6592"/>
    <cellStyle name="汇总 2 2 2 2 2 11 5" xfId="6593"/>
    <cellStyle name="计算 2 2 3 10 3" xfId="6594"/>
    <cellStyle name="注释 2 3 2 4 17 2" xfId="6595"/>
    <cellStyle name="汇总 2 2 2 4 4 3" xfId="6596"/>
    <cellStyle name="汇总 2 3 3 2 17 3" xfId="6597"/>
    <cellStyle name="汇总 2 2 2 2 2 12" xfId="6598"/>
    <cellStyle name="汇总 2 2 2 2 2 12 2" xfId="6599"/>
    <cellStyle name="计算 2 2 5 2 15 4" xfId="6600"/>
    <cellStyle name="汇总 2 5 13" xfId="6601"/>
    <cellStyle name="汇总 2 5 14" xfId="6602"/>
    <cellStyle name="计算 2 2 5 2 15 5" xfId="6603"/>
    <cellStyle name="汇总 2 2 2 2 2 12 3" xfId="6604"/>
    <cellStyle name="汇总 2 5 20" xfId="6605"/>
    <cellStyle name="汇总 2 5 15" xfId="6606"/>
    <cellStyle name="计算 2 2 5 2 15 6" xfId="6607"/>
    <cellStyle name="汇总 3 2 5 9 2" xfId="6608"/>
    <cellStyle name="汇总 2 2 2 2 2 12 4" xfId="6609"/>
    <cellStyle name="汇总 2 5 21" xfId="6610"/>
    <cellStyle name="汇总 2 5 16" xfId="6611"/>
    <cellStyle name="计算 2 7 14 2" xfId="6612"/>
    <cellStyle name="汇总 3 2 5 9 3" xfId="6613"/>
    <cellStyle name="汇总 2 2 2 2 2 12 5" xfId="6614"/>
    <cellStyle name="计算 2 2 5 2 16 5" xfId="6615"/>
    <cellStyle name="汇总 2 2 2 2 2 13 3" xfId="6616"/>
    <cellStyle name="计算 2 2 5 2 16 6" xfId="6617"/>
    <cellStyle name="汇总 2 2 2 2 2 13 4" xfId="6618"/>
    <cellStyle name="汇总 2 2 2 2 2 13 5" xfId="6619"/>
    <cellStyle name="汇总 2 2 2 2 2 13 6" xfId="6620"/>
    <cellStyle name="计算 2 2 5 2 17 5" xfId="6621"/>
    <cellStyle name="汇总 2 2 2 2 2 14 3" xfId="6622"/>
    <cellStyle name="计算 2 2 2 2 2 6" xfId="6623"/>
    <cellStyle name="汇总 2 2 2 4 2 20" xfId="6624"/>
    <cellStyle name="汇总 2 2 2 4 2 15" xfId="6625"/>
    <cellStyle name="计算 2 2 5 2 17 6" xfId="6626"/>
    <cellStyle name="汇总 2 2 2 2 2 14 4" xfId="6627"/>
    <cellStyle name="计算 2 2 2 2 2 7" xfId="6628"/>
    <cellStyle name="汇总 2 2 2 4 2 21" xfId="6629"/>
    <cellStyle name="汇总 2 2 2 4 2 16" xfId="6630"/>
    <cellStyle name="汇总 2 2 2 2 2 14 5" xfId="6631"/>
    <cellStyle name="计算 2 2 2 2 2 8" xfId="6632"/>
    <cellStyle name="汇总 2 2 2 4 2 22" xfId="6633"/>
    <cellStyle name="汇总 2 2 2 4 2 17" xfId="6634"/>
    <cellStyle name="计算 2 2 5 2 18 5" xfId="6635"/>
    <cellStyle name="汇总 2 2 2 2 2 15 3" xfId="6636"/>
    <cellStyle name="计算 2 2 5 2 18 6" xfId="6637"/>
    <cellStyle name="汇总 2 2 2 2 2 15 4" xfId="6638"/>
    <cellStyle name="汇总 2 2 2 2 2 15 5" xfId="6639"/>
    <cellStyle name="汇总 2 2 2 2 2 15 6" xfId="6640"/>
    <cellStyle name="汇总 2 2 2 2 2 16 5" xfId="6641"/>
    <cellStyle name="汇总 2 2 2 2 2 16 6" xfId="6642"/>
    <cellStyle name="汇总 3 2 5 11 6" xfId="6643"/>
    <cellStyle name="汇总 2 2 2 2 2 22" xfId="6644"/>
    <cellStyle name="汇总 2 2 2 2 2 17" xfId="6645"/>
    <cellStyle name="汇总 3 5 9 5" xfId="6646"/>
    <cellStyle name="汇总 2 6 21" xfId="6647"/>
    <cellStyle name="汇总 2 6 16" xfId="6648"/>
    <cellStyle name="输出 2 2 5 2 23" xfId="6649"/>
    <cellStyle name="输出 2 2 5 2 18" xfId="6650"/>
    <cellStyle name="计算 2 7 19 2" xfId="6651"/>
    <cellStyle name="汇总 2 2 2 2 2 17 5" xfId="6652"/>
    <cellStyle name="汇总 2 6 22" xfId="6653"/>
    <cellStyle name="汇总 2 6 17" xfId="6654"/>
    <cellStyle name="输出 2 2 5 2 19" xfId="6655"/>
    <cellStyle name="计算 2 7 19 3" xfId="6656"/>
    <cellStyle name="汇总 2 2 2 2 2 17 6" xfId="6657"/>
    <cellStyle name="汇总 2 2 2 2 2 23" xfId="6658"/>
    <cellStyle name="汇总 2 2 2 2 2 18" xfId="6659"/>
    <cellStyle name="汇总 3 5 9 6" xfId="6660"/>
    <cellStyle name="汇总 2 2 2 2 2 18 2" xfId="6661"/>
    <cellStyle name="汇总 2 2 2 2 2 18 3" xfId="6662"/>
    <cellStyle name="汇总 2 2 2 2 2 18 4" xfId="6663"/>
    <cellStyle name="汇总 2 2 2 2 2 18 5" xfId="6664"/>
    <cellStyle name="汇总 2 2 2 2 2 18 6" xfId="6665"/>
    <cellStyle name="汇总 2 2 2 2 2 19" xfId="6666"/>
    <cellStyle name="计算 2 6 2 17 2" xfId="6667"/>
    <cellStyle name="汇总 2 2 2 2 2 2 2" xfId="6668"/>
    <cellStyle name="计算 2 6 2 17 3" xfId="6669"/>
    <cellStyle name="汇总 2 2 2 2 2 2 3" xfId="6670"/>
    <cellStyle name="计算 2 6 2 17 4" xfId="6671"/>
    <cellStyle name="汇总 2 2 2 2 2 2 4" xfId="6672"/>
    <cellStyle name="计算 2 6 2 18" xfId="6673"/>
    <cellStyle name="计算 2 6 2 23" xfId="6674"/>
    <cellStyle name="汇总 2 2 2 2 2 3" xfId="6675"/>
    <cellStyle name="计算 2 6 2 18 2" xfId="6676"/>
    <cellStyle name="汇总 2 2 2 2 2 3 2" xfId="6677"/>
    <cellStyle name="计算 2 6 2 18 3" xfId="6678"/>
    <cellStyle name="汇总 2 2 2 2 2 3 3" xfId="6679"/>
    <cellStyle name="计算 2 6 2 18 4" xfId="6680"/>
    <cellStyle name="汇总 2 2 2 2 2 3 4" xfId="6681"/>
    <cellStyle name="计算 2 6 2 18 6" xfId="6682"/>
    <cellStyle name="汇总 2 2 2 2 2 3 6" xfId="6683"/>
    <cellStyle name="汇总 3 2 3 2 2 2" xfId="6684"/>
    <cellStyle name="输出 2 3 5 13 5" xfId="6685"/>
    <cellStyle name="计算 2 6 2 19" xfId="6686"/>
    <cellStyle name="汇总 2 2 2 2 2 4" xfId="6687"/>
    <cellStyle name="汇总 2 2 3 2 21" xfId="6688"/>
    <cellStyle name="汇总 2 2 3 2 16" xfId="6689"/>
    <cellStyle name="输入 2 5 2 18" xfId="6690"/>
    <cellStyle name="输入 2 5 2 23" xfId="6691"/>
    <cellStyle name="汇总 2 2 2 2 2 4 2" xfId="6692"/>
    <cellStyle name="汇总 2 2 3 2 22" xfId="6693"/>
    <cellStyle name="汇总 2 2 3 2 17" xfId="6694"/>
    <cellStyle name="强调文字颜色 5 2 3 2 4 2" xfId="6695"/>
    <cellStyle name="输入 2 5 2 19" xfId="6696"/>
    <cellStyle name="汇总 2 2 2 2 2 4 3" xfId="6697"/>
    <cellStyle name="汇总 2 2 3 2 23" xfId="6698"/>
    <cellStyle name="汇总 2 2 3 2 18" xfId="6699"/>
    <cellStyle name="汇总 2 2 2 2 2 4 4" xfId="6700"/>
    <cellStyle name="汇总 2 2 2 2 2 4 6" xfId="6701"/>
    <cellStyle name="汇总 3 2 3 2 2 3" xfId="6702"/>
    <cellStyle name="输出 2 3 5 13 6" xfId="6703"/>
    <cellStyle name="汇总 2 2 2 2 2 5" xfId="6704"/>
    <cellStyle name="汇总 2 2 2 2 2 5 2" xfId="6705"/>
    <cellStyle name="汇总 2 2 2 2 2 5 3" xfId="6706"/>
    <cellStyle name="汇总 2 2 2 2 2 5 4" xfId="6707"/>
    <cellStyle name="汇总 2 2 2 2 2 5 6" xfId="6708"/>
    <cellStyle name="输出 3 2 4 13 4" xfId="6709"/>
    <cellStyle name="汇总 3 3 7 3" xfId="6710"/>
    <cellStyle name="汇总 2 2 2 8 2" xfId="6711"/>
    <cellStyle name="汇总 3 2 3 2 2 4" xfId="6712"/>
    <cellStyle name="汇总 2 2 2 2 2 6" xfId="6713"/>
    <cellStyle name="汇总 2 2 2 2 2 6 2" xfId="6714"/>
    <cellStyle name="汇总 2 2 2 2 2 6 3" xfId="6715"/>
    <cellStyle name="汇总 2 2 2 2 2 6 4" xfId="6716"/>
    <cellStyle name="汇总 2 2 2 2 2 6 5" xfId="6717"/>
    <cellStyle name="汇总 2 2 2 2 2 6 6" xfId="6718"/>
    <cellStyle name="输出 3 2 4 13 5" xfId="6719"/>
    <cellStyle name="汇总 3 3 7 4" xfId="6720"/>
    <cellStyle name="汇总 2 2 2 8 3" xfId="6721"/>
    <cellStyle name="汇总 3 2 3 2 2 5" xfId="6722"/>
    <cellStyle name="汇总 2 2 2 2 2 7" xfId="6723"/>
    <cellStyle name="汇总 2 2 2 2 2 7 2" xfId="6724"/>
    <cellStyle name="汇总 2 2 2 2 2 7 3" xfId="6725"/>
    <cellStyle name="输出 2 4 10 2" xfId="6726"/>
    <cellStyle name="汇总 2 2 2 2 2 7 4" xfId="6727"/>
    <cellStyle name="输出 2 4 10 3" xfId="6728"/>
    <cellStyle name="汇总 2 2 2 2 2 7 5" xfId="6729"/>
    <cellStyle name="输出 2 4 10 4" xfId="6730"/>
    <cellStyle name="汇总 2 2 2 2 2 7 6" xfId="6731"/>
    <cellStyle name="输出 2 4 10 5" xfId="6732"/>
    <cellStyle name="汇总 2 3" xfId="6733"/>
    <cellStyle name="汇总 2 2 2 2 2 8 3" xfId="6734"/>
    <cellStyle name="输出 2 4 11 2" xfId="6735"/>
    <cellStyle name="汇总 2 2 2 2 2 9 2" xfId="6736"/>
    <cellStyle name="汇总 2 2 2 2 2 9 3" xfId="6737"/>
    <cellStyle name="输出 2 4 12 2" xfId="6738"/>
    <cellStyle name="汇总 2 2 2 2 2 9 5" xfId="6739"/>
    <cellStyle name="输出 2 4 12 4" xfId="6740"/>
    <cellStyle name="汇总 2 2 2 2 2 9 6" xfId="6741"/>
    <cellStyle name="输出 2 4 12 5" xfId="6742"/>
    <cellStyle name="输出 2 4 3 2 13 5" xfId="6743"/>
    <cellStyle name="汇总 2 2 2 2 3" xfId="6744"/>
    <cellStyle name="汇总 2 2 2 2 3 2" xfId="6745"/>
    <cellStyle name="汇总 2 2 2 2 3 3" xfId="6746"/>
    <cellStyle name="汇总 3 2 3 2 3 2" xfId="6747"/>
    <cellStyle name="输出 2 3 5 14 5" xfId="6748"/>
    <cellStyle name="汇总 2 2 2 2 3 4" xfId="6749"/>
    <cellStyle name="汇总 3 2 3 2 3 3" xfId="6750"/>
    <cellStyle name="输出 2 3 5 14 6" xfId="6751"/>
    <cellStyle name="汇总 2 2 2 2 3 5" xfId="6752"/>
    <cellStyle name="输出 3 2 4 14 4" xfId="6753"/>
    <cellStyle name="汇总 3 3 8 3" xfId="6754"/>
    <cellStyle name="计算 2 9" xfId="6755"/>
    <cellStyle name="汇总 2 2 2 9 2" xfId="6756"/>
    <cellStyle name="汇总 3 2 3 2 3 4" xfId="6757"/>
    <cellStyle name="汇总 2 2 2 2 3 6" xfId="6758"/>
    <cellStyle name="输出 2 4 3 2 13 6" xfId="6759"/>
    <cellStyle name="汇总 2 2 2 2 4" xfId="6760"/>
    <cellStyle name="汇总 2 2 2 2 4 2" xfId="6761"/>
    <cellStyle name="汇总 2 2 2 2 4 3" xfId="6762"/>
    <cellStyle name="汇总 3 2 3 2 4 2" xfId="6763"/>
    <cellStyle name="输出 2 3 5 15 5" xfId="6764"/>
    <cellStyle name="汇总 2 2 2 2 4 4" xfId="6765"/>
    <cellStyle name="汇总 3 2 3 2 4 3" xfId="6766"/>
    <cellStyle name="输出 2 3 5 15 6" xfId="6767"/>
    <cellStyle name="汇总 2 2 2 2 4 5" xfId="6768"/>
    <cellStyle name="汇总 3 2 3 2 4 4" xfId="6769"/>
    <cellStyle name="汇总 2 2 2 2 4 6" xfId="6770"/>
    <cellStyle name="汇总 2 2 2 2 5" xfId="6771"/>
    <cellStyle name="汇总 2 2 2 2 5 2" xfId="6772"/>
    <cellStyle name="汇总 2 2 2 2 5 3" xfId="6773"/>
    <cellStyle name="汇总 3 2 3 2 5 2" xfId="6774"/>
    <cellStyle name="输出 2 3 5 16 5" xfId="6775"/>
    <cellStyle name="汇总 2 2 2 2 5 4" xfId="6776"/>
    <cellStyle name="输出 2 4 4 2 10 2" xfId="6777"/>
    <cellStyle name="汇总 3 2 3 2 5 3" xfId="6778"/>
    <cellStyle name="输出 2 3 5 16 6" xfId="6779"/>
    <cellStyle name="汇总 2 2 2 2 5 5" xfId="6780"/>
    <cellStyle name="输出 2 4 4 2 10 3" xfId="6781"/>
    <cellStyle name="汇总 3 2 3 2 5 4" xfId="6782"/>
    <cellStyle name="汇总 2 2 2 2 5 6" xfId="6783"/>
    <cellStyle name="汇总 2 2 2 2 6" xfId="6784"/>
    <cellStyle name="汇总 2 2 2 2 6 2" xfId="6785"/>
    <cellStyle name="汇总 2 2 2 2 6 3" xfId="6786"/>
    <cellStyle name="汇总 3 2 3 2 6 2" xfId="6787"/>
    <cellStyle name="输出 2 3 5 17 5" xfId="6788"/>
    <cellStyle name="汇总 2 2 2 2 6 4" xfId="6789"/>
    <cellStyle name="输出 2 4 4 2 11 2" xfId="6790"/>
    <cellStyle name="汇总 3 2 3 2 6 3" xfId="6791"/>
    <cellStyle name="输出 2 3 5 17 6" xfId="6792"/>
    <cellStyle name="汇总 2 2 2 2 6 5" xfId="6793"/>
    <cellStyle name="输出 2 4 4 2 11 3" xfId="6794"/>
    <cellStyle name="汇总 3 2 3 2 6 4" xfId="6795"/>
    <cellStyle name="汇总 2 2 2 2 6 6" xfId="6796"/>
    <cellStyle name="汇总 2 2 2 2 8 2 2" xfId="6797"/>
    <cellStyle name="输入 3 2 2 2 16 6" xfId="6798"/>
    <cellStyle name="计算 2 2 5 2 11 2" xfId="6799"/>
    <cellStyle name="汇总 2 2 2 2 8 2 3" xfId="6800"/>
    <cellStyle name="计算 2 2 5 2 11 3" xfId="6801"/>
    <cellStyle name="汇总 2 2 2 2 8 2 4" xfId="6802"/>
    <cellStyle name="计算 2 2 5 2 11 4" xfId="6803"/>
    <cellStyle name="汇总 2 2 2 2 8 2 5" xfId="6804"/>
    <cellStyle name="计算 2 2 5 2 11 5" xfId="6805"/>
    <cellStyle name="汇总 2 2 2 2 8 2 6" xfId="6806"/>
    <cellStyle name="汇总 2 2 2 2 8 3" xfId="6807"/>
    <cellStyle name="汇总 3 2 3 2 8 2" xfId="6808"/>
    <cellStyle name="汇总 2 2 2 2 8 4" xfId="6809"/>
    <cellStyle name="汇总 2 2 2 2 9 3" xfId="6810"/>
    <cellStyle name="汇总 3 2 3 2 9 2" xfId="6811"/>
    <cellStyle name="汇总 2 2 2 2 9 4" xfId="6812"/>
    <cellStyle name="输出 2 4 4 2 14 3" xfId="6813"/>
    <cellStyle name="汇总 3 2 3 2 9 4" xfId="6814"/>
    <cellStyle name="汇总 2 2 2 2 9 6" xfId="6815"/>
    <cellStyle name="汇总 2 2 2 27" xfId="6816"/>
    <cellStyle name="计算 2 3 5 6 2" xfId="6817"/>
    <cellStyle name="汇总 2 2 2 28" xfId="6818"/>
    <cellStyle name="计算 2 2 2 2 2 7 2" xfId="6819"/>
    <cellStyle name="汇总 2 2 2 4 2 16 2" xfId="6820"/>
    <cellStyle name="输入 2 3 2 5 16 4" xfId="6821"/>
    <cellStyle name="汇总 3 4 14 5" xfId="6822"/>
    <cellStyle name="汇总 2 3 4 2 3 3" xfId="6823"/>
    <cellStyle name="汇总 2 2 2 3" xfId="6824"/>
    <cellStyle name="汇总 3 3 2 15 4" xfId="6825"/>
    <cellStyle name="汇总 2 2 2 3 10 4" xfId="6826"/>
    <cellStyle name="汇总 3 3 2 15 5" xfId="6827"/>
    <cellStyle name="汇总 2 2 2 3 10 5" xfId="6828"/>
    <cellStyle name="汇总 3 3 2 15 6" xfId="6829"/>
    <cellStyle name="汇总 2 2 2 3 10 6" xfId="6830"/>
    <cellStyle name="汇总 3 3 2 16 4" xfId="6831"/>
    <cellStyle name="汇总 2 2 2 3 11 4" xfId="6832"/>
    <cellStyle name="汇总 3 3 2 16 5" xfId="6833"/>
    <cellStyle name="汇总 2 2 2 3 11 5" xfId="6834"/>
    <cellStyle name="汇总 3 3 2 16 6" xfId="6835"/>
    <cellStyle name="输出 2 2 3 3 2 2" xfId="6836"/>
    <cellStyle name="汇总 2 2 2 3 11 6" xfId="6837"/>
    <cellStyle name="汇总 2 2 2 3 17 3" xfId="6838"/>
    <cellStyle name="汇总 3 3 2 17" xfId="6839"/>
    <cellStyle name="汇总 3 3 2 22" xfId="6840"/>
    <cellStyle name="汇总 2 2 2 3 12" xfId="6841"/>
    <cellStyle name="汇总 2 2 2 3 17 4" xfId="6842"/>
    <cellStyle name="汇总 3 3 2 18" xfId="6843"/>
    <cellStyle name="汇总 3 3 2 23" xfId="6844"/>
    <cellStyle name="汇总 2 2 2 3 13" xfId="6845"/>
    <cellStyle name="计算 2 3 4 4 2" xfId="6846"/>
    <cellStyle name="汇总 3 3 2 18 2" xfId="6847"/>
    <cellStyle name="汇总 2 2 2 3 13 2" xfId="6848"/>
    <cellStyle name="汇总 3 3 2 18 3" xfId="6849"/>
    <cellStyle name="汇总 2 2 2 3 13 3" xfId="6850"/>
    <cellStyle name="汇总 3 3 2 18 4" xfId="6851"/>
    <cellStyle name="汇总 2 2 2 3 13 4" xfId="6852"/>
    <cellStyle name="汇总 3 3 2 18 5" xfId="6853"/>
    <cellStyle name="汇总 2 2 2 3 13 5" xfId="6854"/>
    <cellStyle name="汇总 3 3 2 18 6" xfId="6855"/>
    <cellStyle name="输出 2 2 3 3 4 2" xfId="6856"/>
    <cellStyle name="汇总 2 2 2 3 13 6" xfId="6857"/>
    <cellStyle name="汇总 2 2 2 3 17 5" xfId="6858"/>
    <cellStyle name="汇总 3 3 2 19" xfId="6859"/>
    <cellStyle name="汇总 2 2 2 3 14" xfId="6860"/>
    <cellStyle name="计算 2 3 4 4 3" xfId="6861"/>
    <cellStyle name="汇总 2 2 2 3 14 4" xfId="6862"/>
    <cellStyle name="汇总 2 2 2 3 14 5" xfId="6863"/>
    <cellStyle name="汇总 2 2 2 3 14 6" xfId="6864"/>
    <cellStyle name="计算 2 3 4 2 2" xfId="6865"/>
    <cellStyle name="汇总 2 2 2 3 20 4" xfId="6866"/>
    <cellStyle name="汇总 2 2 2 3 15 4" xfId="6867"/>
    <cellStyle name="输入 2 3 2 4 2 17" xfId="6868"/>
    <cellStyle name="输入 2 3 2 4 2 22" xfId="6869"/>
    <cellStyle name="计算 2 3 4 2 3" xfId="6870"/>
    <cellStyle name="汇总 2 2 2 3 20 5" xfId="6871"/>
    <cellStyle name="汇总 2 2 2 3 15 5" xfId="6872"/>
    <cellStyle name="输入 2 3 2 4 2 18" xfId="6873"/>
    <cellStyle name="输入 2 3 2 4 2 23" xfId="6874"/>
    <cellStyle name="输出 2 2 3 3 6 2" xfId="6875"/>
    <cellStyle name="计算 2 3 4 2 4" xfId="6876"/>
    <cellStyle name="汇总 2 2 2 3 20 6" xfId="6877"/>
    <cellStyle name="汇总 2 2 2 3 15 6" xfId="6878"/>
    <cellStyle name="输入 2 3 2 4 2 19" xfId="6879"/>
    <cellStyle name="汇总 2 2 2 3 16 3" xfId="6880"/>
    <cellStyle name="输出 2 7 2 11" xfId="6881"/>
    <cellStyle name="计算 2 3 4 3 2" xfId="6882"/>
    <cellStyle name="汇总 2 2 2 3 16 4" xfId="6883"/>
    <cellStyle name="输出 2 7 2 12" xfId="6884"/>
    <cellStyle name="计算 2 3 4 3 3" xfId="6885"/>
    <cellStyle name="汇总 2 2 2 3 16 5" xfId="6886"/>
    <cellStyle name="输出 2 2 3 3 7 2" xfId="6887"/>
    <cellStyle name="输出 2 7 2 13" xfId="6888"/>
    <cellStyle name="计算 2 3 4 3 4" xfId="6889"/>
    <cellStyle name="汇总 2 2 2 3 16 6" xfId="6890"/>
    <cellStyle name="汇总 2 2 2 3 18 3" xfId="6891"/>
    <cellStyle name="计算 2 3 4 5 2" xfId="6892"/>
    <cellStyle name="汇总 2 2 2 3 18 4" xfId="6893"/>
    <cellStyle name="计算 2 3 4 5 3" xfId="6894"/>
    <cellStyle name="汇总 2 2 2 3 18 5" xfId="6895"/>
    <cellStyle name="计算 2 3 4 6 2" xfId="6896"/>
    <cellStyle name="汇总 2 2 2 3 19 4" xfId="6897"/>
    <cellStyle name="计算 2 3 4 6 3" xfId="6898"/>
    <cellStyle name="汇总 2 2 2 3 19 5" xfId="6899"/>
    <cellStyle name="计算 2 3 4 6 4" xfId="6900"/>
    <cellStyle name="汇总 2 2 2 3 19 6" xfId="6901"/>
    <cellStyle name="输出 2 3 4 8 2 6" xfId="6902"/>
    <cellStyle name="汇总 2 2 2 3 2 10" xfId="6903"/>
    <cellStyle name="汇总 2 2 2 3 2 10 2" xfId="6904"/>
    <cellStyle name="汇总 2 2 2 3 2 10 3" xfId="6905"/>
    <cellStyle name="输出 2 3 4 8 2 7" xfId="6906"/>
    <cellStyle name="汇总 2 2 2 3 2 11" xfId="6907"/>
    <cellStyle name="汇总 2 2 2 3 2 11 2" xfId="6908"/>
    <cellStyle name="汇总 2 2 2 3 2 11 3" xfId="6909"/>
    <cellStyle name="汇总 2 2 2 3 2 12" xfId="6910"/>
    <cellStyle name="汇总 2 2 2 3 2 12 2" xfId="6911"/>
    <cellStyle name="输入 2 7 18" xfId="6912"/>
    <cellStyle name="输入 2 7 23" xfId="6913"/>
    <cellStyle name="输入 3 2 7 6" xfId="6914"/>
    <cellStyle name="汇总 2 4 10 5" xfId="6915"/>
    <cellStyle name="汇总 2 2 2 3 2 12 3" xfId="6916"/>
    <cellStyle name="输出 2 4 3 10" xfId="6917"/>
    <cellStyle name="输入 2 7 19" xfId="6918"/>
    <cellStyle name="输入 2 7 24" xfId="6919"/>
    <cellStyle name="汇总 2 4 10 6" xfId="6920"/>
    <cellStyle name="汇总 2 2 2 3 2 13 3" xfId="6921"/>
    <cellStyle name="汇总 2 4 11 6" xfId="6922"/>
    <cellStyle name="汇总 2 2 2 3 2 13 5" xfId="6923"/>
    <cellStyle name="汇总 2 2 2 3 2 14 3" xfId="6924"/>
    <cellStyle name="汇总 2 4 12 6" xfId="6925"/>
    <cellStyle name="汇总 2 2 2 3 2 15 2" xfId="6926"/>
    <cellStyle name="汇总 2 4 13 5" xfId="6927"/>
    <cellStyle name="汇总 2 2 2 3 2 15 3" xfId="6928"/>
    <cellStyle name="汇总 2 4 13 6" xfId="6929"/>
    <cellStyle name="汇总 2 2 2 3 2 15 6" xfId="6930"/>
    <cellStyle name="汇总 2 2 2 3 2 21" xfId="6931"/>
    <cellStyle name="汇总 2 2 2 3 2 16" xfId="6932"/>
    <cellStyle name="计算 2 2 2 9 5" xfId="6933"/>
    <cellStyle name="输入 2 2 3 3 5 5" xfId="6934"/>
    <cellStyle name="汇总 2 2 2 3 2 16 2" xfId="6935"/>
    <cellStyle name="注释 2 3 5 2 4" xfId="6936"/>
    <cellStyle name="汇总 2 4 14 5" xfId="6937"/>
    <cellStyle name="汇总 2 2 2 3 2 16 3" xfId="6938"/>
    <cellStyle name="注释 2 3 5 2 5" xfId="6939"/>
    <cellStyle name="汇总 2 4 14 6" xfId="6940"/>
    <cellStyle name="汇总 2 2 2 3 2 16 5" xfId="6941"/>
    <cellStyle name="汇总 2 2 2 3 2 16 6" xfId="6942"/>
    <cellStyle name="汇总 2 2 2 3 2 22" xfId="6943"/>
    <cellStyle name="汇总 2 2 2 3 2 17" xfId="6944"/>
    <cellStyle name="计算 2 2 2 9 6" xfId="6945"/>
    <cellStyle name="输入 2 2 3 3 5 6" xfId="6946"/>
    <cellStyle name="汇总 2 2 2 3 2 17 3" xfId="6947"/>
    <cellStyle name="输出 2 4 4 10" xfId="6948"/>
    <cellStyle name="注释 2 3 5 3 5" xfId="6949"/>
    <cellStyle name="汇总 2 4 15 6" xfId="6950"/>
    <cellStyle name="汇总 2 4 20 6" xfId="6951"/>
    <cellStyle name="汇总 2 2 2 3 2 17 4" xfId="6952"/>
    <cellStyle name="输出 2 4 4 11" xfId="6953"/>
    <cellStyle name="注释 2 3 5 3 6" xfId="6954"/>
    <cellStyle name="汇总 2 2 2 3 2 17 5" xfId="6955"/>
    <cellStyle name="输出 2 4 4 12" xfId="6956"/>
    <cellStyle name="汇总 2 2 2 3 2 17 6" xfId="6957"/>
    <cellStyle name="输出 2 4 4 13" xfId="6958"/>
    <cellStyle name="汇总 2 2 2 3 2 23" xfId="6959"/>
    <cellStyle name="汇总 2 2 2 3 2 18" xfId="6960"/>
    <cellStyle name="汇总 2 2 2 3 2 18 3" xfId="6961"/>
    <cellStyle name="注释 2 3 5 4 5" xfId="6962"/>
    <cellStyle name="汇总 2 4 16 6" xfId="6963"/>
    <cellStyle name="注释 2 6 2 10 4" xfId="6964"/>
    <cellStyle name="汇总 2 2 2 3 2 18 4" xfId="6965"/>
    <cellStyle name="注释 2 3 5 4 6" xfId="6966"/>
    <cellStyle name="汇总 2 2 2 3 2 18 5" xfId="6967"/>
    <cellStyle name="汇总 2 2 2 3 2 18 6" xfId="6968"/>
    <cellStyle name="汇总 2 2 2 3 2 2 2" xfId="6969"/>
    <cellStyle name="汇总 2 2 2 3 2 2 3" xfId="6970"/>
    <cellStyle name="汇总 2 2 2 3 2 2 5" xfId="6971"/>
    <cellStyle name="输入 3 3 2 16 5" xfId="6972"/>
    <cellStyle name="输出 2 2 2 2 2 23" xfId="6973"/>
    <cellStyle name="输出 2 2 2 2 2 18" xfId="6974"/>
    <cellStyle name="汇总 3 3 2 3 3" xfId="6975"/>
    <cellStyle name="汇总 2 2 2 3 2 3" xfId="6976"/>
    <cellStyle name="汇总 2 2 4 10 3" xfId="6977"/>
    <cellStyle name="汇总 2 2 2 3 2 3 2" xfId="6978"/>
    <cellStyle name="汇总 2 2 4 10 4" xfId="6979"/>
    <cellStyle name="汇总 2 2 2 3 2 3 3" xfId="6980"/>
    <cellStyle name="输入 3 3 2 16 6" xfId="6981"/>
    <cellStyle name="输出 2 2 2 2 2 19" xfId="6982"/>
    <cellStyle name="汇总 3 3 2 3 4" xfId="6983"/>
    <cellStyle name="汇总 2 2 2 3 2 4" xfId="6984"/>
    <cellStyle name="汇总 2 2 4 11 3" xfId="6985"/>
    <cellStyle name="汇总 2 2 2 3 2 4 2" xfId="6986"/>
    <cellStyle name="汇总 2 2 4 11 4" xfId="6987"/>
    <cellStyle name="汇总 2 2 2 3 2 4 3" xfId="6988"/>
    <cellStyle name="汇总 2 2 4 11 5" xfId="6989"/>
    <cellStyle name="汇总 2 2 2 3 2 4 4" xfId="6990"/>
    <cellStyle name="汇总 2 2 4 11 6" xfId="6991"/>
    <cellStyle name="汇总 2 2 2 3 2 4 5" xfId="6992"/>
    <cellStyle name="汇总 3 3 2 3 5" xfId="6993"/>
    <cellStyle name="汇总 2 2 2 3 2 5" xfId="6994"/>
    <cellStyle name="汇总 2 2 4 12 3" xfId="6995"/>
    <cellStyle name="汇总 2 2 2 3 2 5 2" xfId="6996"/>
    <cellStyle name="汇总 2 2 4 12 4" xfId="6997"/>
    <cellStyle name="汇总 2 2 2 3 2 5 3" xfId="6998"/>
    <cellStyle name="汇总 2 2 4 12 5" xfId="6999"/>
    <cellStyle name="汇总 2 2 2 3 2 5 4" xfId="7000"/>
    <cellStyle name="汇总 2 2 4 12 6" xfId="7001"/>
    <cellStyle name="汇总 2 2 2 3 2 5 5" xfId="7002"/>
    <cellStyle name="汇总 2 2 2 3 2 5 6" xfId="7003"/>
    <cellStyle name="注释 3 3 10 2" xfId="7004"/>
    <cellStyle name="汇总 3 4 7 3" xfId="7005"/>
    <cellStyle name="汇总 2 2 3 8 2" xfId="7006"/>
    <cellStyle name="汇总 3 3 2 3 6" xfId="7007"/>
    <cellStyle name="汇总 2 2 2 3 2 6" xfId="7008"/>
    <cellStyle name="汇总 2 2 4 13 3" xfId="7009"/>
    <cellStyle name="汇总 2 2 2 3 2 6 2" xfId="7010"/>
    <cellStyle name="汇总 2 2 3 8 2 2" xfId="7011"/>
    <cellStyle name="输出 3 2 4 3 4" xfId="7012"/>
    <cellStyle name="汇总 2 2 4 13 4" xfId="7013"/>
    <cellStyle name="汇总 2 2 2 3 2 6 3" xfId="7014"/>
    <cellStyle name="汇总 2 2 3 8 2 3" xfId="7015"/>
    <cellStyle name="输出 3 2 4 3 5" xfId="7016"/>
    <cellStyle name="汇总 2 2 4 13 5" xfId="7017"/>
    <cellStyle name="汇总 2 2 2 3 2 6 4" xfId="7018"/>
    <cellStyle name="汇总 3 2 4 8 2 2" xfId="7019"/>
    <cellStyle name="汇总 2 2 3 8 2 4" xfId="7020"/>
    <cellStyle name="输出 3 2 4 3 6" xfId="7021"/>
    <cellStyle name="汇总 2 2 4 13 6" xfId="7022"/>
    <cellStyle name="汇总 2 2 2 3 2 6 5" xfId="7023"/>
    <cellStyle name="汇总 3 2 4 8 2 3" xfId="7024"/>
    <cellStyle name="汇总 2 2 3 8 2 5" xfId="7025"/>
    <cellStyle name="注释 3 3 10 3" xfId="7026"/>
    <cellStyle name="汇总 3 4 7 4" xfId="7027"/>
    <cellStyle name="汇总 2 2 3 8 3" xfId="7028"/>
    <cellStyle name="汇总 2 3 12 2" xfId="7029"/>
    <cellStyle name="注释 2 7 2 3" xfId="7030"/>
    <cellStyle name="汇总 2 2 2 3 2 7" xfId="7031"/>
    <cellStyle name="计算 2 3 4 10 2" xfId="7032"/>
    <cellStyle name="汇总 2 2 4 14 3" xfId="7033"/>
    <cellStyle name="汇总 2 2 2 3 2 7 2" xfId="7034"/>
    <cellStyle name="汇总 2 2 4 14 4" xfId="7035"/>
    <cellStyle name="汇总 2 2 2 3 2 7 3" xfId="7036"/>
    <cellStyle name="汇总 2 2 4 14 5" xfId="7037"/>
    <cellStyle name="汇总 2 2 2 3 2 7 4" xfId="7038"/>
    <cellStyle name="汇总 2 2 4 14 6" xfId="7039"/>
    <cellStyle name="汇总 2 2 2 3 2 7 5" xfId="7040"/>
    <cellStyle name="汇总 2 2 4 20 3" xfId="7041"/>
    <cellStyle name="汇总 2 2 4 15 3" xfId="7042"/>
    <cellStyle name="汇总 2 2 2 3 2 8 2" xfId="7043"/>
    <cellStyle name="输入 2 6 15 5" xfId="7044"/>
    <cellStyle name="输入 2 6 20 5" xfId="7045"/>
    <cellStyle name="输入 3 2 2 3 5" xfId="7046"/>
    <cellStyle name="汇总 2 2 27" xfId="7047"/>
    <cellStyle name="汇总 2 2 4 20 4" xfId="7048"/>
    <cellStyle name="汇总 2 2 4 15 4" xfId="7049"/>
    <cellStyle name="汇总 2 2 2 3 2 8 3" xfId="7050"/>
    <cellStyle name="输入 2 6 15 6" xfId="7051"/>
    <cellStyle name="输入 2 6 20 6" xfId="7052"/>
    <cellStyle name="输入 3 2 2 3 6" xfId="7053"/>
    <cellStyle name="汇总 2 2 28" xfId="7054"/>
    <cellStyle name="汇总 2 2 4 20 6" xfId="7055"/>
    <cellStyle name="汇总 2 2 4 15 6" xfId="7056"/>
    <cellStyle name="汇总 2 2 2 3 2 8 5" xfId="7057"/>
    <cellStyle name="汇总 2 2 2 3 2 8 6" xfId="7058"/>
    <cellStyle name="汇总 2 2 4 16 3" xfId="7059"/>
    <cellStyle name="汇总 2 2 2 3 2 9 2" xfId="7060"/>
    <cellStyle name="汇总 2 2 4 16 4" xfId="7061"/>
    <cellStyle name="汇总 2 2 2 3 2 9 3" xfId="7062"/>
    <cellStyle name="汇总 2 2 4 16 6" xfId="7063"/>
    <cellStyle name="汇总 2 2 2 3 2 9 5" xfId="7064"/>
    <cellStyle name="汇总 2 2 2 3 2 9 6" xfId="7065"/>
    <cellStyle name="汇总 2 2 2 3 25" xfId="7066"/>
    <cellStyle name="输入 2 2 2 5 17 3" xfId="7067"/>
    <cellStyle name="汇总 3 3 2 6 6" xfId="7068"/>
    <cellStyle name="汇总 2 2 2 3 5 6" xfId="7069"/>
    <cellStyle name="汇总 3 3 2 4" xfId="7070"/>
    <cellStyle name="输出 2 4 3 2 14 5" xfId="7071"/>
    <cellStyle name="汇总 2 2 2 3 3" xfId="7072"/>
    <cellStyle name="输入 2 2 2 2 13" xfId="7073"/>
    <cellStyle name="输入 3 3 2 17 4" xfId="7074"/>
    <cellStyle name="汇总 3 3 2 4 2" xfId="7075"/>
    <cellStyle name="汇总 2 2 2 3 3 2" xfId="7076"/>
    <cellStyle name="输入 2 2 2 2 14" xfId="7077"/>
    <cellStyle name="输入 3 3 2 17 5" xfId="7078"/>
    <cellStyle name="汇总 3 3 2 4 3" xfId="7079"/>
    <cellStyle name="汇总 2 2 2 3 3 3" xfId="7080"/>
    <cellStyle name="输入 2 2 2 2 20" xfId="7081"/>
    <cellStyle name="输入 2 2 2 2 15" xfId="7082"/>
    <cellStyle name="输入 3 3 2 17 6" xfId="7083"/>
    <cellStyle name="汇总 3 3 2 4 4" xfId="7084"/>
    <cellStyle name="汇总 2 2 2 3 3 4" xfId="7085"/>
    <cellStyle name="输入 2 2 2 2 21" xfId="7086"/>
    <cellStyle name="输入 2 2 2 2 16" xfId="7087"/>
    <cellStyle name="汇总 3 3 2 4 5" xfId="7088"/>
    <cellStyle name="汇总 2 2 2 3 3 5" xfId="7089"/>
    <cellStyle name="注释 3 3 11 2" xfId="7090"/>
    <cellStyle name="汇总 3 4 8 3" xfId="7091"/>
    <cellStyle name="汇总 2 2 3 9 2" xfId="7092"/>
    <cellStyle name="输入 2 2 2 2 22" xfId="7093"/>
    <cellStyle name="输入 2 2 2 2 17" xfId="7094"/>
    <cellStyle name="汇总 3 3 2 4 6" xfId="7095"/>
    <cellStyle name="汇总 2 2 2 3 3 6" xfId="7096"/>
    <cellStyle name="汇总 3 3 2 5" xfId="7097"/>
    <cellStyle name="输出 2 4 3 2 14 6" xfId="7098"/>
    <cellStyle name="汇总 2 2 2 3 4" xfId="7099"/>
    <cellStyle name="输入 3 3 2 18 4" xfId="7100"/>
    <cellStyle name="汇总 3 3 2 5 2" xfId="7101"/>
    <cellStyle name="汇总 2 2 2 3 4 2" xfId="7102"/>
    <cellStyle name="输入 3 3 2 18 5" xfId="7103"/>
    <cellStyle name="汇总 3 3 2 5 3" xfId="7104"/>
    <cellStyle name="汇总 2 2 2 3 4 3" xfId="7105"/>
    <cellStyle name="汇总 3 3 2 7 3" xfId="7106"/>
    <cellStyle name="汇总 2 2 2 3 6 3" xfId="7107"/>
    <cellStyle name="汇总 3 3 2 7 5" xfId="7108"/>
    <cellStyle name="汇总 2 2 2 3 6 5" xfId="7109"/>
    <cellStyle name="汇总 3 3 2 7 6" xfId="7110"/>
    <cellStyle name="汇总 2 2 2 3 6 6" xfId="7111"/>
    <cellStyle name="汇总 2 5 2 13" xfId="7112"/>
    <cellStyle name="汇总 2 2 2 3 8 2 2" xfId="7113"/>
    <cellStyle name="汇总 2 5 2 14" xfId="7114"/>
    <cellStyle name="汇总 2 2 2 3 8 2 3" xfId="7115"/>
    <cellStyle name="汇总 2 5 2 15" xfId="7116"/>
    <cellStyle name="汇总 2 5 2 20" xfId="7117"/>
    <cellStyle name="汇总 2 2 2 3 8 2 4" xfId="7118"/>
    <cellStyle name="汇总 2 5 2 16" xfId="7119"/>
    <cellStyle name="汇总 2 5 2 21" xfId="7120"/>
    <cellStyle name="强调文字颜色 1 2 4 2" xfId="7121"/>
    <cellStyle name="汇总 2 2 2 3 8 2 5" xfId="7122"/>
    <cellStyle name="汇总 2 5 2 17" xfId="7123"/>
    <cellStyle name="汇总 2 5 2 22" xfId="7124"/>
    <cellStyle name="强调文字颜色 1 2 4 3" xfId="7125"/>
    <cellStyle name="汇总 2 2 2 3 8 2 6" xfId="7126"/>
    <cellStyle name="汇总 2 5 2 18" xfId="7127"/>
    <cellStyle name="汇总 2 5 2 23" xfId="7128"/>
    <cellStyle name="强调文字颜色 1 2 4 4" xfId="7129"/>
    <cellStyle name="汇总 2 2 2 3 8 2 7" xfId="7130"/>
    <cellStyle name="输入 2 2 2 3 14" xfId="7131"/>
    <cellStyle name="汇总 3 3 2 9 3" xfId="7132"/>
    <cellStyle name="汇总 2 2 2 3 8 3" xfId="7133"/>
    <cellStyle name="输入 2 2 2 3 20" xfId="7134"/>
    <cellStyle name="输入 2 2 2 3 15" xfId="7135"/>
    <cellStyle name="汇总 3 3 2 9 4" xfId="7136"/>
    <cellStyle name="汇总 2 2 2 3 8 4" xfId="7137"/>
    <cellStyle name="输入 2 2 2 3 22" xfId="7138"/>
    <cellStyle name="输入 2 2 2 3 17" xfId="7139"/>
    <cellStyle name="汇总 3 3 2 9 6" xfId="7140"/>
    <cellStyle name="汇总 2 2 2 3 8 6" xfId="7141"/>
    <cellStyle name="汇总 2 3 23 2" xfId="7142"/>
    <cellStyle name="汇总 2 3 18 2" xfId="7143"/>
    <cellStyle name="注释 2 7 8 3" xfId="7144"/>
    <cellStyle name="汇总 2 2 2 3 8 7" xfId="7145"/>
    <cellStyle name="计算 2 3 4 16 2" xfId="7146"/>
    <cellStyle name="计算 2 2 2 2 2 7 3" xfId="7147"/>
    <cellStyle name="汇总 2 2 2 4 2 16 3" xfId="7148"/>
    <cellStyle name="输入 2 3 2 5 16 5" xfId="7149"/>
    <cellStyle name="汇总 3 4 14 6" xfId="7150"/>
    <cellStyle name="汇总 2 3 4 2 3 4" xfId="7151"/>
    <cellStyle name="汇总 2 2 2 4" xfId="7152"/>
    <cellStyle name="汇总 2 2 2 4 10" xfId="7153"/>
    <cellStyle name="汇总 2 2 2 4 10 2" xfId="7154"/>
    <cellStyle name="汇总 2 2 2 4 10 3" xfId="7155"/>
    <cellStyle name="汇总 2 2 2 4 10 4" xfId="7156"/>
    <cellStyle name="汇总 2 2 2 4 10 5" xfId="7157"/>
    <cellStyle name="汇总 2 2 2 4 10 6" xfId="7158"/>
    <cellStyle name="强调文字颜色 4 2 2 2 2 2" xfId="7159"/>
    <cellStyle name="汇总 2 2 2 4 11" xfId="7160"/>
    <cellStyle name="汇总 2 2 2 4 11 4" xfId="7161"/>
    <cellStyle name="汇总 2 2 2 4 11 5" xfId="7162"/>
    <cellStyle name="汇总 2 2 2 4 11 6" xfId="7163"/>
    <cellStyle name="强调文字颜色 4 2 2 2 3 2" xfId="7164"/>
    <cellStyle name="汇总 2 2 2 4 12" xfId="7165"/>
    <cellStyle name="汇总 2 2 3 2 11" xfId="7166"/>
    <cellStyle name="汇总 2 2 2 4 12 2" xfId="7167"/>
    <cellStyle name="汇总 2 2 2 4 13" xfId="7168"/>
    <cellStyle name="计算 2 3 4 9 2" xfId="7169"/>
    <cellStyle name="汇总 2 2 2 4 13 2" xfId="7170"/>
    <cellStyle name="汇总 2 2 2 4 13 4" xfId="7171"/>
    <cellStyle name="汇总 2 2 2 4 13 5" xfId="7172"/>
    <cellStyle name="汇总 2 2 2 4 13 6" xfId="7173"/>
    <cellStyle name="汇总 2 2 2 4 14 2" xfId="7174"/>
    <cellStyle name="汇总 2 2 2 4 14 4" xfId="7175"/>
    <cellStyle name="汇总 2 2 2 4 14 5" xfId="7176"/>
    <cellStyle name="汇总 2 2 2 4 14 6" xfId="7177"/>
    <cellStyle name="汇总 2 2 2 4 20" xfId="7178"/>
    <cellStyle name="汇总 2 2 2 4 15" xfId="7179"/>
    <cellStyle name="汇总 2 3 2 2 10 2" xfId="7180"/>
    <cellStyle name="计算 2 3 4 9 4" xfId="7181"/>
    <cellStyle name="汇总 2 2 2 4 20 2" xfId="7182"/>
    <cellStyle name="汇总 2 2 2 4 15 2" xfId="7183"/>
    <cellStyle name="汇总 2 2 2 4 20 3" xfId="7184"/>
    <cellStyle name="汇总 2 2 2 4 15 3" xfId="7185"/>
    <cellStyle name="汇总 2 2 2 4 20 4" xfId="7186"/>
    <cellStyle name="汇总 2 2 2 4 15 4" xfId="7187"/>
    <cellStyle name="汇总 2 2 2 4 20 5" xfId="7188"/>
    <cellStyle name="汇总 2 2 2 4 15 5" xfId="7189"/>
    <cellStyle name="汇总 2 2 2 4 20 6" xfId="7190"/>
    <cellStyle name="汇总 2 2 2 4 15 6" xfId="7191"/>
    <cellStyle name="汇总 2 2 2 4 21" xfId="7192"/>
    <cellStyle name="汇总 2 2 2 4 16" xfId="7193"/>
    <cellStyle name="汇总 2 3 2 2 10 3" xfId="7194"/>
    <cellStyle name="计算 2 3 4 9 5" xfId="7195"/>
    <cellStyle name="汇总 2 2 2 4 16 2" xfId="7196"/>
    <cellStyle name="汇总 2 2 2 4 16 3" xfId="7197"/>
    <cellStyle name="汇总 2 2 2 4 16 4" xfId="7198"/>
    <cellStyle name="汇总 2 2 2 4 16 6" xfId="7199"/>
    <cellStyle name="汇总 2 2 2 4 22" xfId="7200"/>
    <cellStyle name="汇总 2 2 2 4 17" xfId="7201"/>
    <cellStyle name="汇总 2 3 2 2 10 4" xfId="7202"/>
    <cellStyle name="计算 2 3 4 9 6" xfId="7203"/>
    <cellStyle name="汇总 2 3 3 2 6" xfId="7204"/>
    <cellStyle name="输出 2 4 2 2 7 4" xfId="7205"/>
    <cellStyle name="汇总 2 2 2 4 17 2" xfId="7206"/>
    <cellStyle name="汇总 3 4 2 16" xfId="7207"/>
    <cellStyle name="汇总 3 4 2 21" xfId="7208"/>
    <cellStyle name="汇总 2 2 2 4 17 6" xfId="7209"/>
    <cellStyle name="汇总 2 2 2 4 23" xfId="7210"/>
    <cellStyle name="汇总 2 2 2 4 18" xfId="7211"/>
    <cellStyle name="汇总 2 3 2 2 10 5" xfId="7212"/>
    <cellStyle name="汇总 2 2 2 4 18 6" xfId="7213"/>
    <cellStyle name="汇总 2 2 2 4 24" xfId="7214"/>
    <cellStyle name="汇总 2 2 2 4 19" xfId="7215"/>
    <cellStyle name="汇总 2 3 2 2 10 6" xfId="7216"/>
    <cellStyle name="汇总 2 2 2 4 19 4" xfId="7217"/>
    <cellStyle name="汇总 2 2 2 4 19 5" xfId="7218"/>
    <cellStyle name="汇总 2 2 2 4 19 6" xfId="7219"/>
    <cellStyle name="汇总 3 3 3 3" xfId="7220"/>
    <cellStyle name="输出 2 4 3 2 15 4" xfId="7221"/>
    <cellStyle name="汇总 2 2 2 4 2" xfId="7222"/>
    <cellStyle name="汇总 2 2 2 4 2 10" xfId="7223"/>
    <cellStyle name="汇总 2 2 2 4 2 10 2" xfId="7224"/>
    <cellStyle name="汇总 2 2 2 4 2 10 3" xfId="7225"/>
    <cellStyle name="汇总 2 2 3 13 2" xfId="7226"/>
    <cellStyle name="汇总 2 2 2 4 2 10 4" xfId="7227"/>
    <cellStyle name="汇总 2 2 3 13 3" xfId="7228"/>
    <cellStyle name="解释性文本 3 4 2" xfId="7229"/>
    <cellStyle name="汇总 2 2 2 4 2 10 5" xfId="7230"/>
    <cellStyle name="汇总 2 2 3 13 4" xfId="7231"/>
    <cellStyle name="汇总 2 2 2 4 2 10 6" xfId="7232"/>
    <cellStyle name="计算 2 2 2 2 2 2" xfId="7233"/>
    <cellStyle name="汇总 2 2 2 4 2 11" xfId="7234"/>
    <cellStyle name="计算 2 3 2 3 2 2 2" xfId="7235"/>
    <cellStyle name="输入 2 3 2 5 11 6" xfId="7236"/>
    <cellStyle name="汇总 2 2 3 14 2" xfId="7237"/>
    <cellStyle name="计算 2 2 2 2 2 2 4" xfId="7238"/>
    <cellStyle name="汇总 2 2 2 4 2 11 4" xfId="7239"/>
    <cellStyle name="计算 2 3 2 3 2 2 3" xfId="7240"/>
    <cellStyle name="汇总 2 2 3 14 3" xfId="7241"/>
    <cellStyle name="计算 2 2 2 2 2 2 5" xfId="7242"/>
    <cellStyle name="汇总 2 2 2 4 2 11 5" xfId="7243"/>
    <cellStyle name="计算 2 3 2 3 2 2 4" xfId="7244"/>
    <cellStyle name="汇总 2 2 3 14 4" xfId="7245"/>
    <cellStyle name="计算 2 2 2 2 2 2 6" xfId="7246"/>
    <cellStyle name="汇总 2 2 2 4 2 11 6" xfId="7247"/>
    <cellStyle name="输入 2 2 3 9 2 5" xfId="7248"/>
    <cellStyle name="汇总 3 4 10 5" xfId="7249"/>
    <cellStyle name="输入 2 3 2 5 12 4" xfId="7250"/>
    <cellStyle name="计算 2 2 2 2 2 3 2" xfId="7251"/>
    <cellStyle name="汇总 2 2 2 4 2 12 2" xfId="7252"/>
    <cellStyle name="输入 2 2 3 9 2 6" xfId="7253"/>
    <cellStyle name="汇总 3 4 10 6" xfId="7254"/>
    <cellStyle name="输入 2 3 2 5 12 5" xfId="7255"/>
    <cellStyle name="计算 2 2 2 2 2 3 3" xfId="7256"/>
    <cellStyle name="汇总 2 2 2 4 2 12 3" xfId="7257"/>
    <cellStyle name="计算 2 3 2 3 2 3 2" xfId="7258"/>
    <cellStyle name="输入 2 2 3 9 2 7" xfId="7259"/>
    <cellStyle name="输入 2 3 2 5 12 6" xfId="7260"/>
    <cellStyle name="汇总 2 2 3 20 2" xfId="7261"/>
    <cellStyle name="汇总 2 2 3 15 2" xfId="7262"/>
    <cellStyle name="计算 2 2 2 2 2 3 4" xfId="7263"/>
    <cellStyle name="汇总 2 2 2 4 2 12 4" xfId="7264"/>
    <cellStyle name="计算 2 3 2 3 2 3 3" xfId="7265"/>
    <cellStyle name="汇总 2 2 3 20 3" xfId="7266"/>
    <cellStyle name="汇总 2 2 3 15 3" xfId="7267"/>
    <cellStyle name="计算 2 2 2 2 2 3 5" xfId="7268"/>
    <cellStyle name="汇总 2 2 2 4 2 12 5" xfId="7269"/>
    <cellStyle name="计算 2 3 2 3 2 3 4" xfId="7270"/>
    <cellStyle name="汇总 2 2 3 20 4" xfId="7271"/>
    <cellStyle name="汇总 2 2 3 15 4" xfId="7272"/>
    <cellStyle name="计算 2 2 2 2 2 3 6" xfId="7273"/>
    <cellStyle name="汇总 2 2 2 4 2 12 6" xfId="7274"/>
    <cellStyle name="计算 2 2 2 2 2 4" xfId="7275"/>
    <cellStyle name="汇总 2 2 2 4 2 13" xfId="7276"/>
    <cellStyle name="汇总 3 4 11 5" xfId="7277"/>
    <cellStyle name="输入 2 3 2 5 13 4" xfId="7278"/>
    <cellStyle name="计算 2 2 2 2 2 4 2" xfId="7279"/>
    <cellStyle name="汇总 2 2 2 4 2 13 2" xfId="7280"/>
    <cellStyle name="汇总 3 4 11 6" xfId="7281"/>
    <cellStyle name="输入 2 3 2 5 13 5" xfId="7282"/>
    <cellStyle name="计算 2 2 2 2 2 4 3" xfId="7283"/>
    <cellStyle name="汇总 2 2 2 4 2 13 3" xfId="7284"/>
    <cellStyle name="汇总 3 4 12 5" xfId="7285"/>
    <cellStyle name="输入 2 3 2 5 14 4" xfId="7286"/>
    <cellStyle name="计算 2 2 2 2 2 5 2" xfId="7287"/>
    <cellStyle name="汇总 2 2 2 4 2 14 2" xfId="7288"/>
    <cellStyle name="汇总 3 4 12 6" xfId="7289"/>
    <cellStyle name="输入 2 3 2 5 14 5" xfId="7290"/>
    <cellStyle name="计算 2 2 2 2 2 5 3" xfId="7291"/>
    <cellStyle name="汇总 2 2 2 4 2 14 3" xfId="7292"/>
    <cellStyle name="计算 2 3 2 3 2 5 2" xfId="7293"/>
    <cellStyle name="输入 2 3 2 5 14 6" xfId="7294"/>
    <cellStyle name="汇总 2 2 3 17 2" xfId="7295"/>
    <cellStyle name="计算 2 2 2 2 2 5 4" xfId="7296"/>
    <cellStyle name="汇总 2 2 2 4 2 14 4" xfId="7297"/>
    <cellStyle name="计算 2 2 2 2 2 6 2" xfId="7298"/>
    <cellStyle name="汇总 2 2 2 4 2 15 2" xfId="7299"/>
    <cellStyle name="输入 2 3 2 5 15 4" xfId="7300"/>
    <cellStyle name="汇总 3 4 13 5" xfId="7301"/>
    <cellStyle name="汇总 2 3 4 2 2 3" xfId="7302"/>
    <cellStyle name="计算 2 2 2 3 2 7" xfId="7303"/>
    <cellStyle name="计算 2 2 2 2 2 6 3" xfId="7304"/>
    <cellStyle name="汇总 2 2 2 4 2 15 3" xfId="7305"/>
    <cellStyle name="输入 2 3 2 5 15 5" xfId="7306"/>
    <cellStyle name="汇总 3 4 13 6" xfId="7307"/>
    <cellStyle name="汇总 2 3 4 2 2 4" xfId="7308"/>
    <cellStyle name="计算 2 2 2 3 2 8" xfId="7309"/>
    <cellStyle name="汇总 2 2 3 18 2" xfId="7310"/>
    <cellStyle name="计算 2 2 2 2 2 6 4" xfId="7311"/>
    <cellStyle name="汇总 2 2 2 4 2 15 4" xfId="7312"/>
    <cellStyle name="输入 2 3 2 5 15 6" xfId="7313"/>
    <cellStyle name="计算 2 3 2 3 2 6 2" xfId="7314"/>
    <cellStyle name="汇总 2 3 4 2 2 5" xfId="7315"/>
    <cellStyle name="计算 2 2 2 3 2 9" xfId="7316"/>
    <cellStyle name="计算 2 3 2 3 2 6 4" xfId="7317"/>
    <cellStyle name="汇总 2 2 3 18 4" xfId="7318"/>
    <cellStyle name="计算 2 2 2 2 2 6 6" xfId="7319"/>
    <cellStyle name="汇总 2 2 2 4 2 15 6" xfId="7320"/>
    <cellStyle name="汇总 2 2 3 19 2" xfId="7321"/>
    <cellStyle name="计算 2 2 2 2 2 7 4" xfId="7322"/>
    <cellStyle name="汇总 2 2 2 4 2 16 4" xfId="7323"/>
    <cellStyle name="输入 2 3 2 5 16 6" xfId="7324"/>
    <cellStyle name="计算 2 3 2 3 2 7 2" xfId="7325"/>
    <cellStyle name="汇总 2 3 4 2 3 5" xfId="7326"/>
    <cellStyle name="汇总 2 2 2 5" xfId="7327"/>
    <cellStyle name="注释 2 2 3 2 13 2" xfId="7328"/>
    <cellStyle name="输入 2 4 2 3 2" xfId="7329"/>
    <cellStyle name="汇总 2 2 3 19 3" xfId="7330"/>
    <cellStyle name="计算 2 2 2 2 2 7 5" xfId="7331"/>
    <cellStyle name="汇总 2 2 2 4 2 16 5" xfId="7332"/>
    <cellStyle name="计算 2 3 2 3 2 7 3" xfId="7333"/>
    <cellStyle name="汇总 2 3 4 2 3 6" xfId="7334"/>
    <cellStyle name="汇总 2 2 2 6" xfId="7335"/>
    <cellStyle name="注释 2 2 3 2 13 3" xfId="7336"/>
    <cellStyle name="输入 2 4 2 3 3" xfId="7337"/>
    <cellStyle name="汇总 2 2 2 7" xfId="7338"/>
    <cellStyle name="注释 2 2 3 2 13 4" xfId="7339"/>
    <cellStyle name="输入 2 4 2 3 4" xfId="7340"/>
    <cellStyle name="计算 2 3 2 3 2 7 4" xfId="7341"/>
    <cellStyle name="汇总 2 2 3 19 4" xfId="7342"/>
    <cellStyle name="计算 2 2 2 2 2 7 6" xfId="7343"/>
    <cellStyle name="汇总 2 2 2 4 2 16 6" xfId="7344"/>
    <cellStyle name="计算 2 2 2 2 2 8 2" xfId="7345"/>
    <cellStyle name="汇总 2 2 2 4 2 17 2" xfId="7346"/>
    <cellStyle name="输入 2 3 2 5 17 4" xfId="7347"/>
    <cellStyle name="汇总 3 4 15 5" xfId="7348"/>
    <cellStyle name="汇总 3 4 20 5" xfId="7349"/>
    <cellStyle name="汇总 2 3 4 2 4 3" xfId="7350"/>
    <cellStyle name="计算 2 2 4 22" xfId="7351"/>
    <cellStyle name="计算 2 2 4 17" xfId="7352"/>
    <cellStyle name="汇总 2 2 3 3" xfId="7353"/>
    <cellStyle name="计算 2 2 2 2 2 8 3" xfId="7354"/>
    <cellStyle name="汇总 2 2 2 4 2 17 3" xfId="7355"/>
    <cellStyle name="输入 2 3 2 5 17 5" xfId="7356"/>
    <cellStyle name="汇总 3 4 15 6" xfId="7357"/>
    <cellStyle name="汇总 3 4 20 6" xfId="7358"/>
    <cellStyle name="汇总 2 3 4 2 4 4" xfId="7359"/>
    <cellStyle name="计算 2 2 4 23" xfId="7360"/>
    <cellStyle name="计算 2 2 4 18" xfId="7361"/>
    <cellStyle name="输出 2 2 2 3 18 2" xfId="7362"/>
    <cellStyle name="汇总 2 2 3 4" xfId="7363"/>
    <cellStyle name="计算 2 2 2 2 2 8 4" xfId="7364"/>
    <cellStyle name="汇总 2 2 2 4 2 17 4" xfId="7365"/>
    <cellStyle name="输入 2 3 2 5 17 6" xfId="7366"/>
    <cellStyle name="计算 2 3 2 3 2 8 2" xfId="7367"/>
    <cellStyle name="汇总 2 3 4 2 4 5" xfId="7368"/>
    <cellStyle name="计算 2 2 4 24" xfId="7369"/>
    <cellStyle name="计算 2 2 4 19" xfId="7370"/>
    <cellStyle name="输出 2 2 2 3 18 3" xfId="7371"/>
    <cellStyle name="汇总 2 2 3 5" xfId="7372"/>
    <cellStyle name="注释 2 2 3 2 14 2" xfId="7373"/>
    <cellStyle name="输入 2 4 2 4 2" xfId="7374"/>
    <cellStyle name="计算 2 3 2 3 2 8 4" xfId="7375"/>
    <cellStyle name="计算 2 2 2 2 2 8 6" xfId="7376"/>
    <cellStyle name="汇总 2 2 2 4 2 17 6" xfId="7377"/>
    <cellStyle name="汇总 2 2 3 7" xfId="7378"/>
    <cellStyle name="注释 2 2 3 2 14 4" xfId="7379"/>
    <cellStyle name="输入 2 4 2 4 4" xfId="7380"/>
    <cellStyle name="计算 2 2 2 2 2 9 2" xfId="7381"/>
    <cellStyle name="汇总 2 2 2 4 2 18 2" xfId="7382"/>
    <cellStyle name="输入 2 3 2 5 18 4" xfId="7383"/>
    <cellStyle name="汇总 3 4 16 5" xfId="7384"/>
    <cellStyle name="汇总 2 3 4 2 5 3" xfId="7385"/>
    <cellStyle name="注释 2 7 2 10 3" xfId="7386"/>
    <cellStyle name="汇总 2 2 4 3" xfId="7387"/>
    <cellStyle name="计算 2 2 2 2 2 9 3" xfId="7388"/>
    <cellStyle name="汇总 2 2 2 4 2 18 3" xfId="7389"/>
    <cellStyle name="输入 2 3 2 5 18 5" xfId="7390"/>
    <cellStyle name="汇总 3 4 16 6" xfId="7391"/>
    <cellStyle name="汇总 2 3 4 2 5 4" xfId="7392"/>
    <cellStyle name="注释 2 7 2 10 4" xfId="7393"/>
    <cellStyle name="汇总 2 2 4 4" xfId="7394"/>
    <cellStyle name="计算 2 2 2 2 2 9 4" xfId="7395"/>
    <cellStyle name="汇总 2 2 2 4 2 18 4" xfId="7396"/>
    <cellStyle name="输入 2 3 2 5 18 6" xfId="7397"/>
    <cellStyle name="计算 2 3 2 3 2 9 2" xfId="7398"/>
    <cellStyle name="汇总 2 3 4 2 5 5" xfId="7399"/>
    <cellStyle name="注释 2 7 2 10 5" xfId="7400"/>
    <cellStyle name="汇总 2 2 4 5" xfId="7401"/>
    <cellStyle name="注释 2 2 3 2 15 2" xfId="7402"/>
    <cellStyle name="输入 2 4 2 5 2" xfId="7403"/>
    <cellStyle name="计算 2 2 2 2 2 9 5" xfId="7404"/>
    <cellStyle name="汇总 2 2 2 4 2 18 5" xfId="7405"/>
    <cellStyle name="计算 2 3 2 3 2 9 3" xfId="7406"/>
    <cellStyle name="汇总 2 3 4 2 5 6" xfId="7407"/>
    <cellStyle name="注释 2 7 2 10 6" xfId="7408"/>
    <cellStyle name="汇总 2 2 4 6" xfId="7409"/>
    <cellStyle name="注释 2 2 3 2 15 3" xfId="7410"/>
    <cellStyle name="输入 2 4 2 5 3" xfId="7411"/>
    <cellStyle name="计算 2 3 2 3 2 9 4" xfId="7412"/>
    <cellStyle name="计算 2 2 2 2 2 9 6" xfId="7413"/>
    <cellStyle name="汇总 2 2 2 4 2 18 6" xfId="7414"/>
    <cellStyle name="汇总 2 2 4 7" xfId="7415"/>
    <cellStyle name="注释 2 2 3 2 15 4" xfId="7416"/>
    <cellStyle name="输入 2 4 2 5 4" xfId="7417"/>
    <cellStyle name="汇总 2 2 2 4 2 2" xfId="7418"/>
    <cellStyle name="汇总 2 2 2 4 2 2 2" xfId="7419"/>
    <cellStyle name="汇总 2 2 2 4 2 2 3" xfId="7420"/>
    <cellStyle name="汇总 2 2 2 4 2 2 4" xfId="7421"/>
    <cellStyle name="汇总 2 2 2 4 2 2 5" xfId="7422"/>
    <cellStyle name="汇总 2 2 2 4 2 3" xfId="7423"/>
    <cellStyle name="汇总 2 2 2 4 2 3 2" xfId="7424"/>
    <cellStyle name="汇总 2 2 2 4 2 3 3" xfId="7425"/>
    <cellStyle name="汇总 2 2 2 4 2 3 4" xfId="7426"/>
    <cellStyle name="汇总 2 2 2 4 2 3 5" xfId="7427"/>
    <cellStyle name="计算 2 2 2 3 20" xfId="7428"/>
    <cellStyle name="计算 2 2 2 3 15" xfId="7429"/>
    <cellStyle name="注释 2 3 3 19 3" xfId="7430"/>
    <cellStyle name="汇总 2 2 2 4 2 5 4" xfId="7431"/>
    <cellStyle name="计算 2 2 2 3 21" xfId="7432"/>
    <cellStyle name="计算 2 2 2 3 16" xfId="7433"/>
    <cellStyle name="注释 2 3 3 19 4" xfId="7434"/>
    <cellStyle name="汇总 2 2 2 4 2 5 5" xfId="7435"/>
    <cellStyle name="汇总 2 2 4 8 2 3" xfId="7436"/>
    <cellStyle name="汇总 2 2 2 4 2 6 3" xfId="7437"/>
    <cellStyle name="汇总 2 2 4 8 2 4" xfId="7438"/>
    <cellStyle name="汇总 2 2 2 4 2 6 4" xfId="7439"/>
    <cellStyle name="汇总 2 2 4 8 2 5" xfId="7440"/>
    <cellStyle name="汇总 2 2 2 4 2 6 5" xfId="7441"/>
    <cellStyle name="汇总 3 5 7 5" xfId="7442"/>
    <cellStyle name="汇总 2 2 4 8 4" xfId="7443"/>
    <cellStyle name="汇总 2 2 2 4 2 8" xfId="7444"/>
    <cellStyle name="汇总 2 2 2 4 2 8 5" xfId="7445"/>
    <cellStyle name="汇总 2 2 2 4 2 8 6" xfId="7446"/>
    <cellStyle name="汇总 3 5 7 6" xfId="7447"/>
    <cellStyle name="汇总 2 2 4 8 5" xfId="7448"/>
    <cellStyle name="汇总 2 2 2 4 2 9" xfId="7449"/>
    <cellStyle name="汇总 2 2 2 4 2 9 2" xfId="7450"/>
    <cellStyle name="汇总 2 2 2 4 2 9 3" xfId="7451"/>
    <cellStyle name="汇总 2 2 2 4 2 9 4" xfId="7452"/>
    <cellStyle name="汇总 2 2 2 4 2 9 5" xfId="7453"/>
    <cellStyle name="汇总 2 2 2 4 2 9 6" xfId="7454"/>
    <cellStyle name="汇总 2 2 2 4 25" xfId="7455"/>
    <cellStyle name="汇总 3 3 3 4" xfId="7456"/>
    <cellStyle name="输出 2 4 3 2 15 5" xfId="7457"/>
    <cellStyle name="汇总 2 2 2 4 3" xfId="7458"/>
    <cellStyle name="汇总 2 2 2 4 3 2" xfId="7459"/>
    <cellStyle name="汇总 2 2 2 4 3 3" xfId="7460"/>
    <cellStyle name="计算 2 2 3 10" xfId="7461"/>
    <cellStyle name="汇总 3 3 3 5" xfId="7462"/>
    <cellStyle name="输出 2 4 3 2 15 6" xfId="7463"/>
    <cellStyle name="汇总 2 2 2 4 4" xfId="7464"/>
    <cellStyle name="计算 2 2 3 11 3" xfId="7465"/>
    <cellStyle name="注释 2 3 2 4 18 2" xfId="7466"/>
    <cellStyle name="注释 2 6 2 22" xfId="7467"/>
    <cellStyle name="注释 2 6 2 17" xfId="7468"/>
    <cellStyle name="汇总 2 2 2 4 5 3" xfId="7469"/>
    <cellStyle name="计算 2 2 3 11 6" xfId="7470"/>
    <cellStyle name="注释 2 3 2 4 18 5" xfId="7471"/>
    <cellStyle name="汇总 2 2 2 4 5 6" xfId="7472"/>
    <cellStyle name="计算 2 2 3 12 3" xfId="7473"/>
    <cellStyle name="汇总 2 2 2 4 6 3" xfId="7474"/>
    <cellStyle name="计算 2 2 3 12 6" xfId="7475"/>
    <cellStyle name="汇总 2 2 2 4 6 6" xfId="7476"/>
    <cellStyle name="计算 2 2 3 13 3" xfId="7477"/>
    <cellStyle name="汇总 2 2 2 4 7 3" xfId="7478"/>
    <cellStyle name="强调文字颜色 2 2 4 4" xfId="7479"/>
    <cellStyle name="汇总 2 2 2 4 8 2 7" xfId="7480"/>
    <cellStyle name="计算 2 2 3 14 3" xfId="7481"/>
    <cellStyle name="汇总 2 2 2 4 8 3" xfId="7482"/>
    <cellStyle name="计算 2 2 3 20 2" xfId="7483"/>
    <cellStyle name="计算 2 2 3 15 2" xfId="7484"/>
    <cellStyle name="汇总 2 2 2 4 9 2" xfId="7485"/>
    <cellStyle name="汇总 3 2 11 2 4" xfId="7486"/>
    <cellStyle name="计算 2 2 3 20 3" xfId="7487"/>
    <cellStyle name="计算 2 2 3 15 3" xfId="7488"/>
    <cellStyle name="汇总 2 3 4 2 10 2" xfId="7489"/>
    <cellStyle name="汇总 2 2 2 4 9 3" xfId="7490"/>
    <cellStyle name="汇总 3 2 11 2 5" xfId="7491"/>
    <cellStyle name="汇总 2 2 2 5 10 3" xfId="7492"/>
    <cellStyle name="汇总 2 2 2 5 10 5" xfId="7493"/>
    <cellStyle name="汇总 2 2 4 2 6 2" xfId="7494"/>
    <cellStyle name="注释 2 2 2 11 2" xfId="7495"/>
    <cellStyle name="汇总 2 2 2 5 10 6" xfId="7496"/>
    <cellStyle name="汇总 2 2 2 5 11" xfId="7497"/>
    <cellStyle name="汇总 2 2 2 5 11 2" xfId="7498"/>
    <cellStyle name="汇总 2 2 2 5 11 3" xfId="7499"/>
    <cellStyle name="汇总 2 2 2 5 11 4" xfId="7500"/>
    <cellStyle name="汇总 2 2 2 5 11 5" xfId="7501"/>
    <cellStyle name="汇总 2 2 4 2 7 2" xfId="7502"/>
    <cellStyle name="注释 2 2 2 12 2" xfId="7503"/>
    <cellStyle name="汇总 2 2 2 5 11 6" xfId="7504"/>
    <cellStyle name="汇总 2 2 2 5 12" xfId="7505"/>
    <cellStyle name="汇总 2 2 4 2 11" xfId="7506"/>
    <cellStyle name="汇总 2 2 2 5 12 2" xfId="7507"/>
    <cellStyle name="汇总 2 2 4 2 12" xfId="7508"/>
    <cellStyle name="汇总 2 2 2 5 12 3" xfId="7509"/>
    <cellStyle name="汇总 2 2 4 2 13" xfId="7510"/>
    <cellStyle name="输出 2 3 2 3 2 10 2" xfId="7511"/>
    <cellStyle name="汇总 2 2 2 5 12 4" xfId="7512"/>
    <cellStyle name="汇总 2 2 4 2 14" xfId="7513"/>
    <cellStyle name="输出 2 3 2 3 2 10 3" xfId="7514"/>
    <cellStyle name="汇总 2 2 2 5 12 5" xfId="7515"/>
    <cellStyle name="汇总 2 2 4 2 8 2" xfId="7516"/>
    <cellStyle name="注释 2 2 2 13 2" xfId="7517"/>
    <cellStyle name="汇总 2 2 2 5 12 6" xfId="7518"/>
    <cellStyle name="汇总 2 2 4 2 20" xfId="7519"/>
    <cellStyle name="汇总 2 2 4 2 15" xfId="7520"/>
    <cellStyle name="输出 2 3 2 3 2 10 4" xfId="7521"/>
    <cellStyle name="汇总 2 2 2 5 13" xfId="7522"/>
    <cellStyle name="汇总 2 2 2 5 13 2" xfId="7523"/>
    <cellStyle name="汇总 2 2 2 5 13 3" xfId="7524"/>
    <cellStyle name="汇总 2 2 2 5 13 4" xfId="7525"/>
    <cellStyle name="汇总 2 2 2 5 13 5" xfId="7526"/>
    <cellStyle name="汇总 2 2 4 2 9 2" xfId="7527"/>
    <cellStyle name="注释 2 2 2 14 2" xfId="7528"/>
    <cellStyle name="汇总 2 2 2 5 13 6" xfId="7529"/>
    <cellStyle name="汇总 2 2 2 5 14" xfId="7530"/>
    <cellStyle name="汇总 2 2 2 5 14 2" xfId="7531"/>
    <cellStyle name="汇总 2 2 2 5 14 3" xfId="7532"/>
    <cellStyle name="汇总 2 2 2 5 14 4" xfId="7533"/>
    <cellStyle name="汇总 2 2 2 5 14 5" xfId="7534"/>
    <cellStyle name="注释 2 2 2 15 2" xfId="7535"/>
    <cellStyle name="注释 2 2 2 20 2" xfId="7536"/>
    <cellStyle name="汇总 2 2 2 5 14 6" xfId="7537"/>
    <cellStyle name="汇总 2 2 2 5 20" xfId="7538"/>
    <cellStyle name="汇总 2 2 2 5 15" xfId="7539"/>
    <cellStyle name="汇总 2 3 2 2 15 2" xfId="7540"/>
    <cellStyle name="强调文字颜色 6 2 2" xfId="7541"/>
    <cellStyle name="汇总 2 2 2 5 15 2" xfId="7542"/>
    <cellStyle name="强调文字颜色 6 2 2 2" xfId="7543"/>
    <cellStyle name="汇总 2 2 2 5 15 3" xfId="7544"/>
    <cellStyle name="强调文字颜色 6 2 2 3" xfId="7545"/>
    <cellStyle name="汇总 2 2 2 5 15 4" xfId="7546"/>
    <cellStyle name="强调文字颜色 6 2 2 4" xfId="7547"/>
    <cellStyle name="汇总 2 2 2 5 15 5" xfId="7548"/>
    <cellStyle name="强调文字颜色 6 2 2 5" xfId="7549"/>
    <cellStyle name="注释 2 2 2 16 2" xfId="7550"/>
    <cellStyle name="注释 2 2 2 21 2" xfId="7551"/>
    <cellStyle name="汇总 2 2 2 5 15 6" xfId="7552"/>
    <cellStyle name="汇总 2 2 2 5 21" xfId="7553"/>
    <cellStyle name="汇总 2 2 2 5 16" xfId="7554"/>
    <cellStyle name="汇总 2 3 2 2 15 3" xfId="7555"/>
    <cellStyle name="强调文字颜色 6 2 3" xfId="7556"/>
    <cellStyle name="汇总 2 2 2 5 16 4" xfId="7557"/>
    <cellStyle name="强调文字颜色 6 2 3 4" xfId="7558"/>
    <cellStyle name="汇总 2 2 2 5 16 5" xfId="7559"/>
    <cellStyle name="强调文字颜色 6 2 3 5" xfId="7560"/>
    <cellStyle name="注释 2 2 2 17 2" xfId="7561"/>
    <cellStyle name="注释 2 2 2 22 2" xfId="7562"/>
    <cellStyle name="汇总 2 2 2 5 16 6" xfId="7563"/>
    <cellStyle name="适中 2 2 4 2" xfId="7564"/>
    <cellStyle name="汇总 2 2 2 5 22" xfId="7565"/>
    <cellStyle name="汇总 2 2 2 5 17" xfId="7566"/>
    <cellStyle name="汇总 2 3 2 2 15 4" xfId="7567"/>
    <cellStyle name="强调文字颜色 6 2 4" xfId="7568"/>
    <cellStyle name="汇总 2 2 2 5 17 2" xfId="7569"/>
    <cellStyle name="强调文字颜色 6 2 4 2" xfId="7570"/>
    <cellStyle name="汇总 2 2 2 5 17 3" xfId="7571"/>
    <cellStyle name="强调文字颜色 6 2 4 3" xfId="7572"/>
    <cellStyle name="汇总 2 2 2 5 17 4" xfId="7573"/>
    <cellStyle name="强调文字颜色 6 2 4 4" xfId="7574"/>
    <cellStyle name="汇总 2 2 2 5 17 5" xfId="7575"/>
    <cellStyle name="强调文字颜色 6 2 4 5" xfId="7576"/>
    <cellStyle name="注释 2 2 2 18 2" xfId="7577"/>
    <cellStyle name="汇总 2 2 2 5 17 6" xfId="7578"/>
    <cellStyle name="输出 3 3 10 2" xfId="7579"/>
    <cellStyle name="汇总 2 2 2 5 23" xfId="7580"/>
    <cellStyle name="汇总 2 2 2 5 18" xfId="7581"/>
    <cellStyle name="汇总 2 3 2 2 15 5" xfId="7582"/>
    <cellStyle name="强调文字颜色 6 2 5" xfId="7583"/>
    <cellStyle name="汇总 2 2 2 5 18 2" xfId="7584"/>
    <cellStyle name="强调文字颜色 6 2 5 2" xfId="7585"/>
    <cellStyle name="汇总 2 2 2 5 18 3" xfId="7586"/>
    <cellStyle name="汇总 2 2 2 5 18 4" xfId="7587"/>
    <cellStyle name="汇总 2 2 2 5 18 5" xfId="7588"/>
    <cellStyle name="输出 3 3 10 3" xfId="7589"/>
    <cellStyle name="汇总 2 2 2 5 19" xfId="7590"/>
    <cellStyle name="汇总 2 3 2 2 15 6" xfId="7591"/>
    <cellStyle name="强调文字颜色 6 2 6" xfId="7592"/>
    <cellStyle name="注释 3 2 26" xfId="7593"/>
    <cellStyle name="输出 3 2 4 10 4" xfId="7594"/>
    <cellStyle name="汇总 3 3 4 3" xfId="7595"/>
    <cellStyle name="输出 2 4 3 2 16 4" xfId="7596"/>
    <cellStyle name="汇总 2 2 2 5 2" xfId="7597"/>
    <cellStyle name="汇总 2 2 2 5 2 2" xfId="7598"/>
    <cellStyle name="汇总 2 2 2 5 2 3" xfId="7599"/>
    <cellStyle name="注释 3 2 27" xfId="7600"/>
    <cellStyle name="输出 3 2 4 10 5" xfId="7601"/>
    <cellStyle name="汇总 3 3 4 4" xfId="7602"/>
    <cellStyle name="输出 2 4 3 2 16 5" xfId="7603"/>
    <cellStyle name="汇总 2 2 2 5 3" xfId="7604"/>
    <cellStyle name="汇总 2 2 2 5 3 2" xfId="7605"/>
    <cellStyle name="汇总 2 2 2 5 3 3" xfId="7606"/>
    <cellStyle name="汇总 3 2 12 4" xfId="7607"/>
    <cellStyle name="输入 2 3 2 3 14 3" xfId="7608"/>
    <cellStyle name="输出 2 2 3 2 2 8 6" xfId="7609"/>
    <cellStyle name="汇总 2 2 5 9 2" xfId="7610"/>
    <cellStyle name="汇总 3 2 4 2 14 4" xfId="7611"/>
    <cellStyle name="汇总 2 2 2 5 3 6" xfId="7612"/>
    <cellStyle name="输出 3 2 4 10 6" xfId="7613"/>
    <cellStyle name="汇总 3 3 4 5" xfId="7614"/>
    <cellStyle name="输出 2 4 3 2 16 6" xfId="7615"/>
    <cellStyle name="汇总 2 2 2 5 4" xfId="7616"/>
    <cellStyle name="汇总 2 2 2 5 4 2" xfId="7617"/>
    <cellStyle name="汇总 2 2 2 5 4 3" xfId="7618"/>
    <cellStyle name="汇总 3 2 4 2 15 4" xfId="7619"/>
    <cellStyle name="汇总 2 2 2 5 4 6" xfId="7620"/>
    <cellStyle name="汇总 2 2 2 5 5 3" xfId="7621"/>
    <cellStyle name="汇总 3 2 4 2 16 4" xfId="7622"/>
    <cellStyle name="汇总 2 2 2 5 5 6" xfId="7623"/>
    <cellStyle name="汇总 2 2 2 5 6" xfId="7624"/>
    <cellStyle name="汇总 2 2 2 5 6 3" xfId="7625"/>
    <cellStyle name="汇总 3 2 4 2 17 3" xfId="7626"/>
    <cellStyle name="汇总 2 2 2 5 6 5" xfId="7627"/>
    <cellStyle name="汇总 3 2 4 2 17 4" xfId="7628"/>
    <cellStyle name="汇总 2 2 2 5 6 6" xfId="7629"/>
    <cellStyle name="汇总 2 2 2 5 7 2" xfId="7630"/>
    <cellStyle name="汇总 2 2 2 5 7 3" xfId="7631"/>
    <cellStyle name="汇总 2 2 2 5 8" xfId="7632"/>
    <cellStyle name="汇总 2 2 2 5 8 2" xfId="7633"/>
    <cellStyle name="汇总 2 2 2 5 8 3" xfId="7634"/>
    <cellStyle name="汇总 2 2 2 5 8 5" xfId="7635"/>
    <cellStyle name="输出 2 5 2 2 2" xfId="7636"/>
    <cellStyle name="汇总 2 2 2 5 8 6" xfId="7637"/>
    <cellStyle name="输出 2 5 2 2 3" xfId="7638"/>
    <cellStyle name="汇总 2 2 2 5 9" xfId="7639"/>
    <cellStyle name="汇总 2 2 2 5 9 2" xfId="7640"/>
    <cellStyle name="汇总 2 2 2 5 9 3" xfId="7641"/>
    <cellStyle name="汇总 2 2 2 5 9 5" xfId="7642"/>
    <cellStyle name="输出 2 5 2 3 2" xfId="7643"/>
    <cellStyle name="汇总 2 2 2 5 9 6" xfId="7644"/>
    <cellStyle name="输出 2 5 2 3 3" xfId="7645"/>
    <cellStyle name="输出 3 2 4 11 4" xfId="7646"/>
    <cellStyle name="汇总 3 3 5 3" xfId="7647"/>
    <cellStyle name="输出 2 4 3 2 17 4" xfId="7648"/>
    <cellStyle name="汇总 2 2 2 6 2" xfId="7649"/>
    <cellStyle name="输出 2 3 2 2 2 13" xfId="7650"/>
    <cellStyle name="输出 3 2 4 11 5" xfId="7651"/>
    <cellStyle name="汇总 3 3 5 4" xfId="7652"/>
    <cellStyle name="输出 2 4 3 2 17 5" xfId="7653"/>
    <cellStyle name="汇总 2 2 2 6 3" xfId="7654"/>
    <cellStyle name="输出 2 3 2 2 2 14" xfId="7655"/>
    <cellStyle name="输出 3 2 4 11 6" xfId="7656"/>
    <cellStyle name="汇总 3 3 5 5" xfId="7657"/>
    <cellStyle name="输出 2 4 3 2 17 6" xfId="7658"/>
    <cellStyle name="汇总 2 2 2 6 4" xfId="7659"/>
    <cellStyle name="输出 2 3 2 2 2 15" xfId="7660"/>
    <cellStyle name="输出 2 3 2 2 2 20" xfId="7661"/>
    <cellStyle name="汇总 2 2 2 6 6" xfId="7662"/>
    <cellStyle name="输出 2 3 2 2 2 17" xfId="7663"/>
    <cellStyle name="输出 2 3 2 2 2 22" xfId="7664"/>
    <cellStyle name="输出 3 2 4 12 4" xfId="7665"/>
    <cellStyle name="汇总 3 3 6 3" xfId="7666"/>
    <cellStyle name="输出 2 4 3 2 18 4" xfId="7667"/>
    <cellStyle name="汇总 2 2 2 7 2" xfId="7668"/>
    <cellStyle name="输出 3 2 4 12 5" xfId="7669"/>
    <cellStyle name="汇总 3 3 6 4" xfId="7670"/>
    <cellStyle name="输出 2 4 3 2 18 5" xfId="7671"/>
    <cellStyle name="汇总 2 2 2 7 3" xfId="7672"/>
    <cellStyle name="输入 3 2 2 2 10" xfId="7673"/>
    <cellStyle name="输出 3 2 4 12 6" xfId="7674"/>
    <cellStyle name="汇总 3 3 6 5" xfId="7675"/>
    <cellStyle name="输出 2 4 3 2 18 6" xfId="7676"/>
    <cellStyle name="汇总 2 2 2 7 4" xfId="7677"/>
    <cellStyle name="输入 3 2 2 2 11" xfId="7678"/>
    <cellStyle name="汇总 2 2 2 7 6" xfId="7679"/>
    <cellStyle name="输入 3 2 2 2 13" xfId="7680"/>
    <cellStyle name="汇总 2 2 2 8" xfId="7681"/>
    <cellStyle name="注释 2 2 3 2 13 5" xfId="7682"/>
    <cellStyle name="输入 2 4 2 3 5" xfId="7683"/>
    <cellStyle name="计算 2 3 2 3 2 7 5" xfId="7684"/>
    <cellStyle name="汇总 2 2 3 19 5" xfId="7685"/>
    <cellStyle name="注释 2 6 2" xfId="7686"/>
    <cellStyle name="输入 2 2 2 3 8 2 3" xfId="7687"/>
    <cellStyle name="汇总 4" xfId="7688"/>
    <cellStyle name="汇总 2 2 2 8 6" xfId="7689"/>
    <cellStyle name="输出 3 2 4 14 5" xfId="7690"/>
    <cellStyle name="汇总 3 3 8 4" xfId="7691"/>
    <cellStyle name="汇总 2 2 2 9 3" xfId="7692"/>
    <cellStyle name="计算 2 2 4 10" xfId="7693"/>
    <cellStyle name="输出 3 2 4 14 6" xfId="7694"/>
    <cellStyle name="汇总 3 3 8 5" xfId="7695"/>
    <cellStyle name="汇总 2 2 2 9 4" xfId="7696"/>
    <cellStyle name="计算 2 2 4 11" xfId="7697"/>
    <cellStyle name="汇总 3 3 8 6" xfId="7698"/>
    <cellStyle name="汇总 2 2 2 9 5" xfId="7699"/>
    <cellStyle name="汇总 2 2 4 20 2" xfId="7700"/>
    <cellStyle name="汇总 2 2 4 15 2" xfId="7701"/>
    <cellStyle name="输入 2 6 15 4" xfId="7702"/>
    <cellStyle name="输入 2 6 20 4" xfId="7703"/>
    <cellStyle name="输入 3 2 2 3 4" xfId="7704"/>
    <cellStyle name="汇总 2 2 26" xfId="7705"/>
    <cellStyle name="汇总 2 3 4 2 4" xfId="7706"/>
    <cellStyle name="注释 2 2 2 10 2 6" xfId="7707"/>
    <cellStyle name="汇总 2 2 3" xfId="7708"/>
    <cellStyle name="输出 2 2 2 3 9 3" xfId="7709"/>
    <cellStyle name="计算 2 2 4 5 5" xfId="7710"/>
    <cellStyle name="汇总 2 2 3 10" xfId="7711"/>
    <cellStyle name="计算 3 5 11 4" xfId="7712"/>
    <cellStyle name="输出 3 4 2 11" xfId="7713"/>
    <cellStyle name="汇总 2 2 3 10 2" xfId="7714"/>
    <cellStyle name="输出 3 4 2 12" xfId="7715"/>
    <cellStyle name="汇总 2 2 3 10 3" xfId="7716"/>
    <cellStyle name="输出 3 4 2 13" xfId="7717"/>
    <cellStyle name="汇总 2 2 3 10 4" xfId="7718"/>
    <cellStyle name="汇总 2 2 3 12" xfId="7719"/>
    <cellStyle name="计算 3 5 11 6" xfId="7720"/>
    <cellStyle name="汇总 2 2 3 12 4" xfId="7721"/>
    <cellStyle name="汇总 2 2 3 13" xfId="7722"/>
    <cellStyle name="输出 2 2 4 2 13 2" xfId="7723"/>
    <cellStyle name="汇总 2 2 3 13 6" xfId="7724"/>
    <cellStyle name="汇总 2 4 2 15 2" xfId="7725"/>
    <cellStyle name="汇总 3 2 2 7 6" xfId="7726"/>
    <cellStyle name="计算 2 3 2 3 2 2" xfId="7727"/>
    <cellStyle name="汇总 2 2 3 14" xfId="7728"/>
    <cellStyle name="输出 2 2 4 2 13 3" xfId="7729"/>
    <cellStyle name="计算 2 3 2 3 2 2 6" xfId="7730"/>
    <cellStyle name="汇总 2 2 3 14 6" xfId="7731"/>
    <cellStyle name="计算 2 3 2 3 2 5 6" xfId="7732"/>
    <cellStyle name="汇总 2 2 3 17 6" xfId="7733"/>
    <cellStyle name="注释 2 4 3" xfId="7734"/>
    <cellStyle name="计算 2 3 2 3 2 6 5" xfId="7735"/>
    <cellStyle name="汇总 2 2 3 18 5" xfId="7736"/>
    <cellStyle name="注释 2 5 2" xfId="7737"/>
    <cellStyle name="汇总 2 2 3 2 10 2" xfId="7738"/>
    <cellStyle name="强调文字颜色 2 2 4 5" xfId="7739"/>
    <cellStyle name="汇总 2 2 3 2 10 3" xfId="7740"/>
    <cellStyle name="汇总 2 2 3 2 10 4" xfId="7741"/>
    <cellStyle name="汇总 2 2 3 2 10 6" xfId="7742"/>
    <cellStyle name="汇总 2 2 3 2 11 2" xfId="7743"/>
    <cellStyle name="汇总 2 2 3 2 11 3" xfId="7744"/>
    <cellStyle name="汇总 2 2 3 2 11 4" xfId="7745"/>
    <cellStyle name="汇总 2 2 3 2 11 6" xfId="7746"/>
    <cellStyle name="汇总 2 2 3 2 12 3" xfId="7747"/>
    <cellStyle name="汇总 2 2 3 2 12 4" xfId="7748"/>
    <cellStyle name="汇总 2 2 3 2 12 5" xfId="7749"/>
    <cellStyle name="汇总 2 2 3 2 12 6" xfId="7750"/>
    <cellStyle name="汇总 2 2 3 2 13 3" xfId="7751"/>
    <cellStyle name="汇总 2 2 3 2 13 4" xfId="7752"/>
    <cellStyle name="汇总 2 2 3 2 13 5" xfId="7753"/>
    <cellStyle name="汇总 2 2 3 2 13 6" xfId="7754"/>
    <cellStyle name="汇总 2 2 3 2 14 3" xfId="7755"/>
    <cellStyle name="汇总 2 2 3 2 14 4" xfId="7756"/>
    <cellStyle name="汇总 2 2 3 2 14 5" xfId="7757"/>
    <cellStyle name="汇总 2 2 3 2 14 6" xfId="7758"/>
    <cellStyle name="汇总 2 2 3 2 15 2" xfId="7759"/>
    <cellStyle name="汇总 2 2 3 2 15 4" xfId="7760"/>
    <cellStyle name="汇总 2 2 3 2 15 6" xfId="7761"/>
    <cellStyle name="汇总 2 2 3 2 16 2" xfId="7762"/>
    <cellStyle name="汇总 2 2 5 10 2" xfId="7763"/>
    <cellStyle name="汇总 2 2 3 2 16 4" xfId="7764"/>
    <cellStyle name="汇总 2 2 5 10 4" xfId="7765"/>
    <cellStyle name="汇总 2 2 3 2 16 6" xfId="7766"/>
    <cellStyle name="汇总 2 2 3 2 17 2" xfId="7767"/>
    <cellStyle name="汇总 2 2 3 2 17 3" xfId="7768"/>
    <cellStyle name="汇总 2 2 5 11 2" xfId="7769"/>
    <cellStyle name="汇总 2 2 3 2 17 4" xfId="7770"/>
    <cellStyle name="汇总 2 2 5 11 3" xfId="7771"/>
    <cellStyle name="汇总 2 2 3 2 17 5" xfId="7772"/>
    <cellStyle name="汇总 2 2 5 11 4" xfId="7773"/>
    <cellStyle name="汇总 2 2 3 2 17 6" xfId="7774"/>
    <cellStyle name="汇总 2 2 3 2 18 2" xfId="7775"/>
    <cellStyle name="汇总 2 2 3 2 18 3" xfId="7776"/>
    <cellStyle name="汇总 2 2 5 12 2" xfId="7777"/>
    <cellStyle name="汇总 2 2 3 2 18 4" xfId="7778"/>
    <cellStyle name="汇总 2 2 5 12 4" xfId="7779"/>
    <cellStyle name="汇总 2 2 3 2 18 6" xfId="7780"/>
    <cellStyle name="计算 2 2 4 16 2" xfId="7781"/>
    <cellStyle name="汇总 2 2 3 2 2" xfId="7782"/>
    <cellStyle name="输入 2 3 4 2 6 4" xfId="7783"/>
    <cellStyle name="输入 2 4 27" xfId="7784"/>
    <cellStyle name="汇总 2 2 3 2 2 2" xfId="7785"/>
    <cellStyle name="输入 2 4 28" xfId="7786"/>
    <cellStyle name="汇总 2 2 3 2 2 3" xfId="7787"/>
    <cellStyle name="汇总 3 2 4 2 2 2" xfId="7788"/>
    <cellStyle name="汇总 2 2 3 2 2 4" xfId="7789"/>
    <cellStyle name="汇总 3 2 4 2 2 3" xfId="7790"/>
    <cellStyle name="注释 2 2 3 3 2" xfId="7791"/>
    <cellStyle name="汇总 2 2 3 2 2 5" xfId="7792"/>
    <cellStyle name="计算 2 2 4 16 3" xfId="7793"/>
    <cellStyle name="汇总 2 2 3 2 3" xfId="7794"/>
    <cellStyle name="输入 2 3 4 2 6 5" xfId="7795"/>
    <cellStyle name="汇总 2 2 3 2 3 2" xfId="7796"/>
    <cellStyle name="汇总 2 2 3 2 3 3" xfId="7797"/>
    <cellStyle name="汇总 3 2 4 2 3 3" xfId="7798"/>
    <cellStyle name="注释 2 2 3 4 2" xfId="7799"/>
    <cellStyle name="汇总 2 2 3 2 3 5" xfId="7800"/>
    <cellStyle name="计算 2 2 4 16 4" xfId="7801"/>
    <cellStyle name="汇总 2 2 3 2 4" xfId="7802"/>
    <cellStyle name="输入 2 3 4 2 6 6" xfId="7803"/>
    <cellStyle name="汇总 2 2 3 2 4 2" xfId="7804"/>
    <cellStyle name="汇总 2 2 3 2 4 3" xfId="7805"/>
    <cellStyle name="汇总 3 2 4 2 4 2" xfId="7806"/>
    <cellStyle name="汇总 2 2 3 2 4 4" xfId="7807"/>
    <cellStyle name="汇总 2 2 3 2 5 2" xfId="7808"/>
    <cellStyle name="输入 2 4 4 2 19" xfId="7809"/>
    <cellStyle name="汇总 2 2 3 2 5 3" xfId="7810"/>
    <cellStyle name="汇总 3 2 4 2 5 4" xfId="7811"/>
    <cellStyle name="注释 2 2 3 6 3" xfId="7812"/>
    <cellStyle name="汇总 2 2 3 2 5 6" xfId="7813"/>
    <cellStyle name="计算 2 2 4 16 6" xfId="7814"/>
    <cellStyle name="汇总 2 2 3 2 6" xfId="7815"/>
    <cellStyle name="计算 2 7 2 3 3" xfId="7816"/>
    <cellStyle name="汇总 2 2 3 2 6 2" xfId="7817"/>
    <cellStyle name="汇总 2 2 3 2 6 3" xfId="7818"/>
    <cellStyle name="汇总 3 2 4 2 6 4" xfId="7819"/>
    <cellStyle name="输出 2 5 2 10 4" xfId="7820"/>
    <cellStyle name="输入 2 2 2 2 10 2" xfId="7821"/>
    <cellStyle name="注释 2 2 3 7 3" xfId="7822"/>
    <cellStyle name="汇总 2 2 3 2 6 6" xfId="7823"/>
    <cellStyle name="汇总 2 2 3 2 7 3" xfId="7824"/>
    <cellStyle name="汇总 3 2 4 2 7 2" xfId="7825"/>
    <cellStyle name="输出 2 5 2 11 2" xfId="7826"/>
    <cellStyle name="汇总 2 2 3 2 7 4" xfId="7827"/>
    <cellStyle name="汇总 2 2 3 2 8 3" xfId="7828"/>
    <cellStyle name="汇总 3 2 4 2 8 2" xfId="7829"/>
    <cellStyle name="输出 2 5 2 12 2" xfId="7830"/>
    <cellStyle name="汇总 2 2 3 2 8 4" xfId="7831"/>
    <cellStyle name="汇总 2 2 3 2 9 2" xfId="7832"/>
    <cellStyle name="汇总 2 4 2 10" xfId="7833"/>
    <cellStyle name="汇总 2 2 3 2 9 3" xfId="7834"/>
    <cellStyle name="汇总 3 2 4 2 9 2" xfId="7835"/>
    <cellStyle name="输出 2 5 2 13 2" xfId="7836"/>
    <cellStyle name="汇总 2 4 2 11" xfId="7837"/>
    <cellStyle name="汇总 2 2 3 2 9 4" xfId="7838"/>
    <cellStyle name="汇总 3 2 4 2 9 4" xfId="7839"/>
    <cellStyle name="输出 2 5 2 13 4" xfId="7840"/>
    <cellStyle name="输入 2 2 2 2 13 2" xfId="7841"/>
    <cellStyle name="汇总 2 4 2 13" xfId="7842"/>
    <cellStyle name="汇总 2 2 3 2 9 6" xfId="7843"/>
    <cellStyle name="汇总 3 4 2 3" xfId="7844"/>
    <cellStyle name="计算 2 2 4 17 2" xfId="7845"/>
    <cellStyle name="汇总 2 2 3 3 2" xfId="7846"/>
    <cellStyle name="输入 2 3 4 2 7 4" xfId="7847"/>
    <cellStyle name="汇总 3 4 2 4" xfId="7848"/>
    <cellStyle name="计算 2 2 4 17 3" xfId="7849"/>
    <cellStyle name="汇总 2 2 3 3 3" xfId="7850"/>
    <cellStyle name="输入 2 3 4 2 7 5" xfId="7851"/>
    <cellStyle name="汇总 3 4 3 3" xfId="7852"/>
    <cellStyle name="计算 2 2 4 18 2" xfId="7853"/>
    <cellStyle name="汇总 2 2 3 4 2" xfId="7854"/>
    <cellStyle name="输入 2 3 4 2 8 4" xfId="7855"/>
    <cellStyle name="汇总 3 4 3 4" xfId="7856"/>
    <cellStyle name="计算 2 2 4 18 3" xfId="7857"/>
    <cellStyle name="汇总 2 2 3 4 3" xfId="7858"/>
    <cellStyle name="输入 2 3 4 2 8 5" xfId="7859"/>
    <cellStyle name="计算 2 2 4 19 6" xfId="7860"/>
    <cellStyle name="汇总 2 2 3 5 6" xfId="7861"/>
    <cellStyle name="计算 2 7 2 6 3" xfId="7862"/>
    <cellStyle name="汇总 2 2 3 6 6" xfId="7863"/>
    <cellStyle name="计算 2 7 2 7 3" xfId="7864"/>
    <cellStyle name="汇总 2 3 10 5" xfId="7865"/>
    <cellStyle name="汇总 3 4 6 3" xfId="7866"/>
    <cellStyle name="汇总 2 2 3 7 2" xfId="7867"/>
    <cellStyle name="汇总 3 4 6 4" xfId="7868"/>
    <cellStyle name="汇总 2 2 3 7 3" xfId="7869"/>
    <cellStyle name="汇总 2 3 11 2" xfId="7870"/>
    <cellStyle name="汇总 2 2 3 7 6" xfId="7871"/>
    <cellStyle name="计算 2 7 2 8 3" xfId="7872"/>
    <cellStyle name="计算 2 2 2 4 2 2" xfId="7873"/>
    <cellStyle name="汇总 2 3 11 5" xfId="7874"/>
    <cellStyle name="汇总 2 2 3 8" xfId="7875"/>
    <cellStyle name="注释 2 2 3 2 14 5" xfId="7876"/>
    <cellStyle name="输入 2 4 2 4 5" xfId="7877"/>
    <cellStyle name="汇总 3 2 4 8 2 5" xfId="7878"/>
    <cellStyle name="解释性文本 2 2 2 3 2" xfId="7879"/>
    <cellStyle name="汇总 2 2 3 8 2 7" xfId="7880"/>
    <cellStyle name="汇总 2 2 3 8 6" xfId="7881"/>
    <cellStyle name="计算 3 2 3 10 2" xfId="7882"/>
    <cellStyle name="计算 2 7 2 9 3" xfId="7883"/>
    <cellStyle name="计算 2 2 2 4 3 2" xfId="7884"/>
    <cellStyle name="汇总 2 3 12 5" xfId="7885"/>
    <cellStyle name="注释 2 7 2 6" xfId="7886"/>
    <cellStyle name="注释 3 3 11 3" xfId="7887"/>
    <cellStyle name="汇总 3 4 8 4" xfId="7888"/>
    <cellStyle name="汇总 2 2 3 9 3" xfId="7889"/>
    <cellStyle name="汇总 2 3 13 2" xfId="7890"/>
    <cellStyle name="注释 2 7 3 3" xfId="7891"/>
    <cellStyle name="注释 3 3 11 6" xfId="7892"/>
    <cellStyle name="汇总 3 4 8 7" xfId="7893"/>
    <cellStyle name="汇总 2 2 3 9 6" xfId="7894"/>
    <cellStyle name="计算 3 2 3 11 2" xfId="7895"/>
    <cellStyle name="计算 2 2 2 4 4 2" xfId="7896"/>
    <cellStyle name="汇总 2 3 13 5" xfId="7897"/>
    <cellStyle name="注释 2 7 3 6" xfId="7898"/>
    <cellStyle name="汇总 2 3 4 2 5" xfId="7899"/>
    <cellStyle name="注释 2 7 2 10" xfId="7900"/>
    <cellStyle name="注释 2 2 2 10 2 7" xfId="7901"/>
    <cellStyle name="汇总 2 2 4" xfId="7902"/>
    <cellStyle name="汇总 2 3 2 2 6 6" xfId="7903"/>
    <cellStyle name="汇总 2 2 4 10" xfId="7904"/>
    <cellStyle name="计算 2 2 2 4 2 13 3" xfId="7905"/>
    <cellStyle name="计算 3 5 16 4" xfId="7906"/>
    <cellStyle name="汇总 2 2 4 10 2" xfId="7907"/>
    <cellStyle name="汇总 2 2 4 11" xfId="7908"/>
    <cellStyle name="计算 2 2 2 4 2 13 4" xfId="7909"/>
    <cellStyle name="计算 3 5 16 5" xfId="7910"/>
    <cellStyle name="汇总 2 2 4 11 2" xfId="7911"/>
    <cellStyle name="汇总 2 2 4 12" xfId="7912"/>
    <cellStyle name="计算 2 2 2 4 2 13 5" xfId="7913"/>
    <cellStyle name="计算 3 5 16 6" xfId="7914"/>
    <cellStyle name="汇总 2 2 4 12 2" xfId="7915"/>
    <cellStyle name="汇总 2 2 4 13" xfId="7916"/>
    <cellStyle name="计算 2 2 2 4 2 13 6" xfId="7917"/>
    <cellStyle name="输出 2 2 4 2 18 2" xfId="7918"/>
    <cellStyle name="汇总 2 2 4 13 2" xfId="7919"/>
    <cellStyle name="计算 2 3 2 3 7 2" xfId="7920"/>
    <cellStyle name="汇总 2 2 4 14" xfId="7921"/>
    <cellStyle name="输出 2 2 4 2 18 3" xfId="7922"/>
    <cellStyle name="汇总 2 2 4 14 2" xfId="7923"/>
    <cellStyle name="计算 2 3 2 3 7 4" xfId="7924"/>
    <cellStyle name="汇总 2 2 4 21" xfId="7925"/>
    <cellStyle name="汇总 2 2 4 16" xfId="7926"/>
    <cellStyle name="输出 2 2 4 2 18 5" xfId="7927"/>
    <cellStyle name="汇总 2 2 4 16 2" xfId="7928"/>
    <cellStyle name="汇总 2 2 4 17 2" xfId="7929"/>
    <cellStyle name="汇总 2 2 4 17 3" xfId="7930"/>
    <cellStyle name="汇总 2 2 4 17 4" xfId="7931"/>
    <cellStyle name="汇总 2 2 4 17 5" xfId="7932"/>
    <cellStyle name="汇总 2 2 4 17 6" xfId="7933"/>
    <cellStyle name="汇总 2 2 4 18 2" xfId="7934"/>
    <cellStyle name="计算 3 2 3 8 2 7" xfId="7935"/>
    <cellStyle name="汇总 2 2 4 18 3" xfId="7936"/>
    <cellStyle name="汇总 2 2 4 18 4" xfId="7937"/>
    <cellStyle name="汇总 2 2 4 18 6" xfId="7938"/>
    <cellStyle name="汇总 2 2 4 19 2" xfId="7939"/>
    <cellStyle name="汇总 2 2 4 19 3" xfId="7940"/>
    <cellStyle name="汇总 2 2 4 19 4" xfId="7941"/>
    <cellStyle name="汇总 2 2 4 19 5" xfId="7942"/>
    <cellStyle name="汇总 2 2 4 19 6" xfId="7943"/>
    <cellStyle name="输入 2 3 2 5 18 3" xfId="7944"/>
    <cellStyle name="汇总 3 4 16 4" xfId="7945"/>
    <cellStyle name="汇总 2 3 4 2 5 2" xfId="7946"/>
    <cellStyle name="注释 2 7 2 10 2" xfId="7947"/>
    <cellStyle name="计算 2 2 2 3 5 6" xfId="7948"/>
    <cellStyle name="汇总 2 2 4 2" xfId="7949"/>
    <cellStyle name="汇总 2 2 4 2 10" xfId="7950"/>
    <cellStyle name="汇总 2 2 5 16 5" xfId="7951"/>
    <cellStyle name="注释 2 3 2 3 10 2" xfId="7952"/>
    <cellStyle name="汇总 2 2 4 2 10 6" xfId="7953"/>
    <cellStyle name="输出 3 2 2 19 5" xfId="7954"/>
    <cellStyle name="汇总 2 2 4 2 11 2" xfId="7955"/>
    <cellStyle name="汇总 2 2 5 17 2" xfId="7956"/>
    <cellStyle name="汇总 2 2 4 2 11 3" xfId="7957"/>
    <cellStyle name="汇总 2 2 5 17 3" xfId="7958"/>
    <cellStyle name="汇总 2 2 4 2 11 4" xfId="7959"/>
    <cellStyle name="计算 2 2 2 4 8 2 2" xfId="7960"/>
    <cellStyle name="汇总 2 2 5 17 4" xfId="7961"/>
    <cellStyle name="汇总 2 2 4 2 11 5" xfId="7962"/>
    <cellStyle name="计算 2 2 2 4 8 2 3" xfId="7963"/>
    <cellStyle name="汇总 2 2 5 17 5" xfId="7964"/>
    <cellStyle name="注释 2 3 2 3 11 2" xfId="7965"/>
    <cellStyle name="汇总 2 2 4 2 11 6" xfId="7966"/>
    <cellStyle name="计算 2 2 2 4 8 2 4" xfId="7967"/>
    <cellStyle name="汇总 2 2 4 2 12 2" xfId="7968"/>
    <cellStyle name="汇总 2 2 5 18 2" xfId="7969"/>
    <cellStyle name="汇总 2 2 4 2 12 3" xfId="7970"/>
    <cellStyle name="汇总 2 2 5 18 3" xfId="7971"/>
    <cellStyle name="汇总 2 2 4 2 12 4" xfId="7972"/>
    <cellStyle name="汇总 2 2 5 18 4" xfId="7973"/>
    <cellStyle name="汇总 2 2 4 2 12 5" xfId="7974"/>
    <cellStyle name="汇总 2 2 5 18 5" xfId="7975"/>
    <cellStyle name="注释 2 3 2 3 12 2" xfId="7976"/>
    <cellStyle name="汇总 2 2 4 2 12 6" xfId="7977"/>
    <cellStyle name="注释 2 12" xfId="7978"/>
    <cellStyle name="计算 2 2 2 2 2 23" xfId="7979"/>
    <cellStyle name="计算 2 2 2 2 2 18" xfId="7980"/>
    <cellStyle name="汇总 2 2 4 2 14 2" xfId="7981"/>
    <cellStyle name="注释 2 13" xfId="7982"/>
    <cellStyle name="计算 2 2 2 2 2 19" xfId="7983"/>
    <cellStyle name="汇总 2 2 4 2 14 3" xfId="7984"/>
    <cellStyle name="汇总 2 2 4 2 14 4" xfId="7985"/>
    <cellStyle name="汇总 2 2 4 2 14 5" xfId="7986"/>
    <cellStyle name="注释 2 3 2 3 14 2" xfId="7987"/>
    <cellStyle name="汇总 2 2 4 2 14 6" xfId="7988"/>
    <cellStyle name="汇总 2 2 4 2 15 2" xfId="7989"/>
    <cellStyle name="汇总 2 2 4 2 15 4" xfId="7990"/>
    <cellStyle name="注释 2 3 2 3 15 2" xfId="7991"/>
    <cellStyle name="注释 2 3 2 3 20 2" xfId="7992"/>
    <cellStyle name="汇总 2 2 4 2 15 6" xfId="7993"/>
    <cellStyle name="汇总 2 2 4 2 8 3" xfId="7994"/>
    <cellStyle name="注释 2 2 2 13 3" xfId="7995"/>
    <cellStyle name="汇总 2 2 4 2 21" xfId="7996"/>
    <cellStyle name="汇总 2 2 4 2 16" xfId="7997"/>
    <cellStyle name="输出 2 3 2 3 2 10 5" xfId="7998"/>
    <cellStyle name="汇总 2 2 4 2 16 2" xfId="7999"/>
    <cellStyle name="汇总 2 2 4 2 16 4" xfId="8000"/>
    <cellStyle name="汇总 2 3 5 10 2" xfId="8001"/>
    <cellStyle name="注释 2 3 2 3 16 2" xfId="8002"/>
    <cellStyle name="汇总 2 2 4 2 16 6" xfId="8003"/>
    <cellStyle name="汇总 2 3 5 10 4" xfId="8004"/>
    <cellStyle name="汇总 2 2 4 2 8 4" xfId="8005"/>
    <cellStyle name="注释 2 2 2 13 4" xfId="8006"/>
    <cellStyle name="汇总 2 2 4 2 22" xfId="8007"/>
    <cellStyle name="汇总 2 2 4 2 17" xfId="8008"/>
    <cellStyle name="输出 2 3 2 3 2 10 6" xfId="8009"/>
    <cellStyle name="汇总 2 2 4 2 17 2" xfId="8010"/>
    <cellStyle name="汇总 2 2 4 2 17 3" xfId="8011"/>
    <cellStyle name="汇总 2 2 4 2 17 4" xfId="8012"/>
    <cellStyle name="汇总 2 3 5 11 2" xfId="8013"/>
    <cellStyle name="汇总 2 2 4 2 17 5" xfId="8014"/>
    <cellStyle name="计算 2 2 2 10 2" xfId="8015"/>
    <cellStyle name="汇总 2 3 5 11 3" xfId="8016"/>
    <cellStyle name="注释 2 3 2 3 17 2" xfId="8017"/>
    <cellStyle name="汇总 2 2 4 2 17 6" xfId="8018"/>
    <cellStyle name="计算 2 2 2 10 3" xfId="8019"/>
    <cellStyle name="汇总 2 3 5 11 4" xfId="8020"/>
    <cellStyle name="注释 2 5 2 14" xfId="8021"/>
    <cellStyle name="汇总 2 2 4 2 18 3" xfId="8022"/>
    <cellStyle name="注释 2 5 2 15" xfId="8023"/>
    <cellStyle name="注释 2 5 2 20" xfId="8024"/>
    <cellStyle name="汇总 2 2 4 2 18 4" xfId="8025"/>
    <cellStyle name="汇总 2 3 5 12 2" xfId="8026"/>
    <cellStyle name="注释 2 5 2 16" xfId="8027"/>
    <cellStyle name="注释 2 5 2 21" xfId="8028"/>
    <cellStyle name="汇总 2 2 4 2 18 5" xfId="8029"/>
    <cellStyle name="计算 2 2 2 11 2" xfId="8030"/>
    <cellStyle name="汇总 2 3 5 12 3" xfId="8031"/>
    <cellStyle name="注释 2 5 2 17" xfId="8032"/>
    <cellStyle name="注释 2 5 2 22" xfId="8033"/>
    <cellStyle name="注释 2 3 2 3 18 2" xfId="8034"/>
    <cellStyle name="汇总 2 2 4 2 18 6" xfId="8035"/>
    <cellStyle name="计算 2 2 2 11 3" xfId="8036"/>
    <cellStyle name="汇总 2 3 5 12 4" xfId="8037"/>
    <cellStyle name="汇总 2 2 4 2 2" xfId="8038"/>
    <cellStyle name="计算 2 2 2 2 18 3" xfId="8039"/>
    <cellStyle name="汇总 2 2 4 2 2 2" xfId="8040"/>
    <cellStyle name="注释 2 4 2 2 17 4" xfId="8041"/>
    <cellStyle name="计算 2 2 2 2 18 4" xfId="8042"/>
    <cellStyle name="汇总 2 2 4 2 2 3" xfId="8043"/>
    <cellStyle name="注释 2 4 2 2 17 5" xfId="8044"/>
    <cellStyle name="计算 2 2 2 2 18 5" xfId="8045"/>
    <cellStyle name="汇总 2 2 4 2 2 4" xfId="8046"/>
    <cellStyle name="注释 2 4 2 2 17 6" xfId="8047"/>
    <cellStyle name="注释 2 3 3 3 2" xfId="8048"/>
    <cellStyle name="计算 2 2 2 2 18 6" xfId="8049"/>
    <cellStyle name="汇总 2 2 4 2 2 5" xfId="8050"/>
    <cellStyle name="汇总 2 2 4 2 3" xfId="8051"/>
    <cellStyle name="计算 2 2 2 2 19 5" xfId="8052"/>
    <cellStyle name="汇总 2 2 4 2 3 4" xfId="8053"/>
    <cellStyle name="注释 2 4 2 2 18 6" xfId="8054"/>
    <cellStyle name="注释 2 3 3 4 2" xfId="8055"/>
    <cellStyle name="计算 2 2 2 2 19 6" xfId="8056"/>
    <cellStyle name="汇总 2 2 4 2 3 5" xfId="8057"/>
    <cellStyle name="汇总 2 2 4 2 4" xfId="8058"/>
    <cellStyle name="汇总 2 2 4 2 4 2" xfId="8059"/>
    <cellStyle name="汇总 2 2 4 2 4 3" xfId="8060"/>
    <cellStyle name="汇总 2 2 4 2 4 4" xfId="8061"/>
    <cellStyle name="汇总 2 2 4 2 5" xfId="8062"/>
    <cellStyle name="注释 2 2 2 10" xfId="8063"/>
    <cellStyle name="汇总 2 2 4 2 5 2" xfId="8064"/>
    <cellStyle name="注释 2 2 2 10 2" xfId="8065"/>
    <cellStyle name="汇总 2 2 4 2 5 3" xfId="8066"/>
    <cellStyle name="注释 2 2 2 10 3" xfId="8067"/>
    <cellStyle name="汇总 2 2 4 2 5 4" xfId="8068"/>
    <cellStyle name="注释 2 2 2 10 4" xfId="8069"/>
    <cellStyle name="汇总 2 2 4 2 6" xfId="8070"/>
    <cellStyle name="注释 2 2 2 11" xfId="8071"/>
    <cellStyle name="汇总 2 2 4 2 7" xfId="8072"/>
    <cellStyle name="注释 2 2 2 12" xfId="8073"/>
    <cellStyle name="汇总 2 2 4 2 7 4" xfId="8074"/>
    <cellStyle name="注释 2 2 2 12 4" xfId="8075"/>
    <cellStyle name="汇总 2 2 4 2 8" xfId="8076"/>
    <cellStyle name="注释 2 2 2 13" xfId="8077"/>
    <cellStyle name="汇总 2 2 4 2 9" xfId="8078"/>
    <cellStyle name="注释 2 2 2 14" xfId="8079"/>
    <cellStyle name="汇总 2 2 4 2 9 6" xfId="8080"/>
    <cellStyle name="注释 2 2 2 14 6" xfId="8081"/>
    <cellStyle name="汇总 2 2 4 3 2" xfId="8082"/>
    <cellStyle name="汇总 2 3 3 2 10 6" xfId="8083"/>
    <cellStyle name="汇总 3 5 2 3" xfId="8084"/>
    <cellStyle name="汇总 3 5 2 4" xfId="8085"/>
    <cellStyle name="汇总 2 2 4 3 3" xfId="8086"/>
    <cellStyle name="汇总 3 5 2 5" xfId="8087"/>
    <cellStyle name="汇总 2 2 4 3 4" xfId="8088"/>
    <cellStyle name="汇总 2 2 4 3 6" xfId="8089"/>
    <cellStyle name="输入 3 4 8 2 7" xfId="8090"/>
    <cellStyle name="汇总 2 2 4 4 2" xfId="8091"/>
    <cellStyle name="汇总 2 3 3 2 11 6" xfId="8092"/>
    <cellStyle name="汇总 3 5 3 3" xfId="8093"/>
    <cellStyle name="汇总 3 5 3 4" xfId="8094"/>
    <cellStyle name="汇总 2 2 4 4 3" xfId="8095"/>
    <cellStyle name="汇总 3 5 3 5" xfId="8096"/>
    <cellStyle name="汇总 2 2 4 4 4" xfId="8097"/>
    <cellStyle name="汇总 2 2 4 4 6" xfId="8098"/>
    <cellStyle name="汇总 2 2 4 6 2" xfId="8099"/>
    <cellStyle name="汇总 2 3 3 2 13 6" xfId="8100"/>
    <cellStyle name="汇总 3 5 5 3" xfId="8101"/>
    <cellStyle name="汇总 3 5 5 4" xfId="8102"/>
    <cellStyle name="汇总 2 2 4 6 3" xfId="8103"/>
    <cellStyle name="汇总 3 5 5 5" xfId="8104"/>
    <cellStyle name="汇总 2 2 4 6 4" xfId="8105"/>
    <cellStyle name="汇总 3 5 5 6" xfId="8106"/>
    <cellStyle name="汇总 2 2 4 6 5" xfId="8107"/>
    <cellStyle name="汇总 2 2 4 6 6" xfId="8108"/>
    <cellStyle name="汇总 2 2 4 7 2" xfId="8109"/>
    <cellStyle name="汇总 2 3 3 2 14 6" xfId="8110"/>
    <cellStyle name="汇总 3 5 6 3" xfId="8111"/>
    <cellStyle name="汇总 3 5 6 4" xfId="8112"/>
    <cellStyle name="汇总 2 2 4 7 3" xfId="8113"/>
    <cellStyle name="汇总 3 5 6 5" xfId="8114"/>
    <cellStyle name="汇总 2 2 4 7 4" xfId="8115"/>
    <cellStyle name="汇总 3 5 6 6" xfId="8116"/>
    <cellStyle name="汇总 2 2 4 7 5" xfId="8117"/>
    <cellStyle name="注释 2 2 3 10" xfId="8118"/>
    <cellStyle name="汇总 2 2 4 7 6" xfId="8119"/>
    <cellStyle name="注释 2 2 3 11" xfId="8120"/>
    <cellStyle name="汇总 2 2 4 8" xfId="8121"/>
    <cellStyle name="注释 2 2 3 2 15 5" xfId="8122"/>
    <cellStyle name="输入 2 4 2 5 5" xfId="8123"/>
    <cellStyle name="汇总 2 2 4 8 2 7" xfId="8124"/>
    <cellStyle name="计算 3 2 2 2 16 3" xfId="8125"/>
    <cellStyle name="汇总 2 2 4 8 6" xfId="8126"/>
    <cellStyle name="汇总 2 2 4 8 7" xfId="8127"/>
    <cellStyle name="汇总 2 2 4 9" xfId="8128"/>
    <cellStyle name="注释 2 2 3 2 15 6" xfId="8129"/>
    <cellStyle name="输入 2 4 2 5 6" xfId="8130"/>
    <cellStyle name="汇总 3 5 8 5" xfId="8131"/>
    <cellStyle name="汇总 3 2 5 10 6" xfId="8132"/>
    <cellStyle name="汇总 2 2 4 9 4" xfId="8133"/>
    <cellStyle name="汇总 3 5 8 6" xfId="8134"/>
    <cellStyle name="汇总 2 2 4 9 5" xfId="8135"/>
    <cellStyle name="汇总 2 2 4 9 6" xfId="8136"/>
    <cellStyle name="汇总 2 3 4 2 6" xfId="8137"/>
    <cellStyle name="注释 2 7 2 11" xfId="8138"/>
    <cellStyle name="汇总 2 2 5" xfId="8139"/>
    <cellStyle name="输出 2 6 3 4" xfId="8140"/>
    <cellStyle name="汇总 2 2 5 10" xfId="8141"/>
    <cellStyle name="计算 2 2 2 4 2 18 3" xfId="8142"/>
    <cellStyle name="输出 2 6 3 5" xfId="8143"/>
    <cellStyle name="汇总 2 2 5 11" xfId="8144"/>
    <cellStyle name="计算 2 2 2 4 2 18 4" xfId="8145"/>
    <cellStyle name="输出 2 6 3 6" xfId="8146"/>
    <cellStyle name="汇总 2 2 5 12" xfId="8147"/>
    <cellStyle name="计算 2 2 2 4 2 18 5" xfId="8148"/>
    <cellStyle name="汇总 2 2 5 12 6" xfId="8149"/>
    <cellStyle name="输入 2 3 2 2 2 7 2" xfId="8150"/>
    <cellStyle name="汇总 2 2 5 13" xfId="8151"/>
    <cellStyle name="计算 2 2 2 4 2 18 6" xfId="8152"/>
    <cellStyle name="汇总 2 2 5 13 2" xfId="8153"/>
    <cellStyle name="汇总 2 2 5 13 4" xfId="8154"/>
    <cellStyle name="汇总 2 2 5 13 6" xfId="8155"/>
    <cellStyle name="输入 2 3 2 2 2 8 2" xfId="8156"/>
    <cellStyle name="汇总 2 2 5 15 6" xfId="8157"/>
    <cellStyle name="输入 2 2 2 4 6 2" xfId="8158"/>
    <cellStyle name="汇总 2 2 5 21" xfId="8159"/>
    <cellStyle name="汇总 2 2 5 16" xfId="8160"/>
    <cellStyle name="汇总 2 2 5 16 6" xfId="8161"/>
    <cellStyle name="汇总 2 2 5 17 6" xfId="8162"/>
    <cellStyle name="输入 2 2 2 4 6 4" xfId="8163"/>
    <cellStyle name="汇总 2 2 5 23" xfId="8164"/>
    <cellStyle name="汇总 2 2 5 18" xfId="8165"/>
    <cellStyle name="输入 2 2 2 4 6 5" xfId="8166"/>
    <cellStyle name="汇总 2 2 5 19" xfId="8167"/>
    <cellStyle name="汇总 3 4 17 4" xfId="8168"/>
    <cellStyle name="汇总 2 3 4 2 6 2" xfId="8169"/>
    <cellStyle name="注释 2 7 2 11 2" xfId="8170"/>
    <cellStyle name="计算 2 2 2 3 6 6" xfId="8171"/>
    <cellStyle name="汇总 2 2 5 2" xfId="8172"/>
    <cellStyle name="输出 3 2 2 10" xfId="8173"/>
    <cellStyle name="汇总 2 2 5 2 4" xfId="8174"/>
    <cellStyle name="输出 3 2 2 11" xfId="8175"/>
    <cellStyle name="汇总 2 2 5 2 5" xfId="8176"/>
    <cellStyle name="输出 3 2 2 12" xfId="8177"/>
    <cellStyle name="汇总 2 2 5 2 6" xfId="8178"/>
    <cellStyle name="汇总 3 4 17 5" xfId="8179"/>
    <cellStyle name="汇总 2 3 4 2 6 3" xfId="8180"/>
    <cellStyle name="注释 2 7 2 11 3" xfId="8181"/>
    <cellStyle name="汇总 2 2 5 3" xfId="8182"/>
    <cellStyle name="汇总 2 2 5 3 4" xfId="8183"/>
    <cellStyle name="输入 2 7 2 16" xfId="8184"/>
    <cellStyle name="输入 2 7 2 21" xfId="8185"/>
    <cellStyle name="汇总 2 2 5 3 5" xfId="8186"/>
    <cellStyle name="输入 2 7 2 17" xfId="8187"/>
    <cellStyle name="输入 2 7 2 22" xfId="8188"/>
    <cellStyle name="汇总 2 2 5 3 6" xfId="8189"/>
    <cellStyle name="输入 2 7 2 18" xfId="8190"/>
    <cellStyle name="输入 2 7 2 23" xfId="8191"/>
    <cellStyle name="汇总 3 4 17 6" xfId="8192"/>
    <cellStyle name="汇总 2 3 4 2 6 4" xfId="8193"/>
    <cellStyle name="注释 2 7 2 11 4" xfId="8194"/>
    <cellStyle name="汇总 2 2 5 4" xfId="8195"/>
    <cellStyle name="汇总 2 2 5 4 4" xfId="8196"/>
    <cellStyle name="汇总 2 2 5 4 6" xfId="8197"/>
    <cellStyle name="汇总 2 3 4 2 6 5" xfId="8198"/>
    <cellStyle name="注释 2 7 2 11 5" xfId="8199"/>
    <cellStyle name="汇总 2 2 5 5" xfId="8200"/>
    <cellStyle name="注释 2 2 3 2 16 2" xfId="8201"/>
    <cellStyle name="输入 2 4 2 6 2" xfId="8202"/>
    <cellStyle name="汇总 2 2 5 5 5" xfId="8203"/>
    <cellStyle name="汇总 2 2 5 5 6" xfId="8204"/>
    <cellStyle name="汇总 2 3 4 2 6 6" xfId="8205"/>
    <cellStyle name="注释 2 7 2 11 6" xfId="8206"/>
    <cellStyle name="汇总 2 2 5 6" xfId="8207"/>
    <cellStyle name="注释 2 2 3 2 16 3" xfId="8208"/>
    <cellStyle name="输入 2 4 2 6 3" xfId="8209"/>
    <cellStyle name="汇总 2 2 5 6 5" xfId="8210"/>
    <cellStyle name="汇总 2 2 5 6 6" xfId="8211"/>
    <cellStyle name="汇总 2 2 5 7" xfId="8212"/>
    <cellStyle name="注释 2 2 3 2 16 4" xfId="8213"/>
    <cellStyle name="输入 2 4 2 6 4" xfId="8214"/>
    <cellStyle name="汇总 3 2 10 6" xfId="8215"/>
    <cellStyle name="输入 2 3 2 3 12 5" xfId="8216"/>
    <cellStyle name="输出 3 2 3 10" xfId="8217"/>
    <cellStyle name="汇总 2 2 5 7 4" xfId="8218"/>
    <cellStyle name="输出 3 2 3 11" xfId="8219"/>
    <cellStyle name="汇总 2 2 5 7 5" xfId="8220"/>
    <cellStyle name="输出 3 2 3 12" xfId="8221"/>
    <cellStyle name="汇总 2 2 5 7 6" xfId="8222"/>
    <cellStyle name="汇总 2 2 5 8" xfId="8223"/>
    <cellStyle name="注释 2 2 3 2 16 5" xfId="8224"/>
    <cellStyle name="输入 2 4 2 6 5" xfId="8225"/>
    <cellStyle name="汇总 3 2 11 6" xfId="8226"/>
    <cellStyle name="输入 2 3 2 3 13 5" xfId="8227"/>
    <cellStyle name="汇总 2 2 5 8 4" xfId="8228"/>
    <cellStyle name="汇总 3 2 11 7" xfId="8229"/>
    <cellStyle name="输入 2 3 2 3 13 6" xfId="8230"/>
    <cellStyle name="汇总 2 2 5 8 5" xfId="8231"/>
    <cellStyle name="汇总 2 2 5 8 6" xfId="8232"/>
    <cellStyle name="汇总 2 2 5 9" xfId="8233"/>
    <cellStyle name="注释 2 2 3 2 16 6" xfId="8234"/>
    <cellStyle name="输入 2 4 2 6 6" xfId="8235"/>
    <cellStyle name="汇总 3 2 12 5" xfId="8236"/>
    <cellStyle name="输入 2 3 2 3 14 4" xfId="8237"/>
    <cellStyle name="汇总 2 2 5 9 3" xfId="8238"/>
    <cellStyle name="汇总 3 2 12 6" xfId="8239"/>
    <cellStyle name="输入 2 3 2 3 14 5" xfId="8240"/>
    <cellStyle name="汇总 2 2 5 9 4" xfId="8241"/>
    <cellStyle name="汇总 2 2 5 9 5" xfId="8242"/>
    <cellStyle name="汇总 2 2 5 9 6" xfId="8243"/>
    <cellStyle name="汇总 2 3 4 2 7" xfId="8244"/>
    <cellStyle name="注释 2 7 2 12" xfId="8245"/>
    <cellStyle name="汇总 2 2 6" xfId="8246"/>
    <cellStyle name="输出 2 4 5 15 2" xfId="8247"/>
    <cellStyle name="汇总 3 4 18 4" xfId="8248"/>
    <cellStyle name="汇总 2 3 4 2 7 2" xfId="8249"/>
    <cellStyle name="注释 2 7 2 12 2" xfId="8250"/>
    <cellStyle name="计算 2 2 2 3 7 6" xfId="8251"/>
    <cellStyle name="汇总 2 2 6 2" xfId="8252"/>
    <cellStyle name="汇总 3 4 18 5" xfId="8253"/>
    <cellStyle name="汇总 2 3 4 2 7 3" xfId="8254"/>
    <cellStyle name="注释 2 7 2 12 3" xfId="8255"/>
    <cellStyle name="汇总 2 2 6 3" xfId="8256"/>
    <cellStyle name="汇总 3 4 18 6" xfId="8257"/>
    <cellStyle name="汇总 2 3 4 2 7 4" xfId="8258"/>
    <cellStyle name="注释 2 7 2 12 4" xfId="8259"/>
    <cellStyle name="汇总 2 2 6 4" xfId="8260"/>
    <cellStyle name="汇总 2 3 4 2 7 5" xfId="8261"/>
    <cellStyle name="注释 2 7 2 12 5" xfId="8262"/>
    <cellStyle name="汇总 2 2 6 5" xfId="8263"/>
    <cellStyle name="注释 2 2 3 2 17 2" xfId="8264"/>
    <cellStyle name="输入 2 4 2 7 2" xfId="8265"/>
    <cellStyle name="汇总 2 3 4 2 7 6" xfId="8266"/>
    <cellStyle name="注释 2 7 2 12 6" xfId="8267"/>
    <cellStyle name="汇总 2 2 6 6" xfId="8268"/>
    <cellStyle name="注释 2 2 3 2 17 3" xfId="8269"/>
    <cellStyle name="输入 2 4 2 7 3" xfId="8270"/>
    <cellStyle name="汇总 2 3 4 2 8" xfId="8271"/>
    <cellStyle name="注释 2 7 2 13" xfId="8272"/>
    <cellStyle name="汇总 2 2 7" xfId="8273"/>
    <cellStyle name="输出 2 4 5 15 3" xfId="8274"/>
    <cellStyle name="汇总 3 4 19 4" xfId="8275"/>
    <cellStyle name="汇总 2 3 4 2 8 2" xfId="8276"/>
    <cellStyle name="注释 2 7 2 13 2" xfId="8277"/>
    <cellStyle name="计算 2 2 2 3 8 6" xfId="8278"/>
    <cellStyle name="注释 3 11 4" xfId="8279"/>
    <cellStyle name="计算 2 2 4 2 10" xfId="8280"/>
    <cellStyle name="汇总 2 2 7 2" xfId="8281"/>
    <cellStyle name="汇总 3 4 19 5" xfId="8282"/>
    <cellStyle name="汇总 2 3 4 2 8 3" xfId="8283"/>
    <cellStyle name="注释 2 7 2 13 3" xfId="8284"/>
    <cellStyle name="计算 2 2 2 3 8 7" xfId="8285"/>
    <cellStyle name="注释 3 11 5" xfId="8286"/>
    <cellStyle name="计算 2 2 4 2 11" xfId="8287"/>
    <cellStyle name="汇总 2 2 7 3" xfId="8288"/>
    <cellStyle name="汇总 3 4 19 6" xfId="8289"/>
    <cellStyle name="汇总 2 3 4 2 8 4" xfId="8290"/>
    <cellStyle name="注释 2 7 2 13 4" xfId="8291"/>
    <cellStyle name="注释 3 11 6" xfId="8292"/>
    <cellStyle name="计算 2 2 4 2 12" xfId="8293"/>
    <cellStyle name="汇总 2 2 7 4" xfId="8294"/>
    <cellStyle name="汇总 2 3 4 2 8 5" xfId="8295"/>
    <cellStyle name="注释 2 7 2 13 5" xfId="8296"/>
    <cellStyle name="注释 3 11 7" xfId="8297"/>
    <cellStyle name="计算 2 2 4 2 13" xfId="8298"/>
    <cellStyle name="汇总 2 2 7 5" xfId="8299"/>
    <cellStyle name="注释 2 2 3 2 18 2" xfId="8300"/>
    <cellStyle name="输入 2 4 2 8 2" xfId="8301"/>
    <cellStyle name="汇总 2 3 4 2 8 6" xfId="8302"/>
    <cellStyle name="注释 2 7 2 13 6" xfId="8303"/>
    <cellStyle name="计算 2 2 4 2 14" xfId="8304"/>
    <cellStyle name="注释 2 3 5 14 2" xfId="8305"/>
    <cellStyle name="汇总 2 2 7 6" xfId="8306"/>
    <cellStyle name="注释 2 2 3 2 18 3" xfId="8307"/>
    <cellStyle name="输入 2 4 2 8 3" xfId="8308"/>
    <cellStyle name="汇总 2 3 4 2 9" xfId="8309"/>
    <cellStyle name="注释 2 7 2 14" xfId="8310"/>
    <cellStyle name="汇总 2 2 8" xfId="8311"/>
    <cellStyle name="输出 2 4 5 15 4" xfId="8312"/>
    <cellStyle name="汇总 2 3 4 2 9 2" xfId="8313"/>
    <cellStyle name="注释 2 7 2 14 2" xfId="8314"/>
    <cellStyle name="计算 2 2 2 3 9 6" xfId="8315"/>
    <cellStyle name="计算 2 2 5 21" xfId="8316"/>
    <cellStyle name="计算 2 2 5 16" xfId="8317"/>
    <cellStyle name="注释 3 12 4" xfId="8318"/>
    <cellStyle name="汇总 2 2 8 2" xfId="8319"/>
    <cellStyle name="汇总 2 3 4 2 9 6" xfId="8320"/>
    <cellStyle name="注释 2 7 2 14 6" xfId="8321"/>
    <cellStyle name="注释 2 3 5 15 2" xfId="8322"/>
    <cellStyle name="计算 2 2 5 25" xfId="8323"/>
    <cellStyle name="输出 2 7 8 2 4" xfId="8324"/>
    <cellStyle name="汇总 2 2 8 6" xfId="8325"/>
    <cellStyle name="输入 2 4 2 9 3" xfId="8326"/>
    <cellStyle name="汇总 2 2 9" xfId="8327"/>
    <cellStyle name="输出 2 4 5 15 5" xfId="8328"/>
    <cellStyle name="汇总 2 2 9 2" xfId="8329"/>
    <cellStyle name="汇总 2 26" xfId="8330"/>
    <cellStyle name="汇总 2 27" xfId="8331"/>
    <cellStyle name="输出 2 3 2 2" xfId="8332"/>
    <cellStyle name="汇总 2 28" xfId="8333"/>
    <cellStyle name="输入 3 2 16 4" xfId="8334"/>
    <cellStyle name="输入 3 2 21 4" xfId="8335"/>
    <cellStyle name="汇总 2 3 10" xfId="8336"/>
    <cellStyle name="输入 3 2 2 2 10 6" xfId="8337"/>
    <cellStyle name="汇总 2 3 10 6" xfId="8338"/>
    <cellStyle name="输入 3 2 16 5" xfId="8339"/>
    <cellStyle name="输入 3 2 21 5" xfId="8340"/>
    <cellStyle name="汇总 2 3 11" xfId="8341"/>
    <cellStyle name="输入 2 2 2 5 7 3" xfId="8342"/>
    <cellStyle name="计算 2 3 4 2 13 6" xfId="8343"/>
    <cellStyle name="汇总 2 3 11 2 2" xfId="8344"/>
    <cellStyle name="汇总 2 3 11 2 3" xfId="8345"/>
    <cellStyle name="汇总 2 3 11 2 4" xfId="8346"/>
    <cellStyle name="汇总 2 3 11 2 5" xfId="8347"/>
    <cellStyle name="输入 3 2 16 6" xfId="8348"/>
    <cellStyle name="输入 3 2 21 6" xfId="8349"/>
    <cellStyle name="汇总 2 3 12" xfId="8350"/>
    <cellStyle name="汇总 2 3 13" xfId="8351"/>
    <cellStyle name="计算 2 2 2 4 5 2" xfId="8352"/>
    <cellStyle name="汇总 2 3 14 5" xfId="8353"/>
    <cellStyle name="注释 2 7 4 6" xfId="8354"/>
    <cellStyle name="汇总 2 3 20" xfId="8355"/>
    <cellStyle name="汇总 2 3 15" xfId="8356"/>
    <cellStyle name="汇总 2 3 20 2" xfId="8357"/>
    <cellStyle name="汇总 2 3 15 2" xfId="8358"/>
    <cellStyle name="输出 2 3 4 2 12" xfId="8359"/>
    <cellStyle name="注释 2 7 5 3" xfId="8360"/>
    <cellStyle name="计算 2 2 2 4 6 2" xfId="8361"/>
    <cellStyle name="汇总 2 3 20 5" xfId="8362"/>
    <cellStyle name="汇总 2 3 15 5" xfId="8363"/>
    <cellStyle name="输出 2 3 4 2 15" xfId="8364"/>
    <cellStyle name="输出 2 3 4 2 20" xfId="8365"/>
    <cellStyle name="注释 2 7 5 6" xfId="8366"/>
    <cellStyle name="注释 3 2 3 2 8" xfId="8367"/>
    <cellStyle name="汇总 2 3 21 2" xfId="8368"/>
    <cellStyle name="汇总 2 3 16 2" xfId="8369"/>
    <cellStyle name="注释 2 7 6 3" xfId="8370"/>
    <cellStyle name="计算 2 2 2 4 7 2" xfId="8371"/>
    <cellStyle name="汇总 2 3 21 5" xfId="8372"/>
    <cellStyle name="汇总 2 3 16 5" xfId="8373"/>
    <cellStyle name="注释 2 7 6 6" xfId="8374"/>
    <cellStyle name="汇总 2 3 22 3" xfId="8375"/>
    <cellStyle name="汇总 2 3 17 3" xfId="8376"/>
    <cellStyle name="注释 2 7 7 4" xfId="8377"/>
    <cellStyle name="汇总 2 3 22 4" xfId="8378"/>
    <cellStyle name="汇总 2 3 17 4" xfId="8379"/>
    <cellStyle name="注释 2 7 7 5" xfId="8380"/>
    <cellStyle name="计算 2 2 2 4 8 2" xfId="8381"/>
    <cellStyle name="汇总 2 3 22 5" xfId="8382"/>
    <cellStyle name="汇总 2 3 17 5" xfId="8383"/>
    <cellStyle name="注释 2 7 7 6" xfId="8384"/>
    <cellStyle name="计算 2 2 2 4 8 3" xfId="8385"/>
    <cellStyle name="输入 2 4 10 2" xfId="8386"/>
    <cellStyle name="汇总 2 3 22 6" xfId="8387"/>
    <cellStyle name="汇总 2 3 17 6" xfId="8388"/>
    <cellStyle name="汇总 2 3 23" xfId="8389"/>
    <cellStyle name="汇总 2 3 18" xfId="8390"/>
    <cellStyle name="汇总 2 3 23 3" xfId="8391"/>
    <cellStyle name="汇总 2 3 18 3" xfId="8392"/>
    <cellStyle name="注释 2 7 8 4" xfId="8393"/>
    <cellStyle name="汇总 2 3 18 4" xfId="8394"/>
    <cellStyle name="汇总 2 3 23 4" xfId="8395"/>
    <cellStyle name="注释 2 7 8 5" xfId="8396"/>
    <cellStyle name="计算 2 2 2 4 9 2" xfId="8397"/>
    <cellStyle name="汇总 2 3 18 5" xfId="8398"/>
    <cellStyle name="汇总 2 3 23 5" xfId="8399"/>
    <cellStyle name="注释 2 7 8 6" xfId="8400"/>
    <cellStyle name="强调文字颜色 5 2 3 4 2" xfId="8401"/>
    <cellStyle name="输入 3 2 2 8 2" xfId="8402"/>
    <cellStyle name="汇总 2 3 19" xfId="8403"/>
    <cellStyle name="汇总 2 3 24" xfId="8404"/>
    <cellStyle name="汇总 2 3 4 3 3" xfId="8405"/>
    <cellStyle name="汇总 2 3 2" xfId="8406"/>
    <cellStyle name="汇总 2 3 2 10" xfId="8407"/>
    <cellStyle name="汇总 2 3 2 11" xfId="8408"/>
    <cellStyle name="汇总 2 3 2 11 2" xfId="8409"/>
    <cellStyle name="汇总 2 3 2 11 3" xfId="8410"/>
    <cellStyle name="汇总 2 3 2 11 4" xfId="8411"/>
    <cellStyle name="注释 3 2 3 13 2" xfId="8412"/>
    <cellStyle name="汇总 2 3 2 11 5" xfId="8413"/>
    <cellStyle name="汇总 2 3 2 12" xfId="8414"/>
    <cellStyle name="汇总 2 3 2 12 2" xfId="8415"/>
    <cellStyle name="汇总 2 3 2 12 3" xfId="8416"/>
    <cellStyle name="汇总 2 3 2 12 4" xfId="8417"/>
    <cellStyle name="注释 3 2 3 14 2" xfId="8418"/>
    <cellStyle name="汇总 2 3 2 12 5" xfId="8419"/>
    <cellStyle name="汇总 2 3 2 13" xfId="8420"/>
    <cellStyle name="汇总 2 3 2 13 2" xfId="8421"/>
    <cellStyle name="输入 2 3 3 2 2 3" xfId="8422"/>
    <cellStyle name="汇总 2 3 2 13 3" xfId="8423"/>
    <cellStyle name="输入 2 3 3 2 2 4" xfId="8424"/>
    <cellStyle name="汇总 2 3 2 13 4" xfId="8425"/>
    <cellStyle name="输入 2 3 3 2 2 5" xfId="8426"/>
    <cellStyle name="注释 3 2 3 20 2" xfId="8427"/>
    <cellStyle name="注释 3 2 3 15 2" xfId="8428"/>
    <cellStyle name="汇总 2 3 2 13 5" xfId="8429"/>
    <cellStyle name="输入 2 3 3 2 2 6" xfId="8430"/>
    <cellStyle name="汇总 2 3 2 14" xfId="8431"/>
    <cellStyle name="汇总 2 3 2 20" xfId="8432"/>
    <cellStyle name="汇总 2 3 2 15" xfId="8433"/>
    <cellStyle name="汇总 2 3 2 21" xfId="8434"/>
    <cellStyle name="汇总 2 3 2 16" xfId="8435"/>
    <cellStyle name="汇总 2 3 2 16 4" xfId="8436"/>
    <cellStyle name="输入 2 3 3 2 5 5" xfId="8437"/>
    <cellStyle name="注释 3 2 3 18 2" xfId="8438"/>
    <cellStyle name="汇总 2 3 2 16 5" xfId="8439"/>
    <cellStyle name="输入 2 3 3 2 5 6" xfId="8440"/>
    <cellStyle name="注释 3 2 3 18 3" xfId="8441"/>
    <cellStyle name="汇总 2 3 2 16 6" xfId="8442"/>
    <cellStyle name="计算 2 6 2 2 2" xfId="8443"/>
    <cellStyle name="汇总 2 3 4 4 2" xfId="8444"/>
    <cellStyle name="汇总 2 3 2 22" xfId="8445"/>
    <cellStyle name="汇总 2 3 2 17" xfId="8446"/>
    <cellStyle name="汇总 2 3 2 17 2" xfId="8447"/>
    <cellStyle name="输入 2 3 3 2 6 3" xfId="8448"/>
    <cellStyle name="汇总 2 3 2 17 4" xfId="8449"/>
    <cellStyle name="输入 2 3 3 2 6 5" xfId="8450"/>
    <cellStyle name="注释 3 2 3 19 2" xfId="8451"/>
    <cellStyle name="汇总 2 3 2 17 5" xfId="8452"/>
    <cellStyle name="输入 2 3 3 2 6 6" xfId="8453"/>
    <cellStyle name="注释 3 2 3 19 3" xfId="8454"/>
    <cellStyle name="汇总 2 3 2 17 6" xfId="8455"/>
    <cellStyle name="计算 2 6 2 3 2" xfId="8456"/>
    <cellStyle name="汇总 2 3 2 18 2" xfId="8457"/>
    <cellStyle name="输入 2 3 3 2 7 3" xfId="8458"/>
    <cellStyle name="汇总 2 4 2 2" xfId="8459"/>
    <cellStyle name="汇总 2 3 2 18 3" xfId="8460"/>
    <cellStyle name="输入 2 3 3 2 7 4" xfId="8461"/>
    <cellStyle name="汇总 2 4 2 3" xfId="8462"/>
    <cellStyle name="汇总 2 3 2 18 4" xfId="8463"/>
    <cellStyle name="输入 2 3 3 2 7 5" xfId="8464"/>
    <cellStyle name="汇总 2 4 2 4" xfId="8465"/>
    <cellStyle name="汇总 2 3 2 18 5" xfId="8466"/>
    <cellStyle name="输入 2 3 3 2 7 6" xfId="8467"/>
    <cellStyle name="汇总 2 4 2 5" xfId="8468"/>
    <cellStyle name="输入 2 4 4 3 2" xfId="8469"/>
    <cellStyle name="汇总 2 3 2 24" xfId="8470"/>
    <cellStyle name="汇总 2 3 2 19" xfId="8471"/>
    <cellStyle name="汇总 2 4 3" xfId="8472"/>
    <cellStyle name="汇总 2 3 4 4 4" xfId="8473"/>
    <cellStyle name="汇总 2 3 2 19 2" xfId="8474"/>
    <cellStyle name="输入 2 3 3 2 8 3" xfId="8475"/>
    <cellStyle name="汇总 2 4 3 2" xfId="8476"/>
    <cellStyle name="汇总 2 3 2 19 3" xfId="8477"/>
    <cellStyle name="输入 2 3 3 2 8 4" xfId="8478"/>
    <cellStyle name="汇总 2 4 3 3" xfId="8479"/>
    <cellStyle name="汇总 2 3 2 19 4" xfId="8480"/>
    <cellStyle name="输入 2 3 3 2 8 5" xfId="8481"/>
    <cellStyle name="汇总 2 4 3 4" xfId="8482"/>
    <cellStyle name="汇总 2 3 2 19 5" xfId="8483"/>
    <cellStyle name="输入 2 3 3 2 8 6" xfId="8484"/>
    <cellStyle name="汇总 2 4 3 5" xfId="8485"/>
    <cellStyle name="输入 2 4 4 4 2" xfId="8486"/>
    <cellStyle name="汇总 2 3 2 19 6" xfId="8487"/>
    <cellStyle name="计算 2 6 2 5 2" xfId="8488"/>
    <cellStyle name="汇总 2 4 3 6" xfId="8489"/>
    <cellStyle name="输入 2 4 4 4 3" xfId="8490"/>
    <cellStyle name="计算 2 2 2 4 18 4" xfId="8491"/>
    <cellStyle name="汇总 2 3 2 2" xfId="8492"/>
    <cellStyle name="计算 3 2 3 10 6" xfId="8493"/>
    <cellStyle name="汇总 2 3 2 2 10" xfId="8494"/>
    <cellStyle name="汇总 2 3 2 2 11 2" xfId="8495"/>
    <cellStyle name="汇总 2 3 2 2 11 3" xfId="8496"/>
    <cellStyle name="汇总 2 3 2 2 11 4" xfId="8497"/>
    <cellStyle name="汇总 2 3 2 2 11 5" xfId="8498"/>
    <cellStyle name="汇总 2 3 2 2 11 6" xfId="8499"/>
    <cellStyle name="汇总 2 3 3 2 7 3" xfId="8500"/>
    <cellStyle name="汇总 3 4 2 17 3" xfId="8501"/>
    <cellStyle name="汇总 2 3 2 2 12" xfId="8502"/>
    <cellStyle name="注释 3 2 3 8 2" xfId="8503"/>
    <cellStyle name="汇总 2 3 3 2 7 5" xfId="8504"/>
    <cellStyle name="汇总 3 4 2 17 5" xfId="8505"/>
    <cellStyle name="汇总 2 3 2 2 14" xfId="8506"/>
    <cellStyle name="输入 2 3 2 7 2" xfId="8507"/>
    <cellStyle name="汇总 2 3 2 2 12 2" xfId="8508"/>
    <cellStyle name="输入 3 4 2 16" xfId="8509"/>
    <cellStyle name="输入 3 4 2 21" xfId="8510"/>
    <cellStyle name="注释 3 2 3 8 3" xfId="8511"/>
    <cellStyle name="汇总 2 3 3 2 7 6" xfId="8512"/>
    <cellStyle name="汇总 3 4 2 17 6" xfId="8513"/>
    <cellStyle name="汇总 2 3 2 2 20" xfId="8514"/>
    <cellStyle name="汇总 2 3 2 2 15" xfId="8515"/>
    <cellStyle name="输入 2 3 2 7 3" xfId="8516"/>
    <cellStyle name="强调文字颜色 6 2" xfId="8517"/>
    <cellStyle name="计算 2 4 4 2 3 2" xfId="8518"/>
    <cellStyle name="汇总 2 3 2 2 12 3" xfId="8519"/>
    <cellStyle name="输入 3 4 2 17" xfId="8520"/>
    <cellStyle name="输入 3 4 2 22" xfId="8521"/>
    <cellStyle name="汇总 2 3 2 2 21" xfId="8522"/>
    <cellStyle name="汇总 2 3 2 2 16" xfId="8523"/>
    <cellStyle name="输入 2 3 2 7 4" xfId="8524"/>
    <cellStyle name="强调文字颜色 6 3" xfId="8525"/>
    <cellStyle name="计算 2 4 4 2 3 3" xfId="8526"/>
    <cellStyle name="汇总 2 3 2 2 12 4" xfId="8527"/>
    <cellStyle name="输入 3 4 2 18" xfId="8528"/>
    <cellStyle name="输入 3 4 2 23" xfId="8529"/>
    <cellStyle name="汇总 2 3 2 2 22" xfId="8530"/>
    <cellStyle name="汇总 2 3 2 2 17" xfId="8531"/>
    <cellStyle name="输入 2 3 2 7 5" xfId="8532"/>
    <cellStyle name="计算 2 4 4 2 3 4" xfId="8533"/>
    <cellStyle name="汇总 2 3 2 2 12 5" xfId="8534"/>
    <cellStyle name="输入 3 4 2 19" xfId="8535"/>
    <cellStyle name="汇总 2 3 2 2 23" xfId="8536"/>
    <cellStyle name="汇总 2 3 2 2 18" xfId="8537"/>
    <cellStyle name="输入 2 3 2 7 6" xfId="8538"/>
    <cellStyle name="计算 2 4 4 2 3 5" xfId="8539"/>
    <cellStyle name="汇总 2 3 2 2 12 6" xfId="8540"/>
    <cellStyle name="汇总 2 3 3 2 7 4" xfId="8541"/>
    <cellStyle name="汇总 3 4 2 17 4" xfId="8542"/>
    <cellStyle name="汇总 2 3 2 2 13" xfId="8543"/>
    <cellStyle name="汇总 2 3 2 2 13 2" xfId="8544"/>
    <cellStyle name="汇总 2 3 2 2 13 3" xfId="8545"/>
    <cellStyle name="适中 2 2 2 2" xfId="8546"/>
    <cellStyle name="汇总 2 3 2 2 13 4" xfId="8547"/>
    <cellStyle name="适中 2 2 2 3" xfId="8548"/>
    <cellStyle name="汇总 2 3 2 2 13 5" xfId="8549"/>
    <cellStyle name="适中 2 2 2 4" xfId="8550"/>
    <cellStyle name="汇总 2 3 2 2 13 6" xfId="8551"/>
    <cellStyle name="汇总 2 3 2 2 14 2" xfId="8552"/>
    <cellStyle name="汇总 2 3 2 2 14 3" xfId="8553"/>
    <cellStyle name="汇总 2 3 2 2 16 2" xfId="8554"/>
    <cellStyle name="强调文字颜色 6 3 2" xfId="8555"/>
    <cellStyle name="汇总 2 3 2 2 16 3" xfId="8556"/>
    <cellStyle name="强调文字颜色 6 3 3" xfId="8557"/>
    <cellStyle name="适中 2 2 5 2" xfId="8558"/>
    <cellStyle name="汇总 2 3 2 2 16 4" xfId="8559"/>
    <cellStyle name="强调文字颜色 6 3 4" xfId="8560"/>
    <cellStyle name="输出 3 3 11 2" xfId="8561"/>
    <cellStyle name="汇总 2 3 2 2 16 5" xfId="8562"/>
    <cellStyle name="强调文字颜色 6 3 5" xfId="8563"/>
    <cellStyle name="输出 3 3 11 3" xfId="8564"/>
    <cellStyle name="汇总 2 3 2 2 16 6" xfId="8565"/>
    <cellStyle name="汇总 2 3 2 2 17 4" xfId="8566"/>
    <cellStyle name="输出 3 3 12 2" xfId="8567"/>
    <cellStyle name="汇总 2 3 2 2 17 5" xfId="8568"/>
    <cellStyle name="输出 3 3 12 3" xfId="8569"/>
    <cellStyle name="汇总 2 3 2 2 17 6" xfId="8570"/>
    <cellStyle name="汇总 2 3 2 2 18 2" xfId="8571"/>
    <cellStyle name="汇总 2 3 2 2 18 3" xfId="8572"/>
    <cellStyle name="汇总 2 3 2 2 18 4" xfId="8573"/>
    <cellStyle name="输出 3 3 13 2" xfId="8574"/>
    <cellStyle name="汇总 2 3 2 2 18 5" xfId="8575"/>
    <cellStyle name="输出 3 3 13 3" xfId="8576"/>
    <cellStyle name="汇总 2 3 2 2 18 6" xfId="8577"/>
    <cellStyle name="汇总 2 3 2 2 19" xfId="8578"/>
    <cellStyle name="计算 2 4 4 2 3 6" xfId="8579"/>
    <cellStyle name="汇总 2 3 2 2 2" xfId="8580"/>
    <cellStyle name="输出 2 4 2 12 5" xfId="8581"/>
    <cellStyle name="输出 2 2 3 3 18" xfId="8582"/>
    <cellStyle name="输出 2 2 3 3 23" xfId="8583"/>
    <cellStyle name="汇总 2 3 2 2 2 3" xfId="8584"/>
    <cellStyle name="输出 2 2 3 3 19" xfId="8585"/>
    <cellStyle name="汇总 2 3 2 2 2 4" xfId="8586"/>
    <cellStyle name="汇总 2 3 2 2 2 5" xfId="8587"/>
    <cellStyle name="汇总 2 3 2 2 2 6" xfId="8588"/>
    <cellStyle name="汇总 2 3 2 2 3" xfId="8589"/>
    <cellStyle name="输出 2 4 2 12 6" xfId="8590"/>
    <cellStyle name="汇总 2 3 2 2 3 3" xfId="8591"/>
    <cellStyle name="汇总 2 3 2 2 3 4" xfId="8592"/>
    <cellStyle name="汇总 2 3 2 2 3 5" xfId="8593"/>
    <cellStyle name="汇总 2 3 2 2 3 6" xfId="8594"/>
    <cellStyle name="汇总 2 3 2 2 4" xfId="8595"/>
    <cellStyle name="汇总 2 3 2 2 4 3" xfId="8596"/>
    <cellStyle name="汇总 2 3 2 2 4 4" xfId="8597"/>
    <cellStyle name="汇总 2 3 2 2 4 5" xfId="8598"/>
    <cellStyle name="汇总 2 3 2 2 4 6" xfId="8599"/>
    <cellStyle name="汇总 2 3 2 2 5" xfId="8600"/>
    <cellStyle name="汇总 2 3 2 2 5 4" xfId="8601"/>
    <cellStyle name="汇总 2 3 2 2 5 5" xfId="8602"/>
    <cellStyle name="汇总 2 3 2 2 5 6" xfId="8603"/>
    <cellStyle name="汇总 2 3 2 2 6 3" xfId="8604"/>
    <cellStyle name="汇总 2 3 2 2 6 4" xfId="8605"/>
    <cellStyle name="汇总 2 3 2 2 6 5" xfId="8606"/>
    <cellStyle name="汇总 2 3 4 10" xfId="8607"/>
    <cellStyle name="汇总 2 3 2 3" xfId="8608"/>
    <cellStyle name="计算 2 2 2 4 18 5" xfId="8609"/>
    <cellStyle name="汇总 2 3 4 10 2" xfId="8610"/>
    <cellStyle name="注释 2 2 5 2 7 6" xfId="8611"/>
    <cellStyle name="汇总 2 3 2 3 2" xfId="8612"/>
    <cellStyle name="输出 2 4 2 13 5" xfId="8613"/>
    <cellStyle name="汇总 2 3 4 10 3" xfId="8614"/>
    <cellStyle name="汇总 2 3 2 3 3" xfId="8615"/>
    <cellStyle name="输出 2 4 2 13 6" xfId="8616"/>
    <cellStyle name="汇总 2 3 4 10 4" xfId="8617"/>
    <cellStyle name="汇总 2 3 2 3 4" xfId="8618"/>
    <cellStyle name="汇总 2 3 4 11" xfId="8619"/>
    <cellStyle name="强调文字颜色 1 2 2 5 2" xfId="8620"/>
    <cellStyle name="汇总 2 3 2 4" xfId="8621"/>
    <cellStyle name="计算 2 2 2 4 18 6" xfId="8622"/>
    <cellStyle name="输出 2 2 2 3 8 2 7" xfId="8623"/>
    <cellStyle name="汇总 2 3 4 11 2" xfId="8624"/>
    <cellStyle name="注释 2 2 5 2 8 6" xfId="8625"/>
    <cellStyle name="汇总 2 3 2 4 2" xfId="8626"/>
    <cellStyle name="输出 2 4 2 14 5" xfId="8627"/>
    <cellStyle name="汇总 2 3 4 11 3" xfId="8628"/>
    <cellStyle name="汇总 2 3 2 4 3" xfId="8629"/>
    <cellStyle name="输出 2 4 2 14 6" xfId="8630"/>
    <cellStyle name="汇总 2 3 4 11 4" xfId="8631"/>
    <cellStyle name="汇总 2 3 2 4 4" xfId="8632"/>
    <cellStyle name="汇总 2 3 4 12" xfId="8633"/>
    <cellStyle name="注释 2 7 14 2" xfId="8634"/>
    <cellStyle name="计算 2 3 2 2 2 10 2" xfId="8635"/>
    <cellStyle name="汇总 2 3 2 5" xfId="8636"/>
    <cellStyle name="输入 2 4 3 3 2" xfId="8637"/>
    <cellStyle name="汇总 2 3 4 12 2" xfId="8638"/>
    <cellStyle name="注释 2 2 5 2 9 6" xfId="8639"/>
    <cellStyle name="汇总 2 3 2 5 2" xfId="8640"/>
    <cellStyle name="输出 2 4 2 15 5" xfId="8641"/>
    <cellStyle name="输出 2 4 2 20 5" xfId="8642"/>
    <cellStyle name="汇总 2 3 4 12 3" xfId="8643"/>
    <cellStyle name="汇总 2 3 2 5 3" xfId="8644"/>
    <cellStyle name="输出 2 4 2 15 6" xfId="8645"/>
    <cellStyle name="输出 2 4 2 20 6" xfId="8646"/>
    <cellStyle name="汇总 2 3 4 13" xfId="8647"/>
    <cellStyle name="注释 2 7 14 3" xfId="8648"/>
    <cellStyle name="输出 2 4 5 5 2" xfId="8649"/>
    <cellStyle name="计算 2 3 2 2 2 10 3" xfId="8650"/>
    <cellStyle name="汇总 2 3 2 6" xfId="8651"/>
    <cellStyle name="输入 2 4 3 3 3" xfId="8652"/>
    <cellStyle name="汇总 2 3 4 14" xfId="8653"/>
    <cellStyle name="注释 2 7 14 4" xfId="8654"/>
    <cellStyle name="输出 2 4 5 5 3" xfId="8655"/>
    <cellStyle name="计算 2 3 2 2 2 10 4" xfId="8656"/>
    <cellStyle name="汇总 2 3 2 7" xfId="8657"/>
    <cellStyle name="输入 2 4 3 3 4" xfId="8658"/>
    <cellStyle name="汇总 2 3 4 16 3" xfId="8659"/>
    <cellStyle name="汇总 2 3 2 9 3" xfId="8660"/>
    <cellStyle name="输出 2 4 2 19 6" xfId="8661"/>
    <cellStyle name="汇总 2 3 4 16 4" xfId="8662"/>
    <cellStyle name="汇总 2 3 2 9 4" xfId="8663"/>
    <cellStyle name="汇总 2 3 4 16 5" xfId="8664"/>
    <cellStyle name="汇总 2 3 2 9 5" xfId="8665"/>
    <cellStyle name="输入 3 2 2 8 4" xfId="8666"/>
    <cellStyle name="汇总 2 3 26" xfId="8667"/>
    <cellStyle name="输入 3 2 2 8 5" xfId="8668"/>
    <cellStyle name="汇总 2 3 27" xfId="8669"/>
    <cellStyle name="输入 3 2 2 8 6" xfId="8670"/>
    <cellStyle name="汇总 2 3 28" xfId="8671"/>
    <cellStyle name="汇总 2 3 4 3 4" xfId="8672"/>
    <cellStyle name="汇总 2 3 3" xfId="8673"/>
    <cellStyle name="汇总 2 3 3 10" xfId="8674"/>
    <cellStyle name="汇总 2 3 3 10 2" xfId="8675"/>
    <cellStyle name="汇总 2 3 3 10 3" xfId="8676"/>
    <cellStyle name="输出 2 3 2 5 7 2" xfId="8677"/>
    <cellStyle name="汇总 2 3 3 10 4" xfId="8678"/>
    <cellStyle name="输出 2 3 2 5 7 3" xfId="8679"/>
    <cellStyle name="注释 3 2 4 12 2" xfId="8680"/>
    <cellStyle name="汇总 2 3 3 10 5" xfId="8681"/>
    <cellStyle name="输出 2 3 2 5 7 4" xfId="8682"/>
    <cellStyle name="汇总 2 3 3 11" xfId="8683"/>
    <cellStyle name="汇总 2 3 3 11 2" xfId="8684"/>
    <cellStyle name="汇总 2 3 3 11 3" xfId="8685"/>
    <cellStyle name="输出 2 3 2 5 8 2" xfId="8686"/>
    <cellStyle name="汇总 2 3 3 11 4" xfId="8687"/>
    <cellStyle name="输出 2 3 2 5 8 3" xfId="8688"/>
    <cellStyle name="注释 3 2 4 13 2" xfId="8689"/>
    <cellStyle name="汇总 2 3 3 11 5" xfId="8690"/>
    <cellStyle name="输出 2 3 2 5 8 4" xfId="8691"/>
    <cellStyle name="汇总 2 3 3 12" xfId="8692"/>
    <cellStyle name="汇总 2 3 3 12 2" xfId="8693"/>
    <cellStyle name="汇总 2 3 3 12 3" xfId="8694"/>
    <cellStyle name="适中 3 2 2 2" xfId="8695"/>
    <cellStyle name="输出 2 3 2 5 9 2" xfId="8696"/>
    <cellStyle name="汇总 2 3 3 12 4" xfId="8697"/>
    <cellStyle name="输出 2 3 2 5 9 3" xfId="8698"/>
    <cellStyle name="注释 3 2 4 14 2" xfId="8699"/>
    <cellStyle name="汇总 2 3 3 12 5" xfId="8700"/>
    <cellStyle name="输出 2 3 2 5 9 4" xfId="8701"/>
    <cellStyle name="汇总 2 3 3 13" xfId="8702"/>
    <cellStyle name="汇总 2 3 3 13 2" xfId="8703"/>
    <cellStyle name="汇总 2 3 3 13 3" xfId="8704"/>
    <cellStyle name="适中 3 2 3 2" xfId="8705"/>
    <cellStyle name="汇总 2 3 3 13 4" xfId="8706"/>
    <cellStyle name="注释 3 2 4 15 2" xfId="8707"/>
    <cellStyle name="汇总 2 3 3 13 5" xfId="8708"/>
    <cellStyle name="注释 3 2 4 15 3" xfId="8709"/>
    <cellStyle name="汇总 2 3 3 13 6" xfId="8710"/>
    <cellStyle name="汇总 2 3 3 14" xfId="8711"/>
    <cellStyle name="汇总 2 3 3 14 4" xfId="8712"/>
    <cellStyle name="注释 3 2 4 16 2" xfId="8713"/>
    <cellStyle name="汇总 2 3 3 14 5" xfId="8714"/>
    <cellStyle name="注释 3 2 4 16 3" xfId="8715"/>
    <cellStyle name="汇总 2 3 3 14 6" xfId="8716"/>
    <cellStyle name="汇总 2 3 3 15" xfId="8717"/>
    <cellStyle name="汇总 2 3 3 20" xfId="8718"/>
    <cellStyle name="汇总 2 3 3 15 3" xfId="8719"/>
    <cellStyle name="汇总 2 3 3 20 3" xfId="8720"/>
    <cellStyle name="汇总 2 3 3 15 4" xfId="8721"/>
    <cellStyle name="汇总 2 3 3 20 4" xfId="8722"/>
    <cellStyle name="注释 3 2 4 17 2" xfId="8723"/>
    <cellStyle name="汇总 2 3 3 15 5" xfId="8724"/>
    <cellStyle name="汇总 2 3 3 20 5" xfId="8725"/>
    <cellStyle name="注释 3 2 4 17 3" xfId="8726"/>
    <cellStyle name="汇总 2 3 3 15 6" xfId="8727"/>
    <cellStyle name="汇总 2 3 3 20 6" xfId="8728"/>
    <cellStyle name="汇总 2 3 3 16 3" xfId="8729"/>
    <cellStyle name="汇总 2 3 3 16 4" xfId="8730"/>
    <cellStyle name="注释 3 2 4 18 2" xfId="8731"/>
    <cellStyle name="汇总 2 3 3 16 5" xfId="8732"/>
    <cellStyle name="注释 3 2 4 18 3" xfId="8733"/>
    <cellStyle name="汇总 2 3 3 16 6" xfId="8734"/>
    <cellStyle name="输出 3 2 2 2 10 3" xfId="8735"/>
    <cellStyle name="汇总 2 3 4 9 2" xfId="8736"/>
    <cellStyle name="汇总 2 3 3 17" xfId="8737"/>
    <cellStyle name="汇总 2 3 3 22" xfId="8738"/>
    <cellStyle name="输入 2 4 3 12 2" xfId="8739"/>
    <cellStyle name="汇总 2 3 3 17 2" xfId="8740"/>
    <cellStyle name="汇总 2 3 3 17 3" xfId="8741"/>
    <cellStyle name="汇总 2 3 3 17 4" xfId="8742"/>
    <cellStyle name="汇总 2 3 3 17 5" xfId="8743"/>
    <cellStyle name="汇总 2 3 3 17 6" xfId="8744"/>
    <cellStyle name="输出 3 2 2 2 10 4" xfId="8745"/>
    <cellStyle name="汇总 2 3 4 9 3" xfId="8746"/>
    <cellStyle name="汇总 2 9 2" xfId="8747"/>
    <cellStyle name="汇总 2 3 3 18" xfId="8748"/>
    <cellStyle name="汇总 2 3 3 23" xfId="8749"/>
    <cellStyle name="输入 2 4 3 12 3" xfId="8750"/>
    <cellStyle name="汇总 2 3 3 18 2" xfId="8751"/>
    <cellStyle name="汇总 2 3 3 18 3" xfId="8752"/>
    <cellStyle name="汇总 2 3 3 18 4" xfId="8753"/>
    <cellStyle name="汇总 2 3 3 18 6" xfId="8754"/>
    <cellStyle name="输出 3 2 2 2 10 5" xfId="8755"/>
    <cellStyle name="汇总 2 3 4 9 4" xfId="8756"/>
    <cellStyle name="汇总 2 9 3" xfId="8757"/>
    <cellStyle name="汇总 2 3 3 19" xfId="8758"/>
    <cellStyle name="汇总 2 3 3 24" xfId="8759"/>
    <cellStyle name="输入 2 4 3 12 4" xfId="8760"/>
    <cellStyle name="汇总 2 3 3 19 2" xfId="8761"/>
    <cellStyle name="汇总 2 3 3 19 3" xfId="8762"/>
    <cellStyle name="汇总 2 3 3 19 4" xfId="8763"/>
    <cellStyle name="汇总 2 3 3 19 6" xfId="8764"/>
    <cellStyle name="计算 2 2 2 4 19 4" xfId="8765"/>
    <cellStyle name="汇总 2 3 3 2" xfId="8766"/>
    <cellStyle name="计算 3 2 3 11 6" xfId="8767"/>
    <cellStyle name="汇总 2 3 3 2 10" xfId="8768"/>
    <cellStyle name="汇总 2 3 3 2 10 2" xfId="8769"/>
    <cellStyle name="汇总 2 3 3 2 10 3" xfId="8770"/>
    <cellStyle name="汇总 2 3 3 2 10 4" xfId="8771"/>
    <cellStyle name="汇总 2 3 3 2 10 5" xfId="8772"/>
    <cellStyle name="汇总 3 5 2 2" xfId="8773"/>
    <cellStyle name="汇总 2 3 3 2 11 3" xfId="8774"/>
    <cellStyle name="汇总 2 3 3 2 11 4" xfId="8775"/>
    <cellStyle name="汇总 2 3 3 2 12" xfId="8776"/>
    <cellStyle name="汇总 2 3 3 2 12 2" xfId="8777"/>
    <cellStyle name="汇总 2 3 3 2 13" xfId="8778"/>
    <cellStyle name="汇总 2 3 3 2 13 2" xfId="8779"/>
    <cellStyle name="汇总 2 3 3 2 13 3" xfId="8780"/>
    <cellStyle name="汇总 2 3 3 2 13 4" xfId="8781"/>
    <cellStyle name="汇总 2 3 3 2 13 5" xfId="8782"/>
    <cellStyle name="汇总 3 5 5 2" xfId="8783"/>
    <cellStyle name="汇总 2 3 3 2 14" xfId="8784"/>
    <cellStyle name="汇总 2 3 3 2 14 2" xfId="8785"/>
    <cellStyle name="汇总 2 3 3 2 14 3" xfId="8786"/>
    <cellStyle name="汇总 2 3 3 2 14 4" xfId="8787"/>
    <cellStyle name="汇总 2 3 3 2 14 5" xfId="8788"/>
    <cellStyle name="汇总 3 5 6 2" xfId="8789"/>
    <cellStyle name="汇总 2 3 3 2 15" xfId="8790"/>
    <cellStyle name="汇总 2 3 3 2 20" xfId="8791"/>
    <cellStyle name="汇总 2 3 3 2 15 2" xfId="8792"/>
    <cellStyle name="汇总 2 3 3 2 15 3" xfId="8793"/>
    <cellStyle name="汇总 2 3 3 2 15 4" xfId="8794"/>
    <cellStyle name="汇总 2 3 3 2 16" xfId="8795"/>
    <cellStyle name="汇总 2 3 3 2 21" xfId="8796"/>
    <cellStyle name="汇总 2 3 3 2 16 2" xfId="8797"/>
    <cellStyle name="汇总 2 3 3 2 16 3" xfId="8798"/>
    <cellStyle name="汇总 3 2 5 10 2" xfId="8799"/>
    <cellStyle name="汇总 2 3 3 2 16 4" xfId="8800"/>
    <cellStyle name="汇总 2 3 3 2 17" xfId="8801"/>
    <cellStyle name="汇总 2 3 3 2 22" xfId="8802"/>
    <cellStyle name="汇总 2 3 3 2 18 3" xfId="8803"/>
    <cellStyle name="注释 2 2 11 5" xfId="8804"/>
    <cellStyle name="输出 2 3 5 2 4" xfId="8805"/>
    <cellStyle name="汇总 3 2 5 12 2" xfId="8806"/>
    <cellStyle name="汇总 2 3 3 2 18 4" xfId="8807"/>
    <cellStyle name="汇总 2 5 8 2 2" xfId="8808"/>
    <cellStyle name="输出 2 3 5 2 6" xfId="8809"/>
    <cellStyle name="汇总 3 2 5 12 4" xfId="8810"/>
    <cellStyle name="汇总 2 3 3 2 18 6" xfId="8811"/>
    <cellStyle name="汇总 2 5 8 2 4" xfId="8812"/>
    <cellStyle name="汇总 2 3 3 2 2" xfId="8813"/>
    <cellStyle name="汇总 2 3 3 2 2 2" xfId="8814"/>
    <cellStyle name="计算 2 4 4 2 17" xfId="8815"/>
    <cellStyle name="计算 2 4 4 2 22" xfId="8816"/>
    <cellStyle name="汇总 2 3 3 2 2 3" xfId="8817"/>
    <cellStyle name="计算 2 4 4 2 18" xfId="8818"/>
    <cellStyle name="计算 2 4 4 2 23" xfId="8819"/>
    <cellStyle name="汇总 2 3 3 2 2 4" xfId="8820"/>
    <cellStyle name="计算 2 4 4 2 19" xfId="8821"/>
    <cellStyle name="注释 3 2 3 3 2" xfId="8822"/>
    <cellStyle name="计算 2 3 2 2 2 6 2" xfId="8823"/>
    <cellStyle name="汇总 2 3 3 2 2 5" xfId="8824"/>
    <cellStyle name="汇总 2 3 3 2 3" xfId="8825"/>
    <cellStyle name="汇总 2 3 3 2 3 2" xfId="8826"/>
    <cellStyle name="汇总 2 3 5 18" xfId="8827"/>
    <cellStyle name="汇总 2 3 5 23" xfId="8828"/>
    <cellStyle name="汇总 2 3 3 2 3 3" xfId="8829"/>
    <cellStyle name="汇总 2 3 5 19" xfId="8830"/>
    <cellStyle name="汇总 2 3 3 2 3 4" xfId="8831"/>
    <cellStyle name="注释 3 2 3 4 2" xfId="8832"/>
    <cellStyle name="计算 2 3 2 2 2 7 2" xfId="8833"/>
    <cellStyle name="汇总 2 3 3 2 3 5" xfId="8834"/>
    <cellStyle name="汇总 2 3 3 2 4" xfId="8835"/>
    <cellStyle name="输出 2 4 2 2 7 2" xfId="8836"/>
    <cellStyle name="汇总 2 3 3 2 4 2" xfId="8837"/>
    <cellStyle name="汇总 2 3 3 2 4 3" xfId="8838"/>
    <cellStyle name="汇总 2 3 3 2 4 4" xfId="8839"/>
    <cellStyle name="注释 3 2 3 5 2" xfId="8840"/>
    <cellStyle name="计算 2 3 2 2 2 8 2" xfId="8841"/>
    <cellStyle name="汇总 2 3 3 2 4 5" xfId="8842"/>
    <cellStyle name="汇总 2 3 3 2 5" xfId="8843"/>
    <cellStyle name="输出 2 4 2 2 7 3" xfId="8844"/>
    <cellStyle name="汇总 2 3 3 2 5 2" xfId="8845"/>
    <cellStyle name="汇总 2 3 3 2 5 3" xfId="8846"/>
    <cellStyle name="汇总 2 3 3 2 5 4" xfId="8847"/>
    <cellStyle name="注释 3 2 3 6 2" xfId="8848"/>
    <cellStyle name="计算 2 3 2 2 2 9 2" xfId="8849"/>
    <cellStyle name="汇总 2 3 3 2 5 5" xfId="8850"/>
    <cellStyle name="注释 3 2 3 6 3" xfId="8851"/>
    <cellStyle name="计算 2 3 2 2 2 9 3" xfId="8852"/>
    <cellStyle name="汇总 2 3 3 2 5 6" xfId="8853"/>
    <cellStyle name="汇总 2 3 3 2 6 2" xfId="8854"/>
    <cellStyle name="计算 3 2 10" xfId="8855"/>
    <cellStyle name="汇总 2 3 3 2 6 4" xfId="8856"/>
    <cellStyle name="注释 3 2 3 7 2" xfId="8857"/>
    <cellStyle name="计算 3 2 11" xfId="8858"/>
    <cellStyle name="汇总 2 3 3 2 6 5" xfId="8859"/>
    <cellStyle name="注释 3 2 3 7 3" xfId="8860"/>
    <cellStyle name="计算 3 2 12" xfId="8861"/>
    <cellStyle name="汇总 2 3 3 2 6 6" xfId="8862"/>
    <cellStyle name="汇总 2 3 3 2 8 2" xfId="8863"/>
    <cellStyle name="输出 2 3 4 10 3" xfId="8864"/>
    <cellStyle name="汇总 2 3 3 2 8 3" xfId="8865"/>
    <cellStyle name="输出 2 3 4 10 4" xfId="8866"/>
    <cellStyle name="汇总 2 3 3 2 8 4" xfId="8867"/>
    <cellStyle name="输出 2 3 4 10 5" xfId="8868"/>
    <cellStyle name="注释 3 2 3 9 2" xfId="8869"/>
    <cellStyle name="汇总 2 3 3 2 8 5" xfId="8870"/>
    <cellStyle name="输出 2 3 4 10 6" xfId="8871"/>
    <cellStyle name="注释 3 2 3 9 3" xfId="8872"/>
    <cellStyle name="汇总 2 3 3 2 8 6" xfId="8873"/>
    <cellStyle name="汇总 2 3 3 2 9 2" xfId="8874"/>
    <cellStyle name="输出 2 3 4 11 3" xfId="8875"/>
    <cellStyle name="汇总 2 3 3 2 9 3" xfId="8876"/>
    <cellStyle name="输出 2 3 4 11 4" xfId="8877"/>
    <cellStyle name="汇总 2 3 3 2 9 4" xfId="8878"/>
    <cellStyle name="输出 2 3 4 11 5" xfId="8879"/>
    <cellStyle name="汇总 2 3 3 2 9 5" xfId="8880"/>
    <cellStyle name="输出 2 3 4 11 6" xfId="8881"/>
    <cellStyle name="汇总 2 3 3 2 9 6" xfId="8882"/>
    <cellStyle name="输出 3 2 2 2 10 6" xfId="8883"/>
    <cellStyle name="汇总 2 3 4 9 5" xfId="8884"/>
    <cellStyle name="汇总 2 9 4" xfId="8885"/>
    <cellStyle name="汇总 2 3 3 25" xfId="8886"/>
    <cellStyle name="输入 2 4 3 12 5" xfId="8887"/>
    <cellStyle name="汇总 2 3 3 3" xfId="8888"/>
    <cellStyle name="计算 2 2 2 4 19 5" xfId="8889"/>
    <cellStyle name="汇总 2 3 3 3 2" xfId="8890"/>
    <cellStyle name="汇总 2 3 3 3 3" xfId="8891"/>
    <cellStyle name="汇总 2 3 3 3 4" xfId="8892"/>
    <cellStyle name="输出 2 4 2 2 8 2" xfId="8893"/>
    <cellStyle name="汇总 2 3 3 3 5" xfId="8894"/>
    <cellStyle name="输出 2 4 2 2 8 3" xfId="8895"/>
    <cellStyle name="汇总 2 3 3 4" xfId="8896"/>
    <cellStyle name="计算 2 2 2 4 19 6" xfId="8897"/>
    <cellStyle name="汇总 2 3 3 4 2" xfId="8898"/>
    <cellStyle name="汇总 2 3 3 4 3" xfId="8899"/>
    <cellStyle name="汇总 2 3 3 4 4" xfId="8900"/>
    <cellStyle name="输出 2 4 2 2 9 2" xfId="8901"/>
    <cellStyle name="汇总 2 3 3 4 5" xfId="8902"/>
    <cellStyle name="输出 2 4 2 2 9 3" xfId="8903"/>
    <cellStyle name="注释 2 7 20 2" xfId="8904"/>
    <cellStyle name="注释 2 7 15 2" xfId="8905"/>
    <cellStyle name="计算 2 3 2 2 2 11 2" xfId="8906"/>
    <cellStyle name="汇总 2 3 3 5" xfId="8907"/>
    <cellStyle name="输入 2 4 3 4 2" xfId="8908"/>
    <cellStyle name="注释 2 7 20 3" xfId="8909"/>
    <cellStyle name="注释 2 7 15 3" xfId="8910"/>
    <cellStyle name="输出 2 4 5 6 2" xfId="8911"/>
    <cellStyle name="计算 2 3 2 2 2 11 3" xfId="8912"/>
    <cellStyle name="汇总 2 3 3 6" xfId="8913"/>
    <cellStyle name="输入 2 4 3 4 3" xfId="8914"/>
    <cellStyle name="注释 2 7 20 4" xfId="8915"/>
    <cellStyle name="注释 2 7 15 4" xfId="8916"/>
    <cellStyle name="输出 2 4 5 6 3" xfId="8917"/>
    <cellStyle name="计算 2 3 2 2 2 11 4" xfId="8918"/>
    <cellStyle name="汇总 2 3 3 7" xfId="8919"/>
    <cellStyle name="输入 2 4 3 4 4" xfId="8920"/>
    <cellStyle name="注释 2 7 20 5" xfId="8921"/>
    <cellStyle name="注释 2 7 15 5" xfId="8922"/>
    <cellStyle name="输出 2 4 5 6 4" xfId="8923"/>
    <cellStyle name="计算 2 3 2 2 2 11 5" xfId="8924"/>
    <cellStyle name="汇总 2 3 3 8" xfId="8925"/>
    <cellStyle name="输入 2 4 3 4 5" xfId="8926"/>
    <cellStyle name="汇总 2 3 3 8 2" xfId="8927"/>
    <cellStyle name="输入 2 2 3 10 4" xfId="8928"/>
    <cellStyle name="汇总 2 3 3 8 2 2" xfId="8929"/>
    <cellStyle name="汇总 2 3 3 8 2 3" xfId="8930"/>
    <cellStyle name="汇总 2 3 3 8 2 4" xfId="8931"/>
    <cellStyle name="汇总 2 3 3 8 2 5" xfId="8932"/>
    <cellStyle name="汇总 2 3 3 8 2 7" xfId="8933"/>
    <cellStyle name="输入 2 3 2 4 2 4 2" xfId="8934"/>
    <cellStyle name="汇总 2 3 3 8 3" xfId="8935"/>
    <cellStyle name="输入 2 2 3 10 5" xfId="8936"/>
    <cellStyle name="汇总 2 3 3 8 4" xfId="8937"/>
    <cellStyle name="输入 2 2 3 10 6" xfId="8938"/>
    <cellStyle name="汇总 2 3 3 8 5" xfId="8939"/>
    <cellStyle name="汇总 2 3 3 8 6" xfId="8940"/>
    <cellStyle name="汇总 2 3 3 8 7" xfId="8941"/>
    <cellStyle name="汇总 2 3 3 9 2" xfId="8942"/>
    <cellStyle name="输入 2 2 3 11 4" xfId="8943"/>
    <cellStyle name="汇总 2 3 3 9 3" xfId="8944"/>
    <cellStyle name="输入 2 2 3 11 5" xfId="8945"/>
    <cellStyle name="汇总 2 3 3 9 4" xfId="8946"/>
    <cellStyle name="输入 2 2 3 11 6" xfId="8947"/>
    <cellStyle name="汇总 2 3 3 9 5" xfId="8948"/>
    <cellStyle name="汇总 2 3 3 9 6" xfId="8949"/>
    <cellStyle name="汇总 2 3 4 3 5" xfId="8950"/>
    <cellStyle name="汇总 2 3 4" xfId="8951"/>
    <cellStyle name="注释 3 6 4" xfId="8952"/>
    <cellStyle name="汇总 2 3 4 17" xfId="8953"/>
    <cellStyle name="汇总 2 3 4 22" xfId="8954"/>
    <cellStyle name="输入 2 4 3 17 2" xfId="8955"/>
    <cellStyle name="汇总 2 3 4 17 2" xfId="8956"/>
    <cellStyle name="汇总 2 3 4 17 3" xfId="8957"/>
    <cellStyle name="汇总 2 3 4 17 4" xfId="8958"/>
    <cellStyle name="汇总 2 3 4 17 5" xfId="8959"/>
    <cellStyle name="注释 3 6 5" xfId="8960"/>
    <cellStyle name="汇总 2 3 4 18" xfId="8961"/>
    <cellStyle name="汇总 2 3 4 23" xfId="8962"/>
    <cellStyle name="输入 2 4 3 17 3" xfId="8963"/>
    <cellStyle name="汇总 2 3 4 18 2" xfId="8964"/>
    <cellStyle name="汇总 2 3 4 18 3" xfId="8965"/>
    <cellStyle name="汇总 2 3 4 18 4" xfId="8966"/>
    <cellStyle name="汇总 2 3 4 18 5" xfId="8967"/>
    <cellStyle name="注释 3 6 6" xfId="8968"/>
    <cellStyle name="汇总 2 3 4 19" xfId="8969"/>
    <cellStyle name="汇总 2 3 4 24" xfId="8970"/>
    <cellStyle name="输入 2 4 3 17 4" xfId="8971"/>
    <cellStyle name="汇总 2 3 4 19 2" xfId="8972"/>
    <cellStyle name="汇总 2 3 4 19 3" xfId="8973"/>
    <cellStyle name="汇总 2 3 4 19 4" xfId="8974"/>
    <cellStyle name="汇总 2 3 4 19 5" xfId="8975"/>
    <cellStyle name="注释 3 2 2 2 10 2" xfId="8976"/>
    <cellStyle name="汇总 2 3 4 2" xfId="8977"/>
    <cellStyle name="计算 3 2 3 12 6" xfId="8978"/>
    <cellStyle name="汇总 2 3 4 2 10" xfId="8979"/>
    <cellStyle name="汇总 2 3 4 2 11" xfId="8980"/>
    <cellStyle name="计算 2 2 3 21 3" xfId="8981"/>
    <cellStyle name="计算 2 2 3 16 3" xfId="8982"/>
    <cellStyle name="汇总 2 3 4 2 11 2" xfId="8983"/>
    <cellStyle name="计算 2 2 3 21 5" xfId="8984"/>
    <cellStyle name="计算 2 2 3 16 5" xfId="8985"/>
    <cellStyle name="汇总 2 3 4 2 11 4" xfId="8986"/>
    <cellStyle name="计算 2 2 3 21 6" xfId="8987"/>
    <cellStyle name="计算 2 2 3 16 6" xfId="8988"/>
    <cellStyle name="汇总 2 3 4 2 11 5" xfId="8989"/>
    <cellStyle name="汇总 2 3 4 2 11 6" xfId="8990"/>
    <cellStyle name="汇总 2 3 4 2 12" xfId="8991"/>
    <cellStyle name="计算 2 2 3 17 3" xfId="8992"/>
    <cellStyle name="汇总 2 3 4 2 12 2" xfId="8993"/>
    <cellStyle name="计算 2 2 3 17 5" xfId="8994"/>
    <cellStyle name="汇总 2 3 4 2 12 4" xfId="8995"/>
    <cellStyle name="计算 2 2 3 17 6" xfId="8996"/>
    <cellStyle name="汇总 2 3 4 2 12 5" xfId="8997"/>
    <cellStyle name="汇总 2 3 4 2 12 6" xfId="8998"/>
    <cellStyle name="汇总 2 3 4 2 13" xfId="8999"/>
    <cellStyle name="输出 2 3 2 4 2 10 2" xfId="9000"/>
    <cellStyle name="计算 2 2 3 18 3" xfId="9001"/>
    <cellStyle name="汇总 2 3 4 2 13 2" xfId="9002"/>
    <cellStyle name="汇总 2 3 4 2 14" xfId="9003"/>
    <cellStyle name="输出 2 3 2 4 2 10 3" xfId="9004"/>
    <cellStyle name="计算 2 3 2 2 2 23" xfId="9005"/>
    <cellStyle name="计算 2 3 2 2 2 18" xfId="9006"/>
    <cellStyle name="计算 2 2 3 19 3" xfId="9007"/>
    <cellStyle name="汇总 2 3 4 2 14 2" xfId="9008"/>
    <cellStyle name="汇总 2 3 4 2 2" xfId="9009"/>
    <cellStyle name="输入 2 3 2 5 15 3" xfId="9010"/>
    <cellStyle name="汇总 3 4 13 4" xfId="9011"/>
    <cellStyle name="汇总 2 3 4 2 2 2" xfId="9012"/>
    <cellStyle name="计算 2 2 2 3 2 6" xfId="9013"/>
    <cellStyle name="汇总 2 3 4 25" xfId="9014"/>
    <cellStyle name="输入 2 4 3 17 5" xfId="9015"/>
    <cellStyle name="汇总 2 3 4 3" xfId="9016"/>
    <cellStyle name="汇总 2 3 4 3 2" xfId="9017"/>
    <cellStyle name="汇总 2 3 5" xfId="9018"/>
    <cellStyle name="汇总 2 3 4 3 6" xfId="9019"/>
    <cellStyle name="汇总 2 3 4 4" xfId="9020"/>
    <cellStyle name="汇总 2 4 5" xfId="9021"/>
    <cellStyle name="汇总 2 3 4 4 6" xfId="9022"/>
    <cellStyle name="注释 2 7 16 2" xfId="9023"/>
    <cellStyle name="计算 2 3 2 2 2 12 2" xfId="9024"/>
    <cellStyle name="汇总 2 3 4 5" xfId="9025"/>
    <cellStyle name="输入 2 4 3 5 2" xfId="9026"/>
    <cellStyle name="汇总 2 3 4 5 6" xfId="9027"/>
    <cellStyle name="注释 2 7 16 3" xfId="9028"/>
    <cellStyle name="输出 2 4 5 7 2" xfId="9029"/>
    <cellStyle name="计算 2 3 2 2 2 12 3" xfId="9030"/>
    <cellStyle name="汇总 2 3 4 6" xfId="9031"/>
    <cellStyle name="输入 2 4 3 5 3" xfId="9032"/>
    <cellStyle name="注释 2 7 16 4" xfId="9033"/>
    <cellStyle name="输出 2 4 5 7 3" xfId="9034"/>
    <cellStyle name="计算 2 3 2 2 2 12 4" xfId="9035"/>
    <cellStyle name="汇总 2 3 4 7" xfId="9036"/>
    <cellStyle name="输入 2 4 3 5 4" xfId="9037"/>
    <cellStyle name="注释 2 7 16 5" xfId="9038"/>
    <cellStyle name="输出 2 4 5 7 4" xfId="9039"/>
    <cellStyle name="计算 2 3 2 2 2 12 5" xfId="9040"/>
    <cellStyle name="汇总 2 3 4 8" xfId="9041"/>
    <cellStyle name="输入 2 4 3 5 5" xfId="9042"/>
    <cellStyle name="汇总 2 3 4 8 2" xfId="9043"/>
    <cellStyle name="汇总 2 3 4 8 2 3" xfId="9044"/>
    <cellStyle name="汇总 2 3 4 8 2 4" xfId="9045"/>
    <cellStyle name="汇总 2 3 4 8 2 5" xfId="9046"/>
    <cellStyle name="汇总 2 3 4 8 2 6" xfId="9047"/>
    <cellStyle name="汇总 2 3 4 8 2 7" xfId="9048"/>
    <cellStyle name="汇总 2 3 4 8 3" xfId="9049"/>
    <cellStyle name="汇总 2 3 4 8 4" xfId="9050"/>
    <cellStyle name="汇总 2 3 4 8 5" xfId="9051"/>
    <cellStyle name="汇总 2 3 4 8 6" xfId="9052"/>
    <cellStyle name="汇总 2 3 4 8 7" xfId="9053"/>
    <cellStyle name="汇总 2 3 4 9 6" xfId="9054"/>
    <cellStyle name="注释 2 2 4 12 4" xfId="9055"/>
    <cellStyle name="汇总 2 3 7 3" xfId="9056"/>
    <cellStyle name="计算 2 2 2 4 8 7" xfId="9057"/>
    <cellStyle name="输入 2 4 10 6" xfId="9058"/>
    <cellStyle name="汇总 2 3 5 10" xfId="9059"/>
    <cellStyle name="汇总 2 3 5 10 5" xfId="9060"/>
    <cellStyle name="汇总 2 3 5 10 6" xfId="9061"/>
    <cellStyle name="计算 2 3 2 3 11 2" xfId="9062"/>
    <cellStyle name="注释 2 2 4 12 5" xfId="9063"/>
    <cellStyle name="汇总 2 3 7 4" xfId="9064"/>
    <cellStyle name="汇总 2 3 5 11" xfId="9065"/>
    <cellStyle name="计算 2 2 2 10 4" xfId="9066"/>
    <cellStyle name="注释 2 3 2 3 17 3" xfId="9067"/>
    <cellStyle name="汇总 2 3 5 11 5" xfId="9068"/>
    <cellStyle name="计算 2 2 2 10 5" xfId="9069"/>
    <cellStyle name="注释 2 3 2 3 17 4" xfId="9070"/>
    <cellStyle name="汇总 2 3 5 11 6" xfId="9071"/>
    <cellStyle name="计算 2 3 2 3 11 3" xfId="9072"/>
    <cellStyle name="注释 2 7 19 2" xfId="9073"/>
    <cellStyle name="计算 2 3 2 2 2 15 2" xfId="9074"/>
    <cellStyle name="注释 2 2 4 12 6" xfId="9075"/>
    <cellStyle name="汇总 2 3 7 5" xfId="9076"/>
    <cellStyle name="输入 2 4 3 8 2" xfId="9077"/>
    <cellStyle name="汇总 2 3 5 12" xfId="9078"/>
    <cellStyle name="计算 2 2 2 11 4" xfId="9079"/>
    <cellStyle name="注释 2 3 2 3 18 3" xfId="9080"/>
    <cellStyle name="注释 2 5 2 23" xfId="9081"/>
    <cellStyle name="注释 2 5 2 18" xfId="9082"/>
    <cellStyle name="汇总 2 3 5 12 5" xfId="9083"/>
    <cellStyle name="计算 2 2 2 11 5" xfId="9084"/>
    <cellStyle name="注释 2 3 2 3 18 4" xfId="9085"/>
    <cellStyle name="注释 2 5 2 19" xfId="9086"/>
    <cellStyle name="汇总 2 3 5 12 6" xfId="9087"/>
    <cellStyle name="计算 2 3 2 3 11 4" xfId="9088"/>
    <cellStyle name="注释 2 7 19 3" xfId="9089"/>
    <cellStyle name="输入 2 2 2 2 8 2 2" xfId="9090"/>
    <cellStyle name="计算 2 3 2 2 2 15 3" xfId="9091"/>
    <cellStyle name="汇总 2 3 7 6" xfId="9092"/>
    <cellStyle name="输入 2 4 3 8 3" xfId="9093"/>
    <cellStyle name="汇总 2 3 5 13" xfId="9094"/>
    <cellStyle name="汇总 2 3 5 13 2" xfId="9095"/>
    <cellStyle name="注释 3 14" xfId="9096"/>
    <cellStyle name="计算 2 2 2 12 2" xfId="9097"/>
    <cellStyle name="汇总 2 3 5 13 3" xfId="9098"/>
    <cellStyle name="注释 3 20" xfId="9099"/>
    <cellStyle name="注释 3 15" xfId="9100"/>
    <cellStyle name="计算 2 2 2 12 3" xfId="9101"/>
    <cellStyle name="注释 2 3 2 3 19 2" xfId="9102"/>
    <cellStyle name="汇总 2 3 5 13 4" xfId="9103"/>
    <cellStyle name="注释 3 21" xfId="9104"/>
    <cellStyle name="注释 3 16" xfId="9105"/>
    <cellStyle name="计算 2 2 2 12 4" xfId="9106"/>
    <cellStyle name="注释 2 3 2 3 19 3" xfId="9107"/>
    <cellStyle name="汇总 2 3 5 13 5" xfId="9108"/>
    <cellStyle name="注释 3 22" xfId="9109"/>
    <cellStyle name="注释 3 17" xfId="9110"/>
    <cellStyle name="计算 2 2 2 12 5" xfId="9111"/>
    <cellStyle name="注释 2 3 2 3 19 4" xfId="9112"/>
    <cellStyle name="汇总 2 3 5 13 6" xfId="9113"/>
    <cellStyle name="注释 3 23" xfId="9114"/>
    <cellStyle name="注释 3 18" xfId="9115"/>
    <cellStyle name="汇总 2 3 5 14" xfId="9116"/>
    <cellStyle name="汇总 2 3 5 14 2" xfId="9117"/>
    <cellStyle name="输入 2 7 2 10 4" xfId="9118"/>
    <cellStyle name="计算 2 2 2 13 2" xfId="9119"/>
    <cellStyle name="汇总 2 3 5 14 3" xfId="9120"/>
    <cellStyle name="输入 2 7 2 10 5" xfId="9121"/>
    <cellStyle name="计算 2 2 2 13 3" xfId="9122"/>
    <cellStyle name="汇总 2 3 5 14 4" xfId="9123"/>
    <cellStyle name="输入 2 7 2 10 6" xfId="9124"/>
    <cellStyle name="计算 2 2 2 13 4" xfId="9125"/>
    <cellStyle name="汇总 2 3 5 14 5" xfId="9126"/>
    <cellStyle name="计算 2 2 2 13 5" xfId="9127"/>
    <cellStyle name="汇总 2 3 5 14 6" xfId="9128"/>
    <cellStyle name="汇总 2 3 5 15" xfId="9129"/>
    <cellStyle name="汇总 2 3 5 20" xfId="9130"/>
    <cellStyle name="汇总 2 3 5 15 2" xfId="9131"/>
    <cellStyle name="输入 2 7 2 11 4" xfId="9132"/>
    <cellStyle name="计算 2 2 2 14 2" xfId="9133"/>
    <cellStyle name="汇总 2 3 5 15 3" xfId="9134"/>
    <cellStyle name="输入 2 7 2 11 5" xfId="9135"/>
    <cellStyle name="计算 2 2 2 14 3" xfId="9136"/>
    <cellStyle name="汇总 2 3 5 15 4" xfId="9137"/>
    <cellStyle name="输入 2 7 2 11 6" xfId="9138"/>
    <cellStyle name="计算 2 2 2 14 4" xfId="9139"/>
    <cellStyle name="汇总 2 3 5 15 5" xfId="9140"/>
    <cellStyle name="计算 2 2 2 14 5" xfId="9141"/>
    <cellStyle name="汇总 2 3 5 15 6" xfId="9142"/>
    <cellStyle name="汇总 2 3 5 16" xfId="9143"/>
    <cellStyle name="汇总 2 3 5 21" xfId="9144"/>
    <cellStyle name="汇总 2 3 5 16 2" xfId="9145"/>
    <cellStyle name="输入 2 7 2 12 4" xfId="9146"/>
    <cellStyle name="计算 2 2 2 20 2" xfId="9147"/>
    <cellStyle name="计算 2 2 2 15 2" xfId="9148"/>
    <cellStyle name="汇总 2 3 5 16 3" xfId="9149"/>
    <cellStyle name="输入 2 7 2 12 5" xfId="9150"/>
    <cellStyle name="计算 2 2 2 20 3" xfId="9151"/>
    <cellStyle name="计算 2 2 2 15 3" xfId="9152"/>
    <cellStyle name="汇总 2 3 5 16 4" xfId="9153"/>
    <cellStyle name="输入 2 7 2 12 6" xfId="9154"/>
    <cellStyle name="计算 2 2 2 20 4" xfId="9155"/>
    <cellStyle name="计算 2 2 2 15 4" xfId="9156"/>
    <cellStyle name="汇总 2 3 5 16 5" xfId="9157"/>
    <cellStyle name="计算 2 2 2 20 5" xfId="9158"/>
    <cellStyle name="计算 2 2 2 15 5" xfId="9159"/>
    <cellStyle name="汇总 2 3 5 16 6" xfId="9160"/>
    <cellStyle name="汇总 2 3 5 17" xfId="9161"/>
    <cellStyle name="汇总 2 3 5 22" xfId="9162"/>
    <cellStyle name="汇总 2 3 5 17 2" xfId="9163"/>
    <cellStyle name="输入 2 7 2 13 4" xfId="9164"/>
    <cellStyle name="计算 2 2 2 21 2" xfId="9165"/>
    <cellStyle name="计算 2 2 2 16 2" xfId="9166"/>
    <cellStyle name="汇总 2 3 5 17 3" xfId="9167"/>
    <cellStyle name="注释 2 4 4 2 2" xfId="9168"/>
    <cellStyle name="输入 2 7 2 13 5" xfId="9169"/>
    <cellStyle name="计算 2 2 2 21 3" xfId="9170"/>
    <cellStyle name="计算 2 2 2 16 3" xfId="9171"/>
    <cellStyle name="汇总 2 3 5 17 4" xfId="9172"/>
    <cellStyle name="注释 2 4 4 2 3" xfId="9173"/>
    <cellStyle name="输入 2 7 2 13 6" xfId="9174"/>
    <cellStyle name="计算 2 2 2 21 4" xfId="9175"/>
    <cellStyle name="计算 2 2 2 16 4" xfId="9176"/>
    <cellStyle name="汇总 2 3 5 17 5" xfId="9177"/>
    <cellStyle name="注释 2 4 4 2 4" xfId="9178"/>
    <cellStyle name="计算 2 2 2 21 5" xfId="9179"/>
    <cellStyle name="计算 2 2 2 16 5" xfId="9180"/>
    <cellStyle name="汇总 2 3 5 17 6" xfId="9181"/>
    <cellStyle name="汇总 2 3 5 18 2" xfId="9182"/>
    <cellStyle name="输出 2 26" xfId="9183"/>
    <cellStyle name="输入 2 7 2 14 4" xfId="9184"/>
    <cellStyle name="计算 2 2 2 22 2" xfId="9185"/>
    <cellStyle name="计算 2 2 2 17 2" xfId="9186"/>
    <cellStyle name="汇总 2 3 5 18 3" xfId="9187"/>
    <cellStyle name="输出 2 27" xfId="9188"/>
    <cellStyle name="注释 2 4 4 3 2" xfId="9189"/>
    <cellStyle name="输入 2 7 2 14 5" xfId="9190"/>
    <cellStyle name="计算 2 2 2 22 3" xfId="9191"/>
    <cellStyle name="计算 2 2 2 17 3" xfId="9192"/>
    <cellStyle name="汇总 2 3 5 18 4" xfId="9193"/>
    <cellStyle name="输出 2 28" xfId="9194"/>
    <cellStyle name="注释 2 4 4 3 3" xfId="9195"/>
    <cellStyle name="输入 2 7 2 14 6" xfId="9196"/>
    <cellStyle name="计算 2 2 2 22 4" xfId="9197"/>
    <cellStyle name="计算 2 2 2 17 4" xfId="9198"/>
    <cellStyle name="汇总 2 3 5 18 5" xfId="9199"/>
    <cellStyle name="输出 2 29" xfId="9200"/>
    <cellStyle name="注释 2 4 4 3 4" xfId="9201"/>
    <cellStyle name="计算 2 2 2 22 5" xfId="9202"/>
    <cellStyle name="计算 2 2 2 17 5" xfId="9203"/>
    <cellStyle name="汇总 2 3 5 18 6" xfId="9204"/>
    <cellStyle name="注释 2 2 4 10 3" xfId="9205"/>
    <cellStyle name="汇总 2 3 5 2" xfId="9206"/>
    <cellStyle name="计算 3 2 3 13 6" xfId="9207"/>
    <cellStyle name="汇总 2 3 5 2 2" xfId="9208"/>
    <cellStyle name="汇总 2 3 5 2 3" xfId="9209"/>
    <cellStyle name="汇总 2 3 5 2 4" xfId="9210"/>
    <cellStyle name="汇总 2 3 5 2 5" xfId="9211"/>
    <cellStyle name="汇总 2 3 5 2 6" xfId="9212"/>
    <cellStyle name="注释 2 2 4 10 4" xfId="9213"/>
    <cellStyle name="汇总 2 3 5 3" xfId="9214"/>
    <cellStyle name="注释 2 2 4 10 5" xfId="9215"/>
    <cellStyle name="汇总 2 3 5 4" xfId="9216"/>
    <cellStyle name="汇总 2 3 5 4 4" xfId="9217"/>
    <cellStyle name="汇总 2 3 5 4 5" xfId="9218"/>
    <cellStyle name="汇总 2 3 5 4 6" xfId="9219"/>
    <cellStyle name="注释 2 7 17 2" xfId="9220"/>
    <cellStyle name="计算 2 3 2 2 2 13 2" xfId="9221"/>
    <cellStyle name="注释 2 2 4 10 6" xfId="9222"/>
    <cellStyle name="汇总 2 3 5 5" xfId="9223"/>
    <cellStyle name="输入 2 4 3 6 2" xfId="9224"/>
    <cellStyle name="汇总 2 3 5 5 5" xfId="9225"/>
    <cellStyle name="汇总 2 3 5 5 6" xfId="9226"/>
    <cellStyle name="注释 2 7 17 3" xfId="9227"/>
    <cellStyle name="输出 2 4 5 8 2" xfId="9228"/>
    <cellStyle name="计算 2 3 2 2 2 13 3" xfId="9229"/>
    <cellStyle name="汇总 2 3 5 6" xfId="9230"/>
    <cellStyle name="输入 2 4 3 6 3" xfId="9231"/>
    <cellStyle name="计算 2 4 2 2 11 4" xfId="9232"/>
    <cellStyle name="汇总 2 3 5 6 2" xfId="9233"/>
    <cellStyle name="计算 2 4 2 2 11 5" xfId="9234"/>
    <cellStyle name="汇总 2 3 5 6 3" xfId="9235"/>
    <cellStyle name="计算 2 4 2 2 11 6" xfId="9236"/>
    <cellStyle name="汇总 2 3 5 6 4" xfId="9237"/>
    <cellStyle name="注释 2 7 17 4" xfId="9238"/>
    <cellStyle name="输出 2 4 5 8 3" xfId="9239"/>
    <cellStyle name="计算 2 3 2 2 2 13 4" xfId="9240"/>
    <cellStyle name="汇总 2 3 5 7" xfId="9241"/>
    <cellStyle name="输入 2 4 3 6 4" xfId="9242"/>
    <cellStyle name="计算 2 4 2 2 12 4" xfId="9243"/>
    <cellStyle name="汇总 2 3 5 7 2" xfId="9244"/>
    <cellStyle name="计算 2 4 2 2 12 5" xfId="9245"/>
    <cellStyle name="汇总 2 3 5 7 3" xfId="9246"/>
    <cellStyle name="计算 2 4 2 2 12 6" xfId="9247"/>
    <cellStyle name="汇总 2 3 5 7 4" xfId="9248"/>
    <cellStyle name="注释 2 7 17 5" xfId="9249"/>
    <cellStyle name="输出 2 4 5 8 4" xfId="9250"/>
    <cellStyle name="计算 2 3 2 2 2 13 5" xfId="9251"/>
    <cellStyle name="汇总 2 3 5 8" xfId="9252"/>
    <cellStyle name="输入 2 4 3 6 5" xfId="9253"/>
    <cellStyle name="计算 2 4 2 2 13 4" xfId="9254"/>
    <cellStyle name="汇总 2 3 5 8 2" xfId="9255"/>
    <cellStyle name="计算 2 4 2 2 13 5" xfId="9256"/>
    <cellStyle name="汇总 2 3 5 8 3" xfId="9257"/>
    <cellStyle name="计算 2 4 2 2 13 6" xfId="9258"/>
    <cellStyle name="汇总 2 3 5 8 4" xfId="9259"/>
    <cellStyle name="汇总 2 3 5 8 5" xfId="9260"/>
    <cellStyle name="汇总 2 3 5 8 6" xfId="9261"/>
    <cellStyle name="汇总 2 3 6" xfId="9262"/>
    <cellStyle name="输出 2 4 5 16 2" xfId="9263"/>
    <cellStyle name="注释 2 2 4 11 3" xfId="9264"/>
    <cellStyle name="汇总 2 3 6 2" xfId="9265"/>
    <cellStyle name="计算 3 2 3 14 6" xfId="9266"/>
    <cellStyle name="注释 2 2 4 11 4" xfId="9267"/>
    <cellStyle name="汇总 2 3 6 3" xfId="9268"/>
    <cellStyle name="计算 2 3 2 3 10 2" xfId="9269"/>
    <cellStyle name="注释 2 2 4 11 5" xfId="9270"/>
    <cellStyle name="汇总 2 3 6 4" xfId="9271"/>
    <cellStyle name="计算 2 3 2 3 10 3" xfId="9272"/>
    <cellStyle name="注释 2 7 18 2" xfId="9273"/>
    <cellStyle name="计算 2 3 2 2 2 14 2" xfId="9274"/>
    <cellStyle name="注释 2 2 4 11 6" xfId="9275"/>
    <cellStyle name="汇总 2 3 6 5" xfId="9276"/>
    <cellStyle name="输入 2 4 3 7 2" xfId="9277"/>
    <cellStyle name="计算 2 3 2 3 10 4" xfId="9278"/>
    <cellStyle name="注释 2 7 18 3" xfId="9279"/>
    <cellStyle name="输出 2 4 5 9 2" xfId="9280"/>
    <cellStyle name="计算 2 3 2 2 2 14 3" xfId="9281"/>
    <cellStyle name="汇总 2 3 6 6" xfId="9282"/>
    <cellStyle name="输入 2 4 3 7 3" xfId="9283"/>
    <cellStyle name="汇总 2 3 7" xfId="9284"/>
    <cellStyle name="输出 2 4 5 16 3" xfId="9285"/>
    <cellStyle name="注释 2 2 4 12 3" xfId="9286"/>
    <cellStyle name="汇总 2 3 7 2" xfId="9287"/>
    <cellStyle name="计算 3 2 3 15 6" xfId="9288"/>
    <cellStyle name="计算 3 2 3 20 6" xfId="9289"/>
    <cellStyle name="汇总 2 3 8" xfId="9290"/>
    <cellStyle name="输出 2 4 5 16 4" xfId="9291"/>
    <cellStyle name="注释 2 2 4 13 3" xfId="9292"/>
    <cellStyle name="汇总 2 3 8 2" xfId="9293"/>
    <cellStyle name="计算 3 2 3 16 6" xfId="9294"/>
    <cellStyle name="计算 2 3 2 3 12 2" xfId="9295"/>
    <cellStyle name="注释 2 2 4 13 5" xfId="9296"/>
    <cellStyle name="汇总 2 3 8 4" xfId="9297"/>
    <cellStyle name="计算 2 3 2 3 12 3" xfId="9298"/>
    <cellStyle name="计算 2 3 2 2 2 16 2" xfId="9299"/>
    <cellStyle name="注释 2 2 4 13 6" xfId="9300"/>
    <cellStyle name="汇总 2 3 8 5" xfId="9301"/>
    <cellStyle name="输入 2 4 3 9 2" xfId="9302"/>
    <cellStyle name="计算 2 3 2 3 12 4" xfId="9303"/>
    <cellStyle name="计算 2 3 2 2 2 16 3" xfId="9304"/>
    <cellStyle name="汇总 2 3 8 6" xfId="9305"/>
    <cellStyle name="输入 2 4 3 9 3" xfId="9306"/>
    <cellStyle name="汇总 2 3 9" xfId="9307"/>
    <cellStyle name="输出 2 4 5 16 5" xfId="9308"/>
    <cellStyle name="注释 2 2 4 14 3" xfId="9309"/>
    <cellStyle name="汇总 2 3 9 2" xfId="9310"/>
    <cellStyle name="计算 3 2 3 17 6" xfId="9311"/>
    <cellStyle name="计算 2 3 2 3 13 2" xfId="9312"/>
    <cellStyle name="注释 2 2 4 14 5" xfId="9313"/>
    <cellStyle name="汇总 2 3 9 4" xfId="9314"/>
    <cellStyle name="计算 2 3 2 3 13 3" xfId="9315"/>
    <cellStyle name="计算 2 3 2 2 2 17 2" xfId="9316"/>
    <cellStyle name="注释 2 2 4 14 6" xfId="9317"/>
    <cellStyle name="汇总 2 3 9 5" xfId="9318"/>
    <cellStyle name="计算 2 3 2 3 13 4" xfId="9319"/>
    <cellStyle name="计算 2 3 2 2 2 17 3" xfId="9320"/>
    <cellStyle name="汇总 2 3 9 6" xfId="9321"/>
    <cellStyle name="汇总 2 4 10" xfId="9322"/>
    <cellStyle name="输入 3 2 2 2 15 6" xfId="9323"/>
    <cellStyle name="输入 2 7 15" xfId="9324"/>
    <cellStyle name="输入 2 7 20" xfId="9325"/>
    <cellStyle name="输入 3 2 7 3" xfId="9326"/>
    <cellStyle name="汇总 2 4 10 2" xfId="9327"/>
    <cellStyle name="输入 2 7 16" xfId="9328"/>
    <cellStyle name="输入 2 7 21" xfId="9329"/>
    <cellStyle name="输入 3 2 7 4" xfId="9330"/>
    <cellStyle name="汇总 2 4 10 3" xfId="9331"/>
    <cellStyle name="输入 2 7 17" xfId="9332"/>
    <cellStyle name="输入 2 7 22" xfId="9333"/>
    <cellStyle name="输入 3 2 7 5" xfId="9334"/>
    <cellStyle name="汇总 2 4 10 4" xfId="9335"/>
    <cellStyle name="计算 2 2 5 2 10 2" xfId="9336"/>
    <cellStyle name="汇总 2 4 11" xfId="9337"/>
    <cellStyle name="输入 3 2 8 3" xfId="9338"/>
    <cellStyle name="汇总 2 4 11 2" xfId="9339"/>
    <cellStyle name="输入 3 2 8 4" xfId="9340"/>
    <cellStyle name="汇总 2 4 11 3" xfId="9341"/>
    <cellStyle name="输入 3 2 8 5" xfId="9342"/>
    <cellStyle name="汇总 2 4 11 4" xfId="9343"/>
    <cellStyle name="计算 2 2 5 2 10 3" xfId="9344"/>
    <cellStyle name="汇总 2 4 12" xfId="9345"/>
    <cellStyle name="输入 3 2 9 3" xfId="9346"/>
    <cellStyle name="汇总 2 4 12 2" xfId="9347"/>
    <cellStyle name="输入 3 2 9 4" xfId="9348"/>
    <cellStyle name="汇总 2 4 12 3" xfId="9349"/>
    <cellStyle name="输入 3 2 9 5" xfId="9350"/>
    <cellStyle name="汇总 2 4 12 4" xfId="9351"/>
    <cellStyle name="计算 2 2 5 2 10 4" xfId="9352"/>
    <cellStyle name="汇总 2 4 13" xfId="9353"/>
    <cellStyle name="汇总 2 4 13 2" xfId="9354"/>
    <cellStyle name="汇总 2 4 13 3" xfId="9355"/>
    <cellStyle name="汇总 2 4 13 4" xfId="9356"/>
    <cellStyle name="计算 2 2 5 2 10 5" xfId="9357"/>
    <cellStyle name="汇总 2 4 14" xfId="9358"/>
    <cellStyle name="汇总 2 4 14 2" xfId="9359"/>
    <cellStyle name="汇总 2 4 14 3" xfId="9360"/>
    <cellStyle name="汇总 2 4 14 4" xfId="9361"/>
    <cellStyle name="汇总 2 4 17 6" xfId="9362"/>
    <cellStyle name="注释 2 6 2 11 4" xfId="9363"/>
    <cellStyle name="注释 2 3 5 6 2" xfId="9364"/>
    <cellStyle name="计算 2 3 11 2 7" xfId="9365"/>
    <cellStyle name="汇总 2 4 18 3" xfId="9366"/>
    <cellStyle name="汇总 2 4 18 4" xfId="9367"/>
    <cellStyle name="注释 2 6 2 12 2" xfId="9368"/>
    <cellStyle name="汇总 2 4 18 5" xfId="9369"/>
    <cellStyle name="注释 2 6 2 12 3" xfId="9370"/>
    <cellStyle name="汇总 2 4 18 6" xfId="9371"/>
    <cellStyle name="注释 2 6 2 12 4" xfId="9372"/>
    <cellStyle name="汇总 2 4 19 3" xfId="9373"/>
    <cellStyle name="汇总 2 4 19 4" xfId="9374"/>
    <cellStyle name="注释 2 6 2 13 2" xfId="9375"/>
    <cellStyle name="汇总 2 4 19 5" xfId="9376"/>
    <cellStyle name="注释 2 6 2 13 3" xfId="9377"/>
    <cellStyle name="汇总 2 4 19 6" xfId="9378"/>
    <cellStyle name="注释 2 6 2 13 4" xfId="9379"/>
    <cellStyle name="汇总 2 4 2 11 2" xfId="9380"/>
    <cellStyle name="汇总 3 2 2 3 6" xfId="9381"/>
    <cellStyle name="汇总 2 4 2 11 3" xfId="9382"/>
    <cellStyle name="汇总 2 4 2 11 4" xfId="9383"/>
    <cellStyle name="汇总 2 4 2 11 5" xfId="9384"/>
    <cellStyle name="汇总 2 4 2 11 6" xfId="9385"/>
    <cellStyle name="汇总 2 4 2 13 2" xfId="9386"/>
    <cellStyle name="汇总 3 2 2 5 6" xfId="9387"/>
    <cellStyle name="汇总 3 2 4 2 9 5" xfId="9388"/>
    <cellStyle name="输出 2 5 2 13 5" xfId="9389"/>
    <cellStyle name="输入 2 2 2 2 13 3" xfId="9390"/>
    <cellStyle name="汇总 2 4 2 14" xfId="9391"/>
    <cellStyle name="汇总 2 4 2 14 2" xfId="9392"/>
    <cellStyle name="汇总 3 2 2 6 6" xfId="9393"/>
    <cellStyle name="汇总 3 2 4 2 9 6" xfId="9394"/>
    <cellStyle name="输出 2 5 2 13 6" xfId="9395"/>
    <cellStyle name="输入 2 2 2 2 13 4" xfId="9396"/>
    <cellStyle name="汇总 2 4 2 15" xfId="9397"/>
    <cellStyle name="汇总 2 4 2 20" xfId="9398"/>
    <cellStyle name="汇总 2 4 2 16" xfId="9399"/>
    <cellStyle name="汇总 2 4 2 21" xfId="9400"/>
    <cellStyle name="汇总 2 4 2 16 2" xfId="9401"/>
    <cellStyle name="汇总 3 2 2 8 6" xfId="9402"/>
    <cellStyle name="汇总 2 4 2 16 5" xfId="9403"/>
    <cellStyle name="输入 2 4 3 2" xfId="9404"/>
    <cellStyle name="汇总 2 4 2 16 6" xfId="9405"/>
    <cellStyle name="汇总 2 4 2 17" xfId="9406"/>
    <cellStyle name="汇总 2 4 2 22" xfId="9407"/>
    <cellStyle name="汇总 2 4 2 17 2" xfId="9408"/>
    <cellStyle name="汇总 3 2 2 9 6" xfId="9409"/>
    <cellStyle name="汇总 2 4 2 17 5" xfId="9410"/>
    <cellStyle name="输入 2 4 4 2" xfId="9411"/>
    <cellStyle name="汇总 2 4 2 17 6" xfId="9412"/>
    <cellStyle name="汇总 2 4 2 18" xfId="9413"/>
    <cellStyle name="汇总 2 4 2 23" xfId="9414"/>
    <cellStyle name="汇总 2 4 2 18 2" xfId="9415"/>
    <cellStyle name="汇总 2 4 2 18 4" xfId="9416"/>
    <cellStyle name="汇总 2 4 2 18 5" xfId="9417"/>
    <cellStyle name="输入 2 4 5 2" xfId="9418"/>
    <cellStyle name="汇总 2 4 2 18 6" xfId="9419"/>
    <cellStyle name="汇总 2 4 2 19" xfId="9420"/>
    <cellStyle name="汇总 2 4 2 2 2" xfId="9421"/>
    <cellStyle name="汇总 2 4 2 2 3" xfId="9422"/>
    <cellStyle name="汇总 2 4 2 2 4" xfId="9423"/>
    <cellStyle name="汇总 2 4 2 2 5" xfId="9424"/>
    <cellStyle name="汇总 2 4 2 2 6" xfId="9425"/>
    <cellStyle name="汇总 2 4 2 3 2" xfId="9426"/>
    <cellStyle name="汇总 2 4 2 3 3" xfId="9427"/>
    <cellStyle name="汇总 2 4 2 3 4" xfId="9428"/>
    <cellStyle name="汇总 2 4 2 3 5" xfId="9429"/>
    <cellStyle name="汇总 2 4 2 4 2" xfId="9430"/>
    <cellStyle name="汇总 2 4 2 4 3" xfId="9431"/>
    <cellStyle name="汇总 2 4 2 4 4" xfId="9432"/>
    <cellStyle name="汇总 2 4 2 4 5" xfId="9433"/>
    <cellStyle name="汇总 2 4 2 5 2" xfId="9434"/>
    <cellStyle name="汇总 2 4 2 5 3" xfId="9435"/>
    <cellStyle name="汇总 2 4 2 5 5" xfId="9436"/>
    <cellStyle name="汇总 2 4 2 5 6" xfId="9437"/>
    <cellStyle name="汇总 2 4 2 6 2" xfId="9438"/>
    <cellStyle name="汇总 2 4 2 6 3" xfId="9439"/>
    <cellStyle name="汇总 2 4 2 6 5" xfId="9440"/>
    <cellStyle name="汇总 2 4 2 6 6" xfId="9441"/>
    <cellStyle name="汇总 2 4 2 7" xfId="9442"/>
    <cellStyle name="输入 2 4 4 3 4" xfId="9443"/>
    <cellStyle name="汇总 2 4 2 7 2" xfId="9444"/>
    <cellStyle name="汇总 2 4 2 7 3" xfId="9445"/>
    <cellStyle name="汇总 2 4 2 7 5" xfId="9446"/>
    <cellStyle name="汇总 2 4 2 7 6" xfId="9447"/>
    <cellStyle name="汇总 2 4 2 8 2" xfId="9448"/>
    <cellStyle name="汇总 2 4 2 8 3" xfId="9449"/>
    <cellStyle name="汇总 2 4 2 8 4" xfId="9450"/>
    <cellStyle name="汇总 2 4 2 8 5" xfId="9451"/>
    <cellStyle name="汇总 2 4 2 8 6" xfId="9452"/>
    <cellStyle name="汇总 2 4 2 9" xfId="9453"/>
    <cellStyle name="输入 2 4 4 3 6" xfId="9454"/>
    <cellStyle name="汇总 2 4 2 9 2" xfId="9455"/>
    <cellStyle name="汇总 2 4 2 9 3" xfId="9456"/>
    <cellStyle name="汇总 2 4 2 9 4" xfId="9457"/>
    <cellStyle name="汇总 3 2 4 2 2" xfId="9458"/>
    <cellStyle name="汇总 2 4 2 9 5" xfId="9459"/>
    <cellStyle name="汇总 3 2 4 2 3" xfId="9460"/>
    <cellStyle name="汇总 2 4 2 9 6" xfId="9461"/>
    <cellStyle name="汇总 3 2 4 2 4" xfId="9462"/>
    <cellStyle name="汇总 2 4 4 2" xfId="9463"/>
    <cellStyle name="输入 2 2 2 4 2 15" xfId="9464"/>
    <cellStyle name="输入 2 2 2 4 2 20" xfId="9465"/>
    <cellStyle name="汇总 2 4 4 3" xfId="9466"/>
    <cellStyle name="输入 2 2 2 4 2 16" xfId="9467"/>
    <cellStyle name="输入 2 2 2 4 2 21" xfId="9468"/>
    <cellStyle name="汇总 2 4 4 4" xfId="9469"/>
    <cellStyle name="输入 2 2 2 4 2 17" xfId="9470"/>
    <cellStyle name="输入 2 2 2 4 2 22" xfId="9471"/>
    <cellStyle name="汇总 2 4 4 5" xfId="9472"/>
    <cellStyle name="输入 2 4 4 5 2" xfId="9473"/>
    <cellStyle name="输入 2 2 2 4 2 18" xfId="9474"/>
    <cellStyle name="输入 2 2 2 4 2 23" xfId="9475"/>
    <cellStyle name="汇总 2 4 4 6" xfId="9476"/>
    <cellStyle name="输入 2 4 4 5 3" xfId="9477"/>
    <cellStyle name="输入 2 2 2 4 2 19" xfId="9478"/>
    <cellStyle name="汇总 2 4 5 2" xfId="9479"/>
    <cellStyle name="汇总 2 4 5 3" xfId="9480"/>
    <cellStyle name="汇总 2 4 5 4" xfId="9481"/>
    <cellStyle name="汇总 2 4 5 5" xfId="9482"/>
    <cellStyle name="输入 2 4 4 6 2" xfId="9483"/>
    <cellStyle name="汇总 2 4 5 6" xfId="9484"/>
    <cellStyle name="输入 2 4 4 6 3" xfId="9485"/>
    <cellStyle name="汇总 2 4 6" xfId="9486"/>
    <cellStyle name="输出 2 4 5 17 2" xfId="9487"/>
    <cellStyle name="汇总 2 4 6 2" xfId="9488"/>
    <cellStyle name="注释 2 2 4 15" xfId="9489"/>
    <cellStyle name="注释 2 2 4 20" xfId="9490"/>
    <cellStyle name="汇总 2 4 6 3" xfId="9491"/>
    <cellStyle name="注释 2 2 4 16" xfId="9492"/>
    <cellStyle name="注释 2 2 4 21" xfId="9493"/>
    <cellStyle name="汇总 2 4 6 4" xfId="9494"/>
    <cellStyle name="注释 2 2 4 17" xfId="9495"/>
    <cellStyle name="注释 2 2 4 22" xfId="9496"/>
    <cellStyle name="输入 2 4 4 7 2" xfId="9497"/>
    <cellStyle name="汇总 2 4 6 5" xfId="9498"/>
    <cellStyle name="注释 2 2 4 18" xfId="9499"/>
    <cellStyle name="注释 2 2 4 23" xfId="9500"/>
    <cellStyle name="输入 2 4 4 7 3" xfId="9501"/>
    <cellStyle name="汇总 2 4 6 6" xfId="9502"/>
    <cellStyle name="注释 2 2 4 19" xfId="9503"/>
    <cellStyle name="注释 2 2 4 24" xfId="9504"/>
    <cellStyle name="汇总 2 4 7" xfId="9505"/>
    <cellStyle name="输出 2 4 5 17 3" xfId="9506"/>
    <cellStyle name="汇总 2 4 7 2" xfId="9507"/>
    <cellStyle name="汇总 2 4 7 3" xfId="9508"/>
    <cellStyle name="汇总 2 4 7 4" xfId="9509"/>
    <cellStyle name="汇总 2 4 7 5" xfId="9510"/>
    <cellStyle name="输入 2 4 4 8 2" xfId="9511"/>
    <cellStyle name="汇总 2 4 7 6" xfId="9512"/>
    <cellStyle name="输入 2 4 4 8 3" xfId="9513"/>
    <cellStyle name="汇总 2 4 8" xfId="9514"/>
    <cellStyle name="输出 2 4 5 17 4" xfId="9515"/>
    <cellStyle name="汇总 2 4 8 2" xfId="9516"/>
    <cellStyle name="汇总 2 4 8 2 2" xfId="9517"/>
    <cellStyle name="汇总 2 4 8 2 4" xfId="9518"/>
    <cellStyle name="汇总 2 4 8 2 5" xfId="9519"/>
    <cellStyle name="汇总 2 4 8 3" xfId="9520"/>
    <cellStyle name="汇总 2 4 8 4" xfId="9521"/>
    <cellStyle name="汇总 2 4 8 5" xfId="9522"/>
    <cellStyle name="输入 2 4 4 9 2" xfId="9523"/>
    <cellStyle name="汇总 2 4 8 6" xfId="9524"/>
    <cellStyle name="输入 2 4 4 9 3" xfId="9525"/>
    <cellStyle name="汇总 2 4 8 7" xfId="9526"/>
    <cellStyle name="输入 2 4 4 9 4" xfId="9527"/>
    <cellStyle name="汇总 2 4 9" xfId="9528"/>
    <cellStyle name="输出 2 4 5 17 5" xfId="9529"/>
    <cellStyle name="汇总 2 4 9 2" xfId="9530"/>
    <cellStyle name="汇总 2 4 9 3" xfId="9531"/>
    <cellStyle name="汇总 2 4 9 4" xfId="9532"/>
    <cellStyle name="汇总 2 4 9 5" xfId="9533"/>
    <cellStyle name="汇总 2 4 9 6" xfId="9534"/>
    <cellStyle name="输入 2 5 2 5 4" xfId="9535"/>
    <cellStyle name="汇总 3 2 4 7" xfId="9536"/>
    <cellStyle name="输入 2 4 2 2 2 6" xfId="9537"/>
    <cellStyle name="汇总 2 5 10" xfId="9538"/>
    <cellStyle name="汇总 3 2 4 7 3" xfId="9539"/>
    <cellStyle name="汇总 2 5 10 3" xfId="9540"/>
    <cellStyle name="检查单元格 2 4 2" xfId="9541"/>
    <cellStyle name="汇总 3 2 4 7 4" xfId="9542"/>
    <cellStyle name="汇总 2 5 10 4" xfId="9543"/>
    <cellStyle name="检查单元格 2 4 3" xfId="9544"/>
    <cellStyle name="汇总 3 2 4 7 5" xfId="9545"/>
    <cellStyle name="汇总 2 5 10 5" xfId="9546"/>
    <cellStyle name="检查单元格 2 4 4" xfId="9547"/>
    <cellStyle name="汇总 3 2 4 7 6" xfId="9548"/>
    <cellStyle name="汇总 2 5 10 6" xfId="9549"/>
    <cellStyle name="检查单元格 2 4 5" xfId="9550"/>
    <cellStyle name="输入 2 5 2 5 5" xfId="9551"/>
    <cellStyle name="汇总 3 2 4 8" xfId="9552"/>
    <cellStyle name="计算 2 2 5 2 15 2" xfId="9553"/>
    <cellStyle name="汇总 2 5 11" xfId="9554"/>
    <cellStyle name="汇总 3 2 4 8 2" xfId="9555"/>
    <cellStyle name="汇总 2 5 11 2" xfId="9556"/>
    <cellStyle name="汇总 3 2 4 8 3" xfId="9557"/>
    <cellStyle name="汇总 2 5 11 3" xfId="9558"/>
    <cellStyle name="检查单元格 2 5 2" xfId="9559"/>
    <cellStyle name="输入 2 5 2 5 6" xfId="9560"/>
    <cellStyle name="汇总 3 2 4 9" xfId="9561"/>
    <cellStyle name="计算 2 2 5 2 15 3" xfId="9562"/>
    <cellStyle name="汇总 2 5 12" xfId="9563"/>
    <cellStyle name="汇总 3 2 4 9 2" xfId="9564"/>
    <cellStyle name="汇总 2 5 12 2" xfId="9565"/>
    <cellStyle name="汇总 3 2 4 9 3" xfId="9566"/>
    <cellStyle name="汇总 2 5 12 3" xfId="9567"/>
    <cellStyle name="检查单元格 2 6 2" xfId="9568"/>
    <cellStyle name="汇总 3 2 4 9 6" xfId="9569"/>
    <cellStyle name="输出 2 4 2 2 3" xfId="9570"/>
    <cellStyle name="汇总 2 5 12 6" xfId="9571"/>
    <cellStyle name="汇总 2 5 13 2" xfId="9572"/>
    <cellStyle name="检查单元格 2 7 2" xfId="9573"/>
    <cellStyle name="汇总 2 5 13 3" xfId="9574"/>
    <cellStyle name="汇总 2 5 13 6" xfId="9575"/>
    <cellStyle name="输出 2 4 2 3 3" xfId="9576"/>
    <cellStyle name="汇总 2 5 14 2" xfId="9577"/>
    <cellStyle name="汇总 2 5 14 3" xfId="9578"/>
    <cellStyle name="汇总 2 5 14 6" xfId="9579"/>
    <cellStyle name="输出 2 4 2 4 3" xfId="9580"/>
    <cellStyle name="汇总 2 5 20 2" xfId="9581"/>
    <cellStyle name="汇总 2 5 15 2" xfId="9582"/>
    <cellStyle name="汇总 2 5 20 3" xfId="9583"/>
    <cellStyle name="汇总 2 5 15 3" xfId="9584"/>
    <cellStyle name="汇总 2 5 20 5" xfId="9585"/>
    <cellStyle name="汇总 2 5 15 5" xfId="9586"/>
    <cellStyle name="输出 2 4 2 5 2" xfId="9587"/>
    <cellStyle name="汇总 2 5 20 6" xfId="9588"/>
    <cellStyle name="汇总 2 5 15 6" xfId="9589"/>
    <cellStyle name="输出 2 4 2 5 3" xfId="9590"/>
    <cellStyle name="汇总 2 5 16 2" xfId="9591"/>
    <cellStyle name="汇总 2 5 16 3" xfId="9592"/>
    <cellStyle name="汇总 2 5 16 5" xfId="9593"/>
    <cellStyle name="输出 2 4 2 6 2" xfId="9594"/>
    <cellStyle name="汇总 2 5 16 6" xfId="9595"/>
    <cellStyle name="输出 2 4 2 6 3" xfId="9596"/>
    <cellStyle name="汇总 2 5 17 2" xfId="9597"/>
    <cellStyle name="汇总 2 5 17 3" xfId="9598"/>
    <cellStyle name="汇总 2 5 17 5" xfId="9599"/>
    <cellStyle name="输出 2 4 2 7 2" xfId="9600"/>
    <cellStyle name="汇总 2 5 17 6" xfId="9601"/>
    <cellStyle name="输出 2 4 2 7 3" xfId="9602"/>
    <cellStyle name="汇总 2 5 23" xfId="9603"/>
    <cellStyle name="汇总 2 5 18" xfId="9604"/>
    <cellStyle name="计算 2 7 14 4" xfId="9605"/>
    <cellStyle name="汇总 3 2 5 9 5" xfId="9606"/>
    <cellStyle name="汇总 2 5 18 2" xfId="9607"/>
    <cellStyle name="汇总 2 5 18 3" xfId="9608"/>
    <cellStyle name="汇总 2 5 18 5" xfId="9609"/>
    <cellStyle name="输出 2 4 2 8 2" xfId="9610"/>
    <cellStyle name="汇总 2 5 18 6" xfId="9611"/>
    <cellStyle name="输出 2 4 2 8 3" xfId="9612"/>
    <cellStyle name="汇总 2 5 24" xfId="9613"/>
    <cellStyle name="汇总 2 5 19" xfId="9614"/>
    <cellStyle name="计算 2 7 14 5" xfId="9615"/>
    <cellStyle name="汇总 3 2 5 9 6" xfId="9616"/>
    <cellStyle name="汇总 2 5 19 2" xfId="9617"/>
    <cellStyle name="汇总 2 5 19 3" xfId="9618"/>
    <cellStyle name="汇总 2 5 19 5" xfId="9619"/>
    <cellStyle name="输出 2 4 2 9 2" xfId="9620"/>
    <cellStyle name="汇总 2 5 19 6" xfId="9621"/>
    <cellStyle name="输出 2 4 2 9 3" xfId="9622"/>
    <cellStyle name="汇总 2 5 2 10" xfId="9623"/>
    <cellStyle name="汇总 2 5 2 10 2" xfId="9624"/>
    <cellStyle name="汇总 2 5 2 10 3" xfId="9625"/>
    <cellStyle name="汇总 2 5 2 10 4" xfId="9626"/>
    <cellStyle name="汇总 2 5 2 10 5" xfId="9627"/>
    <cellStyle name="汇总 2 5 2 10 6" xfId="9628"/>
    <cellStyle name="汇总 2 5 2 11" xfId="9629"/>
    <cellStyle name="汇总 2 5 2 11 2" xfId="9630"/>
    <cellStyle name="汇总 2 5 2 11 3" xfId="9631"/>
    <cellStyle name="汇总 2 5 2 11 4" xfId="9632"/>
    <cellStyle name="汇总 2 5 2 11 5" xfId="9633"/>
    <cellStyle name="汇总 2 5 2 11 6" xfId="9634"/>
    <cellStyle name="汇总 2 5 2 12" xfId="9635"/>
    <cellStyle name="汇总 2 5 2 12 2" xfId="9636"/>
    <cellStyle name="汇总 2 5 2 12 3" xfId="9637"/>
    <cellStyle name="汇总 2 5 2 12 4" xfId="9638"/>
    <cellStyle name="汇总 2 5 2 12 5" xfId="9639"/>
    <cellStyle name="汇总 2 5 2 12 6" xfId="9640"/>
    <cellStyle name="汇总 2 5 2 13 2" xfId="9641"/>
    <cellStyle name="汇总 2 5 2 13 3" xfId="9642"/>
    <cellStyle name="汇总 2 5 2 13 4" xfId="9643"/>
    <cellStyle name="汇总 2 5 2 13 5" xfId="9644"/>
    <cellStyle name="汇总 2 5 2 13 6" xfId="9645"/>
    <cellStyle name="汇总 2 5 2 14 2" xfId="9646"/>
    <cellStyle name="输出 3 2 8" xfId="9647"/>
    <cellStyle name="汇总 2 5 2 14 3" xfId="9648"/>
    <cellStyle name="输出 3 2 9" xfId="9649"/>
    <cellStyle name="汇总 2 5 2 14 4" xfId="9650"/>
    <cellStyle name="汇总 2 5 2 14 5" xfId="9651"/>
    <cellStyle name="汇总 2 5 2 14 6" xfId="9652"/>
    <cellStyle name="汇总 2 5 2 15 4" xfId="9653"/>
    <cellStyle name="注释 2 3 3 2 10" xfId="9654"/>
    <cellStyle name="汇总 2 5 2 15 5" xfId="9655"/>
    <cellStyle name="注释 2 3 3 2 11" xfId="9656"/>
    <cellStyle name="汇总 2 5 2 15 6" xfId="9657"/>
    <cellStyle name="注释 2 3 3 2 12" xfId="9658"/>
    <cellStyle name="汇总 2 5 2 16 4" xfId="9659"/>
    <cellStyle name="汇总 2 5 2 16 5" xfId="9660"/>
    <cellStyle name="汇总 2 5 2 16 6" xfId="9661"/>
    <cellStyle name="强调文字颜色 1 2 4 3 2" xfId="9662"/>
    <cellStyle name="汇总 2 5 2 17 2" xfId="9663"/>
    <cellStyle name="输出 3 5 8" xfId="9664"/>
    <cellStyle name="汇总 2 5 2 17 3" xfId="9665"/>
    <cellStyle name="输出 3 5 9" xfId="9666"/>
    <cellStyle name="汇总 2 5 2 17 4" xfId="9667"/>
    <cellStyle name="汇总 2 5 2 17 6" xfId="9668"/>
    <cellStyle name="强调文字颜色 1 2 4 4 2" xfId="9669"/>
    <cellStyle name="汇总 2 5 2 18 2" xfId="9670"/>
    <cellStyle name="汇总 2 5 2 18 3" xfId="9671"/>
    <cellStyle name="汇总 2 5 2 18 4" xfId="9672"/>
    <cellStyle name="汇总 2 5 2 18 6" xfId="9673"/>
    <cellStyle name="强调文字颜色 1 2 4 5" xfId="9674"/>
    <cellStyle name="汇总 2 5 2 19" xfId="9675"/>
    <cellStyle name="输出 2 6 12 5" xfId="9676"/>
    <cellStyle name="汇总 2 5 2 2" xfId="9677"/>
    <cellStyle name="汇总 2 5 2 2 2" xfId="9678"/>
    <cellStyle name="汇总 2 5 2 2 3" xfId="9679"/>
    <cellStyle name="汇总 2 5 2 2 4" xfId="9680"/>
    <cellStyle name="注释 3 2 13 2" xfId="9681"/>
    <cellStyle name="汇总 2 5 2 2 5" xfId="9682"/>
    <cellStyle name="注释 3 2 13 3" xfId="9683"/>
    <cellStyle name="汇总 2 5 2 2 6" xfId="9684"/>
    <cellStyle name="注释 3 2 13 4" xfId="9685"/>
    <cellStyle name="汇总 2 6 20 2" xfId="9686"/>
    <cellStyle name="汇总 2 6 15 2" xfId="9687"/>
    <cellStyle name="输出 2 2 5 2 17 2" xfId="9688"/>
    <cellStyle name="输出 2 6 12 6" xfId="9689"/>
    <cellStyle name="汇总 2 5 2 3" xfId="9690"/>
    <cellStyle name="汇总 2 5 2 3 2" xfId="9691"/>
    <cellStyle name="汇总 2 5 2 3 3" xfId="9692"/>
    <cellStyle name="汇总 2 5 2 3 4" xfId="9693"/>
    <cellStyle name="注释 3 2 14 2" xfId="9694"/>
    <cellStyle name="汇总 2 5 2 3 5" xfId="9695"/>
    <cellStyle name="注释 3 2 14 3" xfId="9696"/>
    <cellStyle name="汇总 2 5 2 3 6" xfId="9697"/>
    <cellStyle name="注释 3 2 14 4" xfId="9698"/>
    <cellStyle name="汇总 2 6 20 3" xfId="9699"/>
    <cellStyle name="汇总 2 6 15 3" xfId="9700"/>
    <cellStyle name="输出 2 2 5 2 17 3" xfId="9701"/>
    <cellStyle name="汇总 2 5 2 4" xfId="9702"/>
    <cellStyle name="汇总 2 5 2 4 4" xfId="9703"/>
    <cellStyle name="注释 3 2 15 2" xfId="9704"/>
    <cellStyle name="注释 3 2 20 2" xfId="9705"/>
    <cellStyle name="汇总 2 5 2 4 5" xfId="9706"/>
    <cellStyle name="注释 3 2 15 3" xfId="9707"/>
    <cellStyle name="注释 3 2 20 3" xfId="9708"/>
    <cellStyle name="汇总 2 5 2 4 6" xfId="9709"/>
    <cellStyle name="注释 3 2 15 4" xfId="9710"/>
    <cellStyle name="注释 3 2 20 4" xfId="9711"/>
    <cellStyle name="汇总 2 6 20 4" xfId="9712"/>
    <cellStyle name="汇总 2 6 15 4" xfId="9713"/>
    <cellStyle name="输出 2 2 5 2 17 4" xfId="9714"/>
    <cellStyle name="输入 2 4 5 3 2" xfId="9715"/>
    <cellStyle name="汇总 2 5 2 5" xfId="9716"/>
    <cellStyle name="汇总 2 5 2 5 2" xfId="9717"/>
    <cellStyle name="汇总 2 5 2 5 3" xfId="9718"/>
    <cellStyle name="汇总 2 5 2 5 4" xfId="9719"/>
    <cellStyle name="注释 3 2 16 2" xfId="9720"/>
    <cellStyle name="注释 3 2 21 2" xfId="9721"/>
    <cellStyle name="汇总 2 5 2 5 5" xfId="9722"/>
    <cellStyle name="注释 3 2 16 3" xfId="9723"/>
    <cellStyle name="注释 3 2 21 3" xfId="9724"/>
    <cellStyle name="汇总 2 5 2 5 6" xfId="9725"/>
    <cellStyle name="注释 3 2 16 4" xfId="9726"/>
    <cellStyle name="注释 3 2 21 4" xfId="9727"/>
    <cellStyle name="汇总 2 6 20 5" xfId="9728"/>
    <cellStyle name="汇总 2 6 15 5" xfId="9729"/>
    <cellStyle name="输出 2 2 5 2 17 5" xfId="9730"/>
    <cellStyle name="输入 2 4 5 3 3" xfId="9731"/>
    <cellStyle name="汇总 2 5 2 6" xfId="9732"/>
    <cellStyle name="汇总 2 5 2 6 2" xfId="9733"/>
    <cellStyle name="汇总 2 5 2 6 3" xfId="9734"/>
    <cellStyle name="汇总 2 5 2 6 4" xfId="9735"/>
    <cellStyle name="注释 3 2 17 2" xfId="9736"/>
    <cellStyle name="注释 3 2 22 2" xfId="9737"/>
    <cellStyle name="汇总 2 5 2 6 5" xfId="9738"/>
    <cellStyle name="注释 3 2 17 3" xfId="9739"/>
    <cellStyle name="注释 3 2 22 3" xfId="9740"/>
    <cellStyle name="汇总 2 5 2 6 6" xfId="9741"/>
    <cellStyle name="注释 3 2 17 4" xfId="9742"/>
    <cellStyle name="注释 3 2 22 4" xfId="9743"/>
    <cellStyle name="输入 2 5 2 16 2" xfId="9744"/>
    <cellStyle name="汇总 2 6 20 6" xfId="9745"/>
    <cellStyle name="汇总 2 6 15 6" xfId="9746"/>
    <cellStyle name="输出 2 2 5 2 17 6" xfId="9747"/>
    <cellStyle name="输入 2 4 5 3 4" xfId="9748"/>
    <cellStyle name="汇总 2 5 2 7" xfId="9749"/>
    <cellStyle name="注释 3 2 2 2 14" xfId="9750"/>
    <cellStyle name="汇总 2 5 2 7 2" xfId="9751"/>
    <cellStyle name="注释 3 2 2 2 15" xfId="9752"/>
    <cellStyle name="注释 3 2 2 2 20" xfId="9753"/>
    <cellStyle name="汇总 2 5 2 7 3" xfId="9754"/>
    <cellStyle name="注释 3 2 2 2 16" xfId="9755"/>
    <cellStyle name="注释 3 2 2 2 21" xfId="9756"/>
    <cellStyle name="汇总 2 5 2 7 4" xfId="9757"/>
    <cellStyle name="注释 3 2 18 2" xfId="9758"/>
    <cellStyle name="注释 3 2 2 2 17" xfId="9759"/>
    <cellStyle name="注释 3 2 2 2 22" xfId="9760"/>
    <cellStyle name="汇总 2 5 2 7 5" xfId="9761"/>
    <cellStyle name="注释 3 2 18 3" xfId="9762"/>
    <cellStyle name="汇总 3 2 4 2 10 2" xfId="9763"/>
    <cellStyle name="汇总 2 5 2 7 6" xfId="9764"/>
    <cellStyle name="注释 3 2 18 4" xfId="9765"/>
    <cellStyle name="输入 2 4 5 3 5" xfId="9766"/>
    <cellStyle name="汇总 2 5 2 8" xfId="9767"/>
    <cellStyle name="汇总 2 5 2 8 2" xfId="9768"/>
    <cellStyle name="汇总 2 5 2 8 3" xfId="9769"/>
    <cellStyle name="汇总 2 5 2 8 4" xfId="9770"/>
    <cellStyle name="注释 3 2 19 2" xfId="9771"/>
    <cellStyle name="汇总 2 5 2 8 5" xfId="9772"/>
    <cellStyle name="注释 3 2 19 3" xfId="9773"/>
    <cellStyle name="汇总 3 2 4 2 11 2" xfId="9774"/>
    <cellStyle name="汇总 2 5 2 8 6" xfId="9775"/>
    <cellStyle name="注释 3 2 19 4" xfId="9776"/>
    <cellStyle name="输入 2 4 5 3 6" xfId="9777"/>
    <cellStyle name="汇总 2 5 2 9" xfId="9778"/>
    <cellStyle name="汇总 2 5 2 9 2" xfId="9779"/>
    <cellStyle name="汇总 2 5 2 9 3" xfId="9780"/>
    <cellStyle name="汇总 2 5 2 9 4" xfId="9781"/>
    <cellStyle name="汇总 2 5 2 9 5" xfId="9782"/>
    <cellStyle name="汇总 3 2 4 2 12 2" xfId="9783"/>
    <cellStyle name="汇总 2 5 2 9 6" xfId="9784"/>
    <cellStyle name="汇总 3 2 4 12" xfId="9785"/>
    <cellStyle name="输入 3 3 8 2 6" xfId="9786"/>
    <cellStyle name="输出 2 6 13 5" xfId="9787"/>
    <cellStyle name="汇总 2 5 3 2" xfId="9788"/>
    <cellStyle name="输出 2 2 5 2 18 2" xfId="9789"/>
    <cellStyle name="汇总 3 2 4 13" xfId="9790"/>
    <cellStyle name="输入 3 3 8 2 7" xfId="9791"/>
    <cellStyle name="汇总 2 6 16 2" xfId="9792"/>
    <cellStyle name="输出 2 6 13 6" xfId="9793"/>
    <cellStyle name="汇总 2 5 3 3" xfId="9794"/>
    <cellStyle name="汇总 2 6 16 3" xfId="9795"/>
    <cellStyle name="输出 2 2 5 2 18 3" xfId="9796"/>
    <cellStyle name="汇总 3 2 4 14" xfId="9797"/>
    <cellStyle name="汇总 2 5 3 4" xfId="9798"/>
    <cellStyle name="汇总 2 6 16 4" xfId="9799"/>
    <cellStyle name="输出 2 2 5 2 18 4" xfId="9800"/>
    <cellStyle name="汇总 3 2 4 20" xfId="9801"/>
    <cellStyle name="汇总 3 2 4 15" xfId="9802"/>
    <cellStyle name="输入 2 4 5 4 2" xfId="9803"/>
    <cellStyle name="汇总 2 5 3 5" xfId="9804"/>
    <cellStyle name="汇总 2 6 16 5" xfId="9805"/>
    <cellStyle name="输出 2 2 5 2 18 5" xfId="9806"/>
    <cellStyle name="汇总 3 2 4 21" xfId="9807"/>
    <cellStyle name="汇总 3 2 4 16" xfId="9808"/>
    <cellStyle name="输入 2 4 5 4 3" xfId="9809"/>
    <cellStyle name="汇总 2 5 3 6" xfId="9810"/>
    <cellStyle name="输出 2 6 14 5" xfId="9811"/>
    <cellStyle name="汇总 2 5 4 2" xfId="9812"/>
    <cellStyle name="汇总 2 6 17 2" xfId="9813"/>
    <cellStyle name="输出 2 6 14 6" xfId="9814"/>
    <cellStyle name="汇总 2 5 4 3" xfId="9815"/>
    <cellStyle name="汇总 2 6 17 3" xfId="9816"/>
    <cellStyle name="汇总 2 5 4 4" xfId="9817"/>
    <cellStyle name="汇总 2 6 17 4" xfId="9818"/>
    <cellStyle name="输入 2 4 5 5 2" xfId="9819"/>
    <cellStyle name="汇总 2 5 4 5" xfId="9820"/>
    <cellStyle name="汇总 2 6 17 5" xfId="9821"/>
    <cellStyle name="输入 2 4 5 5 3" xfId="9822"/>
    <cellStyle name="汇总 2 5 4 6" xfId="9823"/>
    <cellStyle name="汇总 2 5 5" xfId="9824"/>
    <cellStyle name="汇总 2 6 18 2" xfId="9825"/>
    <cellStyle name="输出 2 6 20 6" xfId="9826"/>
    <cellStyle name="输出 2 6 15 6" xfId="9827"/>
    <cellStyle name="汇总 2 5 5 3" xfId="9828"/>
    <cellStyle name="汇总 2 6 18 3" xfId="9829"/>
    <cellStyle name="汇总 2 5 5 4" xfId="9830"/>
    <cellStyle name="汇总 2 6 18 4" xfId="9831"/>
    <cellStyle name="输入 2 4 5 6 2" xfId="9832"/>
    <cellStyle name="汇总 2 5 5 5" xfId="9833"/>
    <cellStyle name="汇总 2 6 18 5" xfId="9834"/>
    <cellStyle name="输入 2 4 5 6 3" xfId="9835"/>
    <cellStyle name="汇总 2 5 5 6" xfId="9836"/>
    <cellStyle name="输出 2 4 5 18 2" xfId="9837"/>
    <cellStyle name="汇总 2 5 6" xfId="9838"/>
    <cellStyle name="输出 2 6 16 5" xfId="9839"/>
    <cellStyle name="输出 3 2 4 21" xfId="9840"/>
    <cellStyle name="输出 3 2 4 16" xfId="9841"/>
    <cellStyle name="汇总 2 5 6 2" xfId="9842"/>
    <cellStyle name="汇总 2 6 19 2" xfId="9843"/>
    <cellStyle name="输出 2 6 16 6" xfId="9844"/>
    <cellStyle name="输出 3 2 4 22" xfId="9845"/>
    <cellStyle name="输出 3 2 4 17" xfId="9846"/>
    <cellStyle name="汇总 2 5 6 3" xfId="9847"/>
    <cellStyle name="汇总 2 6 19 3" xfId="9848"/>
    <cellStyle name="输出 3 2 4 23" xfId="9849"/>
    <cellStyle name="输出 3 2 4 18" xfId="9850"/>
    <cellStyle name="汇总 2 5 6 4" xfId="9851"/>
    <cellStyle name="汇总 2 6 19 4" xfId="9852"/>
    <cellStyle name="输出 3 2 4 24" xfId="9853"/>
    <cellStyle name="输出 3 2 4 19" xfId="9854"/>
    <cellStyle name="输入 2 4 5 7 2" xfId="9855"/>
    <cellStyle name="汇总 2 5 6 5" xfId="9856"/>
    <cellStyle name="汇总 2 6 19 5" xfId="9857"/>
    <cellStyle name="输出 3 2 4 25" xfId="9858"/>
    <cellStyle name="输入 2 4 5 7 3" xfId="9859"/>
    <cellStyle name="汇总 2 5 6 6" xfId="9860"/>
    <cellStyle name="输出 2 4 5 18 3" xfId="9861"/>
    <cellStyle name="汇总 2 5 7" xfId="9862"/>
    <cellStyle name="输出 2 6 17 5" xfId="9863"/>
    <cellStyle name="汇总 2 5 7 2" xfId="9864"/>
    <cellStyle name="输出 2 6 17 6" xfId="9865"/>
    <cellStyle name="汇总 2 5 7 3" xfId="9866"/>
    <cellStyle name="汇总 2 5 7 4" xfId="9867"/>
    <cellStyle name="输入 2 4 5 8 2" xfId="9868"/>
    <cellStyle name="汇总 2 5 7 5" xfId="9869"/>
    <cellStyle name="输入 2 4 5 8 3" xfId="9870"/>
    <cellStyle name="汇总 2 5 7 6" xfId="9871"/>
    <cellStyle name="输出 2 4 5 18 4" xfId="9872"/>
    <cellStyle name="汇总 2 5 8" xfId="9873"/>
    <cellStyle name="汇总 3 2 5 12" xfId="9874"/>
    <cellStyle name="输出 2 6 18 5" xfId="9875"/>
    <cellStyle name="汇总 2 5 8 2" xfId="9876"/>
    <cellStyle name="汇总 3 2 5 12 5" xfId="9877"/>
    <cellStyle name="汇总 2 5 8 2 5" xfId="9878"/>
    <cellStyle name="汇总 3 2 5 12 6" xfId="9879"/>
    <cellStyle name="汇总 2 5 8 2 6" xfId="9880"/>
    <cellStyle name="汇总 2 5 8 2 7" xfId="9881"/>
    <cellStyle name="汇总 3 2 5 13" xfId="9882"/>
    <cellStyle name="输出 2 6 18 6" xfId="9883"/>
    <cellStyle name="汇总 2 5 8 3" xfId="9884"/>
    <cellStyle name="汇总 3 2 5 14" xfId="9885"/>
    <cellStyle name="汇总 2 5 8 4" xfId="9886"/>
    <cellStyle name="汇总 3 2 5 20" xfId="9887"/>
    <cellStyle name="汇总 3 2 5 15" xfId="9888"/>
    <cellStyle name="输入 2 4 5 9 2" xfId="9889"/>
    <cellStyle name="汇总 2 5 8 5" xfId="9890"/>
    <cellStyle name="汇总 3 2 5 21" xfId="9891"/>
    <cellStyle name="汇总 3 2 5 16" xfId="9892"/>
    <cellStyle name="输入 2 4 5 9 3" xfId="9893"/>
    <cellStyle name="汇总 2 5 8 6" xfId="9894"/>
    <cellStyle name="汇总 3 2 5 22" xfId="9895"/>
    <cellStyle name="汇总 3 2 5 17" xfId="9896"/>
    <cellStyle name="汇总 2 5 8 7" xfId="9897"/>
    <cellStyle name="输入 2 7 14 2" xfId="9898"/>
    <cellStyle name="输入 2 4 5 9 4" xfId="9899"/>
    <cellStyle name="输出 2 6 19 6" xfId="9900"/>
    <cellStyle name="汇总 2 5 9 3" xfId="9901"/>
    <cellStyle name="汇总 3 2 20" xfId="9902"/>
    <cellStyle name="汇总 3 2 15" xfId="9903"/>
    <cellStyle name="汇总 2 5 9 4" xfId="9904"/>
    <cellStyle name="汇总 3 2 21" xfId="9905"/>
    <cellStyle name="汇总 3 2 16" xfId="9906"/>
    <cellStyle name="汇总 2 5 9 5" xfId="9907"/>
    <cellStyle name="汇总 3 2 22" xfId="9908"/>
    <cellStyle name="汇总 3 2 17" xfId="9909"/>
    <cellStyle name="汇总 2 5 9 6" xfId="9910"/>
    <cellStyle name="汇总 3 2 23" xfId="9911"/>
    <cellStyle name="汇总 3 2 18" xfId="9912"/>
    <cellStyle name="汇总 2 6 10" xfId="9913"/>
    <cellStyle name="输出 2 2 5 2 12" xfId="9914"/>
    <cellStyle name="输入 2 4 2 2 7 6" xfId="9915"/>
    <cellStyle name="汇总 2 6 10 2" xfId="9916"/>
    <cellStyle name="输出 2 2 5 2 12 2" xfId="9917"/>
    <cellStyle name="计算 3 2 2 6 4" xfId="9918"/>
    <cellStyle name="汇总 2 6 10 3" xfId="9919"/>
    <cellStyle name="输出 2 2 5 2 12 3" xfId="9920"/>
    <cellStyle name="计算 3 2 2 6 5" xfId="9921"/>
    <cellStyle name="汇总 2 6 10 4" xfId="9922"/>
    <cellStyle name="输出 2 2 5 2 12 4" xfId="9923"/>
    <cellStyle name="计算 3 2 2 6 6" xfId="9924"/>
    <cellStyle name="汇总 2 6 10 5" xfId="9925"/>
    <cellStyle name="输出 2 2 5 2 12 5" xfId="9926"/>
    <cellStyle name="输入 2 5 2 11 2" xfId="9927"/>
    <cellStyle name="汇总 2 6 10 6" xfId="9928"/>
    <cellStyle name="输出 2 2 5 2 12 6" xfId="9929"/>
    <cellStyle name="汇总 2 6 11" xfId="9930"/>
    <cellStyle name="输出 2 2 5 2 13" xfId="9931"/>
    <cellStyle name="汇总 2 6 11 2" xfId="9932"/>
    <cellStyle name="输出 2 2 5 2 13 2" xfId="9933"/>
    <cellStyle name="汇总 3 2 3 13" xfId="9934"/>
    <cellStyle name="计算 3 2 2 7 4" xfId="9935"/>
    <cellStyle name="汇总 2 6 11 3" xfId="9936"/>
    <cellStyle name="输出 2 2 5 2 13 3" xfId="9937"/>
    <cellStyle name="汇总 3 2 3 14" xfId="9938"/>
    <cellStyle name="计算 3 2 2 7 5" xfId="9939"/>
    <cellStyle name="汇总 2 6 11 5" xfId="9940"/>
    <cellStyle name="输出 2 2 5 2 13 5" xfId="9941"/>
    <cellStyle name="汇总 3 2 3 21" xfId="9942"/>
    <cellStyle name="汇总 3 2 3 16" xfId="9943"/>
    <cellStyle name="输入 2 5 2 12 2" xfId="9944"/>
    <cellStyle name="汇总 2 6 11 6" xfId="9945"/>
    <cellStyle name="输出 2 2 5 2 13 6" xfId="9946"/>
    <cellStyle name="汇总 3 2 3 22" xfId="9947"/>
    <cellStyle name="汇总 3 2 3 17" xfId="9948"/>
    <cellStyle name="汇总 2 6 12" xfId="9949"/>
    <cellStyle name="输出 2 2 5 2 14" xfId="9950"/>
    <cellStyle name="汇总 2 6 12 2" xfId="9951"/>
    <cellStyle name="输出 2 2 5 2 14 2" xfId="9952"/>
    <cellStyle name="计算 3 2 2 8 4" xfId="9953"/>
    <cellStyle name="汇总 2 6 12 3" xfId="9954"/>
    <cellStyle name="输出 2 2 5 2 14 3" xfId="9955"/>
    <cellStyle name="计算 3 2 2 8 5" xfId="9956"/>
    <cellStyle name="汇总 2 6 12 4" xfId="9957"/>
    <cellStyle name="输出 2 2 5 2 14 4" xfId="9958"/>
    <cellStyle name="计算 3 2 2 8 6" xfId="9959"/>
    <cellStyle name="汇总 2 6 12 5" xfId="9960"/>
    <cellStyle name="输出 2 2 5 2 14 5" xfId="9961"/>
    <cellStyle name="计算 3 2 2 8 7" xfId="9962"/>
    <cellStyle name="输入 2 5 2 13 2" xfId="9963"/>
    <cellStyle name="汇总 2 6 12 6" xfId="9964"/>
    <cellStyle name="输出 2 2 5 2 14 6" xfId="9965"/>
    <cellStyle name="汇总 2 6 13 2" xfId="9966"/>
    <cellStyle name="输出 2 2 5 2 15 2" xfId="9967"/>
    <cellStyle name="计算 3 2 2 9 4" xfId="9968"/>
    <cellStyle name="汇总 2 6 13 3" xfId="9969"/>
    <cellStyle name="输出 2 2 5 2 15 3" xfId="9970"/>
    <cellStyle name="计算 3 2 2 9 5" xfId="9971"/>
    <cellStyle name="汇总 2 6 13 4" xfId="9972"/>
    <cellStyle name="输出 2 2 5 2 15 4" xfId="9973"/>
    <cellStyle name="计算 3 2 2 9 6" xfId="9974"/>
    <cellStyle name="汇总 2 6 13 5" xfId="9975"/>
    <cellStyle name="输出 2 2 5 2 15 5" xfId="9976"/>
    <cellStyle name="输入 2 5 2 14 2" xfId="9977"/>
    <cellStyle name="汇总 2 6 13 6" xfId="9978"/>
    <cellStyle name="输出 2 2 5 2 15 6" xfId="9979"/>
    <cellStyle name="汇总 2 6 14 2" xfId="9980"/>
    <cellStyle name="输出 2 2 5 2 16 2" xfId="9981"/>
    <cellStyle name="汇总 2 6 14 3" xfId="9982"/>
    <cellStyle name="输出 2 2 5 2 16 3" xfId="9983"/>
    <cellStyle name="汇总 2 6 14 4" xfId="9984"/>
    <cellStyle name="输出 2 2 5 2 16 4" xfId="9985"/>
    <cellStyle name="汇总 2 6 14 5" xfId="9986"/>
    <cellStyle name="输出 2 2 5 2 16 5" xfId="9987"/>
    <cellStyle name="输入 2 5 2 15 2" xfId="9988"/>
    <cellStyle name="汇总 2 6 14 6" xfId="9989"/>
    <cellStyle name="输出 2 2 5 2 16 6" xfId="9990"/>
    <cellStyle name="输入 2 5 2 17 2" xfId="9991"/>
    <cellStyle name="汇总 2 6 16 6" xfId="9992"/>
    <cellStyle name="输出 2 2 5 2 18 6" xfId="9993"/>
    <cellStyle name="汇总 3 2 4 22" xfId="9994"/>
    <cellStyle name="汇总 3 2 4 17" xfId="9995"/>
    <cellStyle name="输入 2 5 2 18 2" xfId="9996"/>
    <cellStyle name="汇总 2 6 17 6" xfId="9997"/>
    <cellStyle name="汇总 2 6 23" xfId="9998"/>
    <cellStyle name="汇总 2 6 18" xfId="9999"/>
    <cellStyle name="计算 2 7 19 4" xfId="10000"/>
    <cellStyle name="汇总 2 6 18 6" xfId="10001"/>
    <cellStyle name="汇总 2 6 24" xfId="10002"/>
    <cellStyle name="汇总 2 6 19" xfId="10003"/>
    <cellStyle name="计算 2 7 19 5" xfId="10004"/>
    <cellStyle name="汇总 2 6 19 6" xfId="10005"/>
    <cellStyle name="汇总 2 6 2" xfId="10006"/>
    <cellStyle name="计算 3 2 9 3" xfId="10007"/>
    <cellStyle name="汇总 2 6 2 10" xfId="10008"/>
    <cellStyle name="汇总 2 6 2 10 2" xfId="10009"/>
    <cellStyle name="计算 2 2 4 2 3 6" xfId="10010"/>
    <cellStyle name="汇总 2 6 2 10 3" xfId="10011"/>
    <cellStyle name="汇总 2 6 2 10 4" xfId="10012"/>
    <cellStyle name="汇总 2 6 2 10 5" xfId="10013"/>
    <cellStyle name="汇总 2 6 2 10 6" xfId="10014"/>
    <cellStyle name="计算 3 2 9 4" xfId="10015"/>
    <cellStyle name="汇总 2 6 2 11" xfId="10016"/>
    <cellStyle name="汇总 2 6 2 11 2" xfId="10017"/>
    <cellStyle name="计算 2 2 4 2 4 6" xfId="10018"/>
    <cellStyle name="强调文字颜色 1 2 2 3 2 2" xfId="10019"/>
    <cellStyle name="汇总 2 6 2 11 3" xfId="10020"/>
    <cellStyle name="汇总 2 6 2 11 4" xfId="10021"/>
    <cellStyle name="输出 2 2 2 5 10 2" xfId="10022"/>
    <cellStyle name="汇总 2 6 2 11 5" xfId="10023"/>
    <cellStyle name="输出 2" xfId="10024"/>
    <cellStyle name="汇总 2 6 2 11 6" xfId="10025"/>
    <cellStyle name="输出 3" xfId="10026"/>
    <cellStyle name="输出 2 2 2 5 10 3" xfId="10027"/>
    <cellStyle name="计算 3 2 9 5" xfId="10028"/>
    <cellStyle name="汇总 2 6 2 12" xfId="10029"/>
    <cellStyle name="计算 2 10 6" xfId="10030"/>
    <cellStyle name="注释 2 3 3 2 2 3" xfId="10031"/>
    <cellStyle name="汇总 2 6 2 12 2" xfId="10032"/>
    <cellStyle name="计算 2 2 4 2 5 6" xfId="10033"/>
    <cellStyle name="注释 2 3 3 2 2 4" xfId="10034"/>
    <cellStyle name="汇总 2 6 2 12 3" xfId="10035"/>
    <cellStyle name="注释 2 3 3 2 2 5" xfId="10036"/>
    <cellStyle name="汇总 2 6 2 12 4" xfId="10037"/>
    <cellStyle name="输出 2 2 2 5 11 2" xfId="10038"/>
    <cellStyle name="注释 2 3 3 2 2 6" xfId="10039"/>
    <cellStyle name="汇总 2 6 2 12 5" xfId="10040"/>
    <cellStyle name="输出 2 2 2 5 11 3" xfId="10041"/>
    <cellStyle name="汇总 2 6 2 12 6" xfId="10042"/>
    <cellStyle name="计算 3 2 9 6" xfId="10043"/>
    <cellStyle name="汇总 2 6 2 13" xfId="10044"/>
    <cellStyle name="计算 2 11 6" xfId="10045"/>
    <cellStyle name="注释 2 3 3 2 3 3" xfId="10046"/>
    <cellStyle name="汇总 2 6 2 13 2" xfId="10047"/>
    <cellStyle name="计算 2 2 4 2 6 6" xfId="10048"/>
    <cellStyle name="注释 2 3 3 2 3 4" xfId="10049"/>
    <cellStyle name="汇总 2 6 2 13 3" xfId="10050"/>
    <cellStyle name="注释 2 3 3 2 3 5" xfId="10051"/>
    <cellStyle name="汇总 2 6 2 13 4" xfId="10052"/>
    <cellStyle name="输出 2 2 2 5 12 2" xfId="10053"/>
    <cellStyle name="注释 2 3 3 2 3 6" xfId="10054"/>
    <cellStyle name="汇总 2 6 2 13 5" xfId="10055"/>
    <cellStyle name="汇总 2 6 2 14" xfId="10056"/>
    <cellStyle name="计算 2 12 6" xfId="10057"/>
    <cellStyle name="计算 2 4 3 20" xfId="10058"/>
    <cellStyle name="计算 2 4 3 15" xfId="10059"/>
    <cellStyle name="注释 2 3 3 2 4 3" xfId="10060"/>
    <cellStyle name="汇总 2 6 2 14 2" xfId="10061"/>
    <cellStyle name="计算 2 2 4 2 7 6" xfId="10062"/>
    <cellStyle name="计算 2 4 3 21" xfId="10063"/>
    <cellStyle name="计算 2 4 3 16" xfId="10064"/>
    <cellStyle name="注释 2 3 3 2 4 4" xfId="10065"/>
    <cellStyle name="汇总 2 6 2 14 3" xfId="10066"/>
    <cellStyle name="计算 2 4 3 22" xfId="10067"/>
    <cellStyle name="计算 2 4 3 17" xfId="10068"/>
    <cellStyle name="注释 2 3 3 2 4 5" xfId="10069"/>
    <cellStyle name="汇总 2 6 2 14 4" xfId="10070"/>
    <cellStyle name="计算 2 4 3 23" xfId="10071"/>
    <cellStyle name="计算 2 4 3 18" xfId="10072"/>
    <cellStyle name="输出 2 2 2 5 13 2" xfId="10073"/>
    <cellStyle name="注释 2 3 3 2 4 6" xfId="10074"/>
    <cellStyle name="汇总 2 6 2 14 5" xfId="10075"/>
    <cellStyle name="输入 2 2 2 4 13 4" xfId="10076"/>
    <cellStyle name="汇总 3 2 3 2 13 2" xfId="10077"/>
    <cellStyle name="汇总 2 6 2 20" xfId="10078"/>
    <cellStyle name="汇总 2 6 2 15" xfId="10079"/>
    <cellStyle name="计算 2 13 6" xfId="10080"/>
    <cellStyle name="输出 3 10 3" xfId="10081"/>
    <cellStyle name="注释 2 3 3 2 5 3" xfId="10082"/>
    <cellStyle name="汇总 2 6 2 15 2" xfId="10083"/>
    <cellStyle name="计算 2 2 4 2 8 6" xfId="10084"/>
    <cellStyle name="注释 3 4 2 2" xfId="10085"/>
    <cellStyle name="输出 3 10 4" xfId="10086"/>
    <cellStyle name="注释 2 3 3 2 5 4" xfId="10087"/>
    <cellStyle name="汇总 2 6 2 15 3" xfId="10088"/>
    <cellStyle name="汇总 2 6 2 15 4" xfId="10089"/>
    <cellStyle name="注释 2 4 3 2 10" xfId="10090"/>
    <cellStyle name="注释 3 4 2 3" xfId="10091"/>
    <cellStyle name="输出 3 10 5" xfId="10092"/>
    <cellStyle name="注释 2 3 3 2 5 5" xfId="10093"/>
    <cellStyle name="汇总 2 6 2 15 5" xfId="10094"/>
    <cellStyle name="注释 2 4 3 2 11" xfId="10095"/>
    <cellStyle name="注释 3 4 2 4" xfId="10096"/>
    <cellStyle name="输出 2 2 2 5 14 2" xfId="10097"/>
    <cellStyle name="输出 3 10 6" xfId="10098"/>
    <cellStyle name="注释 2 3 3 2 5 6" xfId="10099"/>
    <cellStyle name="汇总 2 6 2 15 6" xfId="10100"/>
    <cellStyle name="注释 2 4 3 2 12" xfId="10101"/>
    <cellStyle name="注释 3 4 2 5" xfId="10102"/>
    <cellStyle name="输出 2 2 2 5 14 3" xfId="10103"/>
    <cellStyle name="输入 2 2 2 4 13 5" xfId="10104"/>
    <cellStyle name="汇总 3 2 3 2 13 3" xfId="10105"/>
    <cellStyle name="汇总 2 6 2 21" xfId="10106"/>
    <cellStyle name="汇总 2 6 2 16" xfId="10107"/>
    <cellStyle name="注释 2 2 2 2 2 10 4" xfId="10108"/>
    <cellStyle name="计算 2 14 6" xfId="10109"/>
    <cellStyle name="输出 3 11 3" xfId="10110"/>
    <cellStyle name="注释 2 3 3 2 6 3" xfId="10111"/>
    <cellStyle name="计算 2 3 2 4 2 4" xfId="10112"/>
    <cellStyle name="汇总 2 6 2 16 2" xfId="10113"/>
    <cellStyle name="计算 2 2 4 2 9 6" xfId="10114"/>
    <cellStyle name="注释 3 4 3 2" xfId="10115"/>
    <cellStyle name="输出 3 11 4" xfId="10116"/>
    <cellStyle name="注释 2 3 3 2 6 4" xfId="10117"/>
    <cellStyle name="计算 2 3 2 4 2 5" xfId="10118"/>
    <cellStyle name="汇总 2 6 2 16 3" xfId="10119"/>
    <cellStyle name="注释 3 4 3 3" xfId="10120"/>
    <cellStyle name="输出 3 11 5" xfId="10121"/>
    <cellStyle name="注释 2 3 3 2 6 5" xfId="10122"/>
    <cellStyle name="计算 2 3 2 4 2 6" xfId="10123"/>
    <cellStyle name="汇总 2 6 2 16 4" xfId="10124"/>
    <cellStyle name="注释 3 4 3 4" xfId="10125"/>
    <cellStyle name="输出 2 2 2 5 15 2" xfId="10126"/>
    <cellStyle name="输出 3 11 6" xfId="10127"/>
    <cellStyle name="注释 2 3 3 2 6 6" xfId="10128"/>
    <cellStyle name="计算 2 3 2 4 2 7" xfId="10129"/>
    <cellStyle name="汇总 2 6 2 16 5" xfId="10130"/>
    <cellStyle name="注释 3 4 3 5" xfId="10131"/>
    <cellStyle name="计算 2 3 2 4 2 8" xfId="10132"/>
    <cellStyle name="输出 2 2 2 5 15 3" xfId="10133"/>
    <cellStyle name="输出 3 11 7" xfId="10134"/>
    <cellStyle name="汇总 2 6 2 16 6" xfId="10135"/>
    <cellStyle name="输入 3 2 4 2 21" xfId="10136"/>
    <cellStyle name="输入 3 2 4 2 16" xfId="10137"/>
    <cellStyle name="注释 2 2 2 2 2 11 4" xfId="10138"/>
    <cellStyle name="计算 2 20 6" xfId="10139"/>
    <cellStyle name="计算 2 15 6" xfId="10140"/>
    <cellStyle name="输出 3 12 3" xfId="10141"/>
    <cellStyle name="注释 2 3 3 2 7 3" xfId="10142"/>
    <cellStyle name="计算 2 3 2 4 3 4" xfId="10143"/>
    <cellStyle name="汇总 2 6 2 17 2" xfId="10144"/>
    <cellStyle name="注释 3 4 4 2" xfId="10145"/>
    <cellStyle name="输出 3 12 4" xfId="10146"/>
    <cellStyle name="注释 2 3 3 2 7 4" xfId="10147"/>
    <cellStyle name="计算 2 3 2 4 3 5" xfId="10148"/>
    <cellStyle name="汇总 2 6 2 17 3" xfId="10149"/>
    <cellStyle name="注释 3 4 4 3" xfId="10150"/>
    <cellStyle name="输出 3 12 5" xfId="10151"/>
    <cellStyle name="注释 2 3 3 2 7 5" xfId="10152"/>
    <cellStyle name="计算 2 3 2 4 3 6" xfId="10153"/>
    <cellStyle name="汇总 2 6 2 17 4" xfId="10154"/>
    <cellStyle name="注释 3 4 4 4" xfId="10155"/>
    <cellStyle name="输出 2 2 2 5 16 2" xfId="10156"/>
    <cellStyle name="输出 3 12 6" xfId="10157"/>
    <cellStyle name="注释 2 3 3 2 7 6" xfId="10158"/>
    <cellStyle name="汇总 2 6 2 17 5" xfId="10159"/>
    <cellStyle name="注释 3 4 4 5" xfId="10160"/>
    <cellStyle name="输出 2 2 2 5 16 3" xfId="10161"/>
    <cellStyle name="汇总 2 6 2 17 6" xfId="10162"/>
    <cellStyle name="输出 2 3 3 2 8 2" xfId="10163"/>
    <cellStyle name="汇总 3 2 3 2 13 5" xfId="10164"/>
    <cellStyle name="汇总 2 6 2 23" xfId="10165"/>
    <cellStyle name="汇总 2 6 2 18" xfId="10166"/>
    <cellStyle name="注释 2 2 2 2 2 12 4" xfId="10167"/>
    <cellStyle name="计算 2 21 6" xfId="10168"/>
    <cellStyle name="计算 2 16 6" xfId="10169"/>
    <cellStyle name="输出 3 13 3" xfId="10170"/>
    <cellStyle name="注释 2 3 3 2 8 3" xfId="10171"/>
    <cellStyle name="计算 2 3 2 4 4 4" xfId="10172"/>
    <cellStyle name="汇总 2 6 2 18 2" xfId="10173"/>
    <cellStyle name="注释 3 4 5 2" xfId="10174"/>
    <cellStyle name="输出 3 13 4" xfId="10175"/>
    <cellStyle name="注释 2 3 3 2 8 4" xfId="10176"/>
    <cellStyle name="计算 2 3 2 4 4 5" xfId="10177"/>
    <cellStyle name="汇总 2 6 2 18 3" xfId="10178"/>
    <cellStyle name="注释 3 4 5 3" xfId="10179"/>
    <cellStyle name="输出 3 13 5" xfId="10180"/>
    <cellStyle name="注释 2 3 3 2 8 5" xfId="10181"/>
    <cellStyle name="计算 2 3 2 4 4 6" xfId="10182"/>
    <cellStyle name="汇总 2 6 2 18 4" xfId="10183"/>
    <cellStyle name="注释 3 4 5 4" xfId="10184"/>
    <cellStyle name="输出 2 2 2 5 17 2" xfId="10185"/>
    <cellStyle name="输出 3 13 6" xfId="10186"/>
    <cellStyle name="注释 2 3 3 2 8 6" xfId="10187"/>
    <cellStyle name="汇总 2 6 2 18 5" xfId="10188"/>
    <cellStyle name="注释 3 4 5 5" xfId="10189"/>
    <cellStyle name="输出 2 2 2 5 17 3" xfId="10190"/>
    <cellStyle name="汇总 2 6 2 18 6" xfId="10191"/>
    <cellStyle name="输出 2 3 3 2 8 3" xfId="10192"/>
    <cellStyle name="汇总 3 2 3 2 13 6" xfId="10193"/>
    <cellStyle name="汇总 2 6 2 19" xfId="10194"/>
    <cellStyle name="汇总 3 2 2 2 8 5" xfId="10195"/>
    <cellStyle name="汇总 2 6 2 2 2" xfId="10196"/>
    <cellStyle name="汇总 3 2 2 2 8 6" xfId="10197"/>
    <cellStyle name="汇总 2 6 2 2 3" xfId="10198"/>
    <cellStyle name="汇总 2 6 2 2 4" xfId="10199"/>
    <cellStyle name="输入 2 3 4 2" xfId="10200"/>
    <cellStyle name="汇总 2 6 2 2 5" xfId="10201"/>
    <cellStyle name="输入 2 3 4 3" xfId="10202"/>
    <cellStyle name="汇总 2 6 2 2 6" xfId="10203"/>
    <cellStyle name="汇总 3 2 2 2 9 6" xfId="10204"/>
    <cellStyle name="汇总 2 6 2 3 3" xfId="10205"/>
    <cellStyle name="计算 2 3 2 3 2 10 2" xfId="10206"/>
    <cellStyle name="汇总 2 6 2 3 4" xfId="10207"/>
    <cellStyle name="计算 2 3 2 3 2 10 3" xfId="10208"/>
    <cellStyle name="输入 2 3 5 2" xfId="10209"/>
    <cellStyle name="汇总 2 6 2 3 5" xfId="10210"/>
    <cellStyle name="计算 2 3 2 3 2 10 4" xfId="10211"/>
    <cellStyle name="输入 2 3 5 3" xfId="10212"/>
    <cellStyle name="汇总 2 6 2 3 6" xfId="10213"/>
    <cellStyle name="汇总 2 6 2 4" xfId="10214"/>
    <cellStyle name="汇总 2 6 2 4 2" xfId="10215"/>
    <cellStyle name="汇总 2 6 2 4 3" xfId="10216"/>
    <cellStyle name="计算 2 3 2 3 2 11 2" xfId="10217"/>
    <cellStyle name="汇总 2 6 2 4 4" xfId="10218"/>
    <cellStyle name="计算 2 3 2 3 2 11 3" xfId="10219"/>
    <cellStyle name="输入 2 3 6 2" xfId="10220"/>
    <cellStyle name="汇总 2 6 2 4 5" xfId="10221"/>
    <cellStyle name="计算 2 3 2 3 2 11 4" xfId="10222"/>
    <cellStyle name="输入 2 3 6 3" xfId="10223"/>
    <cellStyle name="汇总 2 6 2 4 6" xfId="10224"/>
    <cellStyle name="汇总 2 6 2 5" xfId="10225"/>
    <cellStyle name="汇总 2 6 2 5 2" xfId="10226"/>
    <cellStyle name="汇总 2 6 2 5 3" xfId="10227"/>
    <cellStyle name="计算 2 3 2 3 2 12 2" xfId="10228"/>
    <cellStyle name="汇总 2 6 2 5 4" xfId="10229"/>
    <cellStyle name="计算 2 3 2 3 2 12 3" xfId="10230"/>
    <cellStyle name="输入 2 3 7 2" xfId="10231"/>
    <cellStyle name="汇总 2 6 2 5 5" xfId="10232"/>
    <cellStyle name="计算 2 3 2 3 2 12 4" xfId="10233"/>
    <cellStyle name="输入 2 3 7 3" xfId="10234"/>
    <cellStyle name="汇总 2 6 2 5 6" xfId="10235"/>
    <cellStyle name="汇总 2 6 2 6 2" xfId="10236"/>
    <cellStyle name="汇总 2 6 2 6 3" xfId="10237"/>
    <cellStyle name="计算 2 3 2 3 2 13 2" xfId="10238"/>
    <cellStyle name="汇总 2 6 2 6 4" xfId="10239"/>
    <cellStyle name="计算 2 3 2 3 2 13 3" xfId="10240"/>
    <cellStyle name="输入 2 3 8 2" xfId="10241"/>
    <cellStyle name="汇总 2 6 2 6 5" xfId="10242"/>
    <cellStyle name="计算 2 3 2 3 2 13 4" xfId="10243"/>
    <cellStyle name="输入 2 3 8 3" xfId="10244"/>
    <cellStyle name="汇总 2 6 2 6 6" xfId="10245"/>
    <cellStyle name="汇总 2 6 2 7" xfId="10246"/>
    <cellStyle name="汇总 2 6 2 7 2" xfId="10247"/>
    <cellStyle name="汇总 2 6 2 7 3" xfId="10248"/>
    <cellStyle name="计算 2 3 2 3 2 14 2" xfId="10249"/>
    <cellStyle name="汇总 2 6 2 7 4" xfId="10250"/>
    <cellStyle name="计算 2 3 2 3 2 14 3" xfId="10251"/>
    <cellStyle name="输入 2 3 9 2" xfId="10252"/>
    <cellStyle name="汇总 2 6 2 7 5" xfId="10253"/>
    <cellStyle name="计算 2 3 2 3 2 14 4" xfId="10254"/>
    <cellStyle name="输入 2 3 9 3" xfId="10255"/>
    <cellStyle name="汇总 2 6 2 7 6" xfId="10256"/>
    <cellStyle name="注释 2 2 2 3 2 14 6" xfId="10257"/>
    <cellStyle name="计算 2 4 2 2 8 2" xfId="10258"/>
    <cellStyle name="输入 2 2 2 24" xfId="10259"/>
    <cellStyle name="输入 2 2 2 19" xfId="10260"/>
    <cellStyle name="汇总 2 6 2 8" xfId="10261"/>
    <cellStyle name="汇总 2 6 2 8 2" xfId="10262"/>
    <cellStyle name="汇总 2 6 2 8 3" xfId="10263"/>
    <cellStyle name="计算 2 3 2 3 2 15 2" xfId="10264"/>
    <cellStyle name="汇总 2 6 2 8 4" xfId="10265"/>
    <cellStyle name="计算 2 3 2 3 2 15 3" xfId="10266"/>
    <cellStyle name="汇总 2 6 2 8 5" xfId="10267"/>
    <cellStyle name="计算 2 3 2 3 2 15 4" xfId="10268"/>
    <cellStyle name="汇总 2 6 2 8 6" xfId="10269"/>
    <cellStyle name="计算 2 4 2 2 8 3" xfId="10270"/>
    <cellStyle name="输入 2 2 2 25" xfId="10271"/>
    <cellStyle name="汇总 2 6 2 9" xfId="10272"/>
    <cellStyle name="汇总 2 6 2 9 2" xfId="10273"/>
    <cellStyle name="汇总 2 6 2 9 3" xfId="10274"/>
    <cellStyle name="计算 2 3 2 3 2 16 2" xfId="10275"/>
    <cellStyle name="汇总 2 6 2 9 4" xfId="10276"/>
    <cellStyle name="计算 2 3 2 3 2 16 3" xfId="10277"/>
    <cellStyle name="汇总 2 6 2 9 5" xfId="10278"/>
    <cellStyle name="计算 2 3 2 3 2 16 4" xfId="10279"/>
    <cellStyle name="汇总 2 6 2 9 6" xfId="10280"/>
    <cellStyle name="汇总 2 6 25" xfId="10281"/>
    <cellStyle name="计算 2 7 19 6" xfId="10282"/>
    <cellStyle name="汇总 2 6 3 6" xfId="10283"/>
    <cellStyle name="汇总 2 6 4 6" xfId="10284"/>
    <cellStyle name="输出 2 4 3 8 2 5" xfId="10285"/>
    <cellStyle name="汇总 2 6 5 6" xfId="10286"/>
    <cellStyle name="汇总 2 6 6 5" xfId="10287"/>
    <cellStyle name="汇总 2 6 6 6" xfId="10288"/>
    <cellStyle name="汇总 2 6 7 3" xfId="10289"/>
    <cellStyle name="汇总 2 6 7 4" xfId="10290"/>
    <cellStyle name="汇总 2 6 7 5" xfId="10291"/>
    <cellStyle name="汇总 2 6 7 6" xfId="10292"/>
    <cellStyle name="汇总 2 6 8 2 2" xfId="10293"/>
    <cellStyle name="汇总 2 6 8 2 3" xfId="10294"/>
    <cellStyle name="汇总 2 6 8 2 4" xfId="10295"/>
    <cellStyle name="汇总 2 6 8 2 5" xfId="10296"/>
    <cellStyle name="汇总 2 6 8 2 6" xfId="10297"/>
    <cellStyle name="汇总 2 6 8 2 7" xfId="10298"/>
    <cellStyle name="汇总 2 6 8 3" xfId="10299"/>
    <cellStyle name="汇总 2 6 8 4" xfId="10300"/>
    <cellStyle name="汇总 2 6 8 5" xfId="10301"/>
    <cellStyle name="汇总 2 6 8 6" xfId="10302"/>
    <cellStyle name="汇总 2 6 8 7" xfId="10303"/>
    <cellStyle name="计算 2 4 2 2 23" xfId="10304"/>
    <cellStyle name="计算 2 4 2 2 18" xfId="10305"/>
    <cellStyle name="汇总 2 6 9 4" xfId="10306"/>
    <cellStyle name="计算 2 3 5 12 2" xfId="10307"/>
    <cellStyle name="汇总 2 7" xfId="10308"/>
    <cellStyle name="汇总 2 7 2" xfId="10309"/>
    <cellStyle name="输出 2 3 2 27" xfId="10310"/>
    <cellStyle name="计算 2 3 5 12 3" xfId="10311"/>
    <cellStyle name="汇总 2 8" xfId="10312"/>
    <cellStyle name="汇总 2 8 2" xfId="10313"/>
    <cellStyle name="汇总 2 8 3" xfId="10314"/>
    <cellStyle name="汇总 2 8 4" xfId="10315"/>
    <cellStyle name="汇总 2 8 5" xfId="10316"/>
    <cellStyle name="汇总 2 8 6" xfId="10317"/>
    <cellStyle name="计算 2 3 5 12 4" xfId="10318"/>
    <cellStyle name="汇总 2 9" xfId="10319"/>
    <cellStyle name="汇总 2 9 5" xfId="10320"/>
    <cellStyle name="汇总 2 9 6" xfId="10321"/>
    <cellStyle name="计算 2 3 2 4 17 3" xfId="10322"/>
    <cellStyle name="汇总 3 10" xfId="10323"/>
    <cellStyle name="注释 2 2 5 18 6" xfId="10324"/>
    <cellStyle name="汇总 3 10 2" xfId="10325"/>
    <cellStyle name="汇总 3 10 3" xfId="10326"/>
    <cellStyle name="汇总 3 10 4" xfId="10327"/>
    <cellStyle name="汇总 3 10 5" xfId="10328"/>
    <cellStyle name="计算 2 2 6 2" xfId="10329"/>
    <cellStyle name="汇总 3 10 6" xfId="10330"/>
    <cellStyle name="输出 2 7 2 10 2" xfId="10331"/>
    <cellStyle name="计算 2 3 2 4 17 4" xfId="10332"/>
    <cellStyle name="汇总 3 11" xfId="10333"/>
    <cellStyle name="汇总 3 11 2" xfId="10334"/>
    <cellStyle name="汇总 3 11 2 2" xfId="10335"/>
    <cellStyle name="输出 2 3 2 4 2 16 6" xfId="10336"/>
    <cellStyle name="汇总 3 11 2 3" xfId="10337"/>
    <cellStyle name="汇总 3 11 2 4" xfId="10338"/>
    <cellStyle name="汇总 3 11 2 5" xfId="10339"/>
    <cellStyle name="汇总 3 11 2 6" xfId="10340"/>
    <cellStyle name="汇总 3 11 2 7" xfId="10341"/>
    <cellStyle name="汇总 3 11 3" xfId="10342"/>
    <cellStyle name="汇总 3 11 4" xfId="10343"/>
    <cellStyle name="汇总 3 11 5" xfId="10344"/>
    <cellStyle name="计算 2 2 7 2" xfId="10345"/>
    <cellStyle name="汇总 3 11 6" xfId="10346"/>
    <cellStyle name="计算 2 2 7 3" xfId="10347"/>
    <cellStyle name="汇总 3 11 7" xfId="10348"/>
    <cellStyle name="输出 2 7 2 10 3" xfId="10349"/>
    <cellStyle name="计算 2 3 2 4 17 5" xfId="10350"/>
    <cellStyle name="汇总 3 12" xfId="10351"/>
    <cellStyle name="汇总 3 12 2" xfId="10352"/>
    <cellStyle name="汇总 3 12 3" xfId="10353"/>
    <cellStyle name="汇总 3 12 4" xfId="10354"/>
    <cellStyle name="汇总 3 12 5" xfId="10355"/>
    <cellStyle name="计算 2 2 8 2" xfId="10356"/>
    <cellStyle name="汇总 3 12 6" xfId="10357"/>
    <cellStyle name="输出 2 7 2 10 4" xfId="10358"/>
    <cellStyle name="输入 2 2 4 2 10 2" xfId="10359"/>
    <cellStyle name="计算 2 3 2 4 17 6" xfId="10360"/>
    <cellStyle name="汇总 3 13" xfId="10361"/>
    <cellStyle name="输入 2 3 5 10 4" xfId="10362"/>
    <cellStyle name="汇总 3 13 2" xfId="10363"/>
    <cellStyle name="输入 2 3 5 10 6" xfId="10364"/>
    <cellStyle name="汇总 3 13 4" xfId="10365"/>
    <cellStyle name="汇总 3 13 5" xfId="10366"/>
    <cellStyle name="计算 2 2 9 2" xfId="10367"/>
    <cellStyle name="汇总 3 13 6" xfId="10368"/>
    <cellStyle name="汇总 3 14" xfId="10369"/>
    <cellStyle name="输入 2 3 5 11 4" xfId="10370"/>
    <cellStyle name="汇总 3 14 2" xfId="10371"/>
    <cellStyle name="输入 2 3 5 11 6" xfId="10372"/>
    <cellStyle name="汇总 3 14 4" xfId="10373"/>
    <cellStyle name="汇总 3 14 5" xfId="10374"/>
    <cellStyle name="汇总 3 14 6" xfId="10375"/>
    <cellStyle name="输出 2 2 3 2 3 2" xfId="10376"/>
    <cellStyle name="汇总 3 20" xfId="10377"/>
    <cellStyle name="汇总 3 15" xfId="10378"/>
    <cellStyle name="输入 2 3 5 12 4" xfId="10379"/>
    <cellStyle name="汇总 3 20 2" xfId="10380"/>
    <cellStyle name="汇总 3 15 2" xfId="10381"/>
    <cellStyle name="输入 2 3 5 12 6" xfId="10382"/>
    <cellStyle name="汇总 3 20 4" xfId="10383"/>
    <cellStyle name="汇总 3 15 4" xfId="10384"/>
    <cellStyle name="汇总 3 20 5" xfId="10385"/>
    <cellStyle name="汇总 3 15 5" xfId="10386"/>
    <cellStyle name="汇总 3 20 6" xfId="10387"/>
    <cellStyle name="汇总 3 15 6" xfId="10388"/>
    <cellStyle name="输出 2 2 3 2 3 3" xfId="10389"/>
    <cellStyle name="汇总 3 21" xfId="10390"/>
    <cellStyle name="汇总 3 16" xfId="10391"/>
    <cellStyle name="输入 2 3 5 13 4" xfId="10392"/>
    <cellStyle name="汇总 3 21 2" xfId="10393"/>
    <cellStyle name="汇总 3 16 2" xfId="10394"/>
    <cellStyle name="输入 2 3 5 13 6" xfId="10395"/>
    <cellStyle name="汇总 3 21 4" xfId="10396"/>
    <cellStyle name="汇总 3 16 4" xfId="10397"/>
    <cellStyle name="汇总 3 21 5" xfId="10398"/>
    <cellStyle name="汇总 3 16 5" xfId="10399"/>
    <cellStyle name="汇总 3 21 6" xfId="10400"/>
    <cellStyle name="汇总 3 16 6" xfId="10401"/>
    <cellStyle name="输出 2 2 3 2 3 4" xfId="10402"/>
    <cellStyle name="汇总 3 22" xfId="10403"/>
    <cellStyle name="汇总 3 17" xfId="10404"/>
    <cellStyle name="输入 2 3 5 14 4" xfId="10405"/>
    <cellStyle name="汇总 3 22 2" xfId="10406"/>
    <cellStyle name="汇总 3 17 2" xfId="10407"/>
    <cellStyle name="输入 2 3 5 14 5" xfId="10408"/>
    <cellStyle name="汇总 3 22 3" xfId="10409"/>
    <cellStyle name="汇总 3 17 3" xfId="10410"/>
    <cellStyle name="输入 2 3 5 14 6" xfId="10411"/>
    <cellStyle name="汇总 3 22 4" xfId="10412"/>
    <cellStyle name="汇总 3 17 4" xfId="10413"/>
    <cellStyle name="输出 2 2 3 2 3 5" xfId="10414"/>
    <cellStyle name="汇总 3 23" xfId="10415"/>
    <cellStyle name="汇总 3 18" xfId="10416"/>
    <cellStyle name="输入 2 3 5 15 4" xfId="10417"/>
    <cellStyle name="汇总 3 23 2" xfId="10418"/>
    <cellStyle name="汇总 3 18 2" xfId="10419"/>
    <cellStyle name="输入 2 3 5 15 5" xfId="10420"/>
    <cellStyle name="汇总 3 23 3" xfId="10421"/>
    <cellStyle name="汇总 3 18 3" xfId="10422"/>
    <cellStyle name="输入 2 3 5 15 6" xfId="10423"/>
    <cellStyle name="汇总 3 23 4" xfId="10424"/>
    <cellStyle name="汇总 3 18 4" xfId="10425"/>
    <cellStyle name="汇总 3 23 6" xfId="10426"/>
    <cellStyle name="汇总 3 18 6" xfId="10427"/>
    <cellStyle name="计算 3 4 11 3" xfId="10428"/>
    <cellStyle name="输出 2 2 3 2 3 6" xfId="10429"/>
    <cellStyle name="汇总 3 24" xfId="10430"/>
    <cellStyle name="汇总 3 19" xfId="10431"/>
    <cellStyle name="输入 2 3 5 16 4" xfId="10432"/>
    <cellStyle name="汇总 3 19 2" xfId="10433"/>
    <cellStyle name="输出 3 4 2 10 6" xfId="10434"/>
    <cellStyle name="输入 2 3 5 16 5" xfId="10435"/>
    <cellStyle name="汇总 3 19 3" xfId="10436"/>
    <cellStyle name="输入 2 3 5 16 6" xfId="10437"/>
    <cellStyle name="汇总 3 19 4" xfId="10438"/>
    <cellStyle name="汇总 3 19 6" xfId="10439"/>
    <cellStyle name="计算 3 4 12 3" xfId="10440"/>
    <cellStyle name="汇总 3 2" xfId="10441"/>
    <cellStyle name="汇总 3 2 10" xfId="10442"/>
    <cellStyle name="输入 3 3 11 4" xfId="10443"/>
    <cellStyle name="汇总 3 2 10 2" xfId="10444"/>
    <cellStyle name="汇总 3 2 11" xfId="10445"/>
    <cellStyle name="输入 3 3 11 5" xfId="10446"/>
    <cellStyle name="输出 2 6 19 2" xfId="10447"/>
    <cellStyle name="汇总 3 2 11 2" xfId="10448"/>
    <cellStyle name="汇总 3 2 11 2 2" xfId="10449"/>
    <cellStyle name="汇总 3 2 11 2 3" xfId="10450"/>
    <cellStyle name="汇总 3 2 12" xfId="10451"/>
    <cellStyle name="输入 3 3 11 6" xfId="10452"/>
    <cellStyle name="输出 2 6 19 3" xfId="10453"/>
    <cellStyle name="汇总 3 2 12 2" xfId="10454"/>
    <cellStyle name="输出 2 6 19 4" xfId="10455"/>
    <cellStyle name="汇总 3 2 13" xfId="10456"/>
    <cellStyle name="汇总 3 2 13 2" xfId="10457"/>
    <cellStyle name="汇总 3 2 13 4" xfId="10458"/>
    <cellStyle name="输入 2 3 2 3 20 3" xfId="10459"/>
    <cellStyle name="输入 2 3 2 3 15 3" xfId="10460"/>
    <cellStyle name="汇总 3 2 13 5" xfId="10461"/>
    <cellStyle name="输入 2 3 2 3 20 4" xfId="10462"/>
    <cellStyle name="输入 2 3 2 3 15 4" xfId="10463"/>
    <cellStyle name="汇总 3 2 13 6" xfId="10464"/>
    <cellStyle name="输入 2 3 2 3 20 5" xfId="10465"/>
    <cellStyle name="输入 2 3 2 3 15 5" xfId="10466"/>
    <cellStyle name="汇总 3 2 14 4" xfId="10467"/>
    <cellStyle name="输入 2 3 2 3 16 3" xfId="10468"/>
    <cellStyle name="汇总 3 2 14 5" xfId="10469"/>
    <cellStyle name="输入 2 3 2 3 16 4" xfId="10470"/>
    <cellStyle name="汇总 3 2 14 6" xfId="10471"/>
    <cellStyle name="输入 2 3 2 3 16 5" xfId="10472"/>
    <cellStyle name="输出 2 4 3 2 12" xfId="10473"/>
    <cellStyle name="汇总 3 2 20 2" xfId="10474"/>
    <cellStyle name="汇总 3 2 15 2" xfId="10475"/>
    <cellStyle name="输出 2 4 3 2 13" xfId="10476"/>
    <cellStyle name="汇总 3 2 20 3" xfId="10477"/>
    <cellStyle name="汇总 3 2 15 3" xfId="10478"/>
    <cellStyle name="输入 2 3 2 3 17 2" xfId="10479"/>
    <cellStyle name="输出 2 4 3 2 14" xfId="10480"/>
    <cellStyle name="汇总 3 2 20 4" xfId="10481"/>
    <cellStyle name="汇总 3 2 15 4" xfId="10482"/>
    <cellStyle name="输入 2 3 2 3 17 3" xfId="10483"/>
    <cellStyle name="输出 2 4 3 2 20" xfId="10484"/>
    <cellStyle name="输出 2 4 3 2 15" xfId="10485"/>
    <cellStyle name="汇总 3 2 20 5" xfId="10486"/>
    <cellStyle name="汇总 3 2 15 5" xfId="10487"/>
    <cellStyle name="输入 2 3 2 3 17 4" xfId="10488"/>
    <cellStyle name="输出 2 4 3 2 21" xfId="10489"/>
    <cellStyle name="输出 2 4 3 2 16" xfId="10490"/>
    <cellStyle name="汇总 3 2 20 6" xfId="10491"/>
    <cellStyle name="汇总 3 2 15 6" xfId="10492"/>
    <cellStyle name="输入 2 3 2 3 17 5" xfId="10493"/>
    <cellStyle name="汇总 3 2 21 2" xfId="10494"/>
    <cellStyle name="汇总 3 2 16 2" xfId="10495"/>
    <cellStyle name="输入 2 3 4 2 5" xfId="10496"/>
    <cellStyle name="汇总 3 2 21 3" xfId="10497"/>
    <cellStyle name="汇总 3 2 16 3" xfId="10498"/>
    <cellStyle name="输入 2 3 4 2 6" xfId="10499"/>
    <cellStyle name="输入 2 3 2 3 18 2" xfId="10500"/>
    <cellStyle name="汇总 3 2 21 4" xfId="10501"/>
    <cellStyle name="汇总 3 2 16 4" xfId="10502"/>
    <cellStyle name="输入 2 3 4 2 7" xfId="10503"/>
    <cellStyle name="输入 2 3 2 3 18 3" xfId="10504"/>
    <cellStyle name="汇总 3 2 21 5" xfId="10505"/>
    <cellStyle name="汇总 3 2 16 5" xfId="10506"/>
    <cellStyle name="输入 2 3 4 2 8" xfId="10507"/>
    <cellStyle name="输入 2 3 2 3 18 4" xfId="10508"/>
    <cellStyle name="汇总 3 2 21 6" xfId="10509"/>
    <cellStyle name="汇总 3 2 16 6" xfId="10510"/>
    <cellStyle name="输入 2 3 4 2 9" xfId="10511"/>
    <cellStyle name="输入 2 3 2 3 18 5" xfId="10512"/>
    <cellStyle name="汇总 3 2 22 2" xfId="10513"/>
    <cellStyle name="汇总 3 2 17 2" xfId="10514"/>
    <cellStyle name="输入 2 3 4 3 5" xfId="10515"/>
    <cellStyle name="计算 3 3 2 9" xfId="10516"/>
    <cellStyle name="汇总 3 2 22 3" xfId="10517"/>
    <cellStyle name="汇总 3 2 17 3" xfId="10518"/>
    <cellStyle name="输入 2 3 4 3 6" xfId="10519"/>
    <cellStyle name="输入 2 3 2 3 19 2" xfId="10520"/>
    <cellStyle name="汇总 3 2 22 4" xfId="10521"/>
    <cellStyle name="汇总 3 2 17 4" xfId="10522"/>
    <cellStyle name="输入 2 3 2 3 19 3" xfId="10523"/>
    <cellStyle name="汇总 3 2 22 5" xfId="10524"/>
    <cellStyle name="汇总 3 2 17 5" xfId="10525"/>
    <cellStyle name="输入 2 3 2 3 19 4" xfId="10526"/>
    <cellStyle name="汇总 3 2 22 6" xfId="10527"/>
    <cellStyle name="汇总 3 2 17 6" xfId="10528"/>
    <cellStyle name="输入 2 3 2 3 19 5" xfId="10529"/>
    <cellStyle name="汇总 3 2 23 2" xfId="10530"/>
    <cellStyle name="汇总 3 2 18 2" xfId="10531"/>
    <cellStyle name="输入 2 3 4 4 5" xfId="10532"/>
    <cellStyle name="汇总 3 2 23 3" xfId="10533"/>
    <cellStyle name="汇总 3 2 18 3" xfId="10534"/>
    <cellStyle name="输入 2 3 4 4 6" xfId="10535"/>
    <cellStyle name="汇总 3 2 23 4" xfId="10536"/>
    <cellStyle name="汇总 3 2 18 4" xfId="10537"/>
    <cellStyle name="汇总 3 2 23 5" xfId="10538"/>
    <cellStyle name="汇总 3 2 18 5" xfId="10539"/>
    <cellStyle name="汇总 3 2 23 6" xfId="10540"/>
    <cellStyle name="汇总 3 2 18 6" xfId="10541"/>
    <cellStyle name="汇总 3 2 24" xfId="10542"/>
    <cellStyle name="汇总 3 2 19" xfId="10543"/>
    <cellStyle name="输入 2 7 20 2" xfId="10544"/>
    <cellStyle name="输入 2 7 15 2" xfId="10545"/>
    <cellStyle name="汇总 3 2 19 2" xfId="10546"/>
    <cellStyle name="输入 2 3 4 5 5" xfId="10547"/>
    <cellStyle name="汇总 3 2 19 3" xfId="10548"/>
    <cellStyle name="输入 2 3 4 5 6" xfId="10549"/>
    <cellStyle name="汇总 3 2 19 4" xfId="10550"/>
    <cellStyle name="汇总 3 2 19 5" xfId="10551"/>
    <cellStyle name="汇总 3 2 19 6" xfId="10552"/>
    <cellStyle name="计算 2 5 2 22" xfId="10553"/>
    <cellStyle name="计算 2 5 2 17" xfId="10554"/>
    <cellStyle name="汇总 3 2 2" xfId="10555"/>
    <cellStyle name="汇总 3 2 2 10" xfId="10556"/>
    <cellStyle name="汇总 3 2 2 10 2" xfId="10557"/>
    <cellStyle name="汇总 3 2 2 10 3" xfId="10558"/>
    <cellStyle name="汇总 3 2 2 10 4" xfId="10559"/>
    <cellStyle name="汇总 3 2 2 10 5" xfId="10560"/>
    <cellStyle name="汇总 3 2 2 10 6" xfId="10561"/>
    <cellStyle name="计算 3 2 2 2 2" xfId="10562"/>
    <cellStyle name="汇总 3 2 2 11" xfId="10563"/>
    <cellStyle name="计算 3 2 2 2 2 2" xfId="10564"/>
    <cellStyle name="汇总 3 2 2 11 2" xfId="10565"/>
    <cellStyle name="计算 3 2 2 2 2 3" xfId="10566"/>
    <cellStyle name="汇总 3 2 2 11 3" xfId="10567"/>
    <cellStyle name="计算 3 2 2 2 2 4" xfId="10568"/>
    <cellStyle name="汇总 3 2 2 11 4" xfId="10569"/>
    <cellStyle name="计算 3 2 2 2 2 5" xfId="10570"/>
    <cellStyle name="汇总 3 2 2 11 5" xfId="10571"/>
    <cellStyle name="计算 3 2 2 2 2 6" xfId="10572"/>
    <cellStyle name="汇总 3 2 2 11 6" xfId="10573"/>
    <cellStyle name="计算 3 2 2 2 3" xfId="10574"/>
    <cellStyle name="汇总 3 2 2 12" xfId="10575"/>
    <cellStyle name="计算 3 2 2 2 3 2" xfId="10576"/>
    <cellStyle name="汇总 3 2 2 12 2" xfId="10577"/>
    <cellStyle name="计算 3 2 2 2 3 3" xfId="10578"/>
    <cellStyle name="汇总 3 2 2 12 3" xfId="10579"/>
    <cellStyle name="计算 3 2 2 2 3 4" xfId="10580"/>
    <cellStyle name="汇总 3 2 2 12 4" xfId="10581"/>
    <cellStyle name="计算 3 2 2 2 3 5" xfId="10582"/>
    <cellStyle name="汇总 3 2 2 12 5" xfId="10583"/>
    <cellStyle name="计算 3 2 2 2 3 6" xfId="10584"/>
    <cellStyle name="汇总 3 2 2 12 6" xfId="10585"/>
    <cellStyle name="计算 3 2 2 2 4" xfId="10586"/>
    <cellStyle name="汇总 3 2 2 13" xfId="10587"/>
    <cellStyle name="计算 3 2 2 2 4 2" xfId="10588"/>
    <cellStyle name="汇总 3 2 2 13 2" xfId="10589"/>
    <cellStyle name="计算 3 2 2 2 4 3" xfId="10590"/>
    <cellStyle name="汇总 3 2 2 13 3" xfId="10591"/>
    <cellStyle name="计算 3 2 2 2 4 4" xfId="10592"/>
    <cellStyle name="汇总 3 2 2 13 4" xfId="10593"/>
    <cellStyle name="计算 3 2 2 2 4 5" xfId="10594"/>
    <cellStyle name="汇总 3 2 2 13 5" xfId="10595"/>
    <cellStyle name="计算 3 2 2 2 4 6" xfId="10596"/>
    <cellStyle name="汇总 3 2 2 13 6" xfId="10597"/>
    <cellStyle name="计算 3 2 2 2 5" xfId="10598"/>
    <cellStyle name="汇总 3 2 2 14" xfId="10599"/>
    <cellStyle name="计算 3 2 2 2 5 2" xfId="10600"/>
    <cellStyle name="汇总 3 2 2 14 2" xfId="10601"/>
    <cellStyle name="计算 3 2 2 2 5 3" xfId="10602"/>
    <cellStyle name="汇总 3 2 2 14 3" xfId="10603"/>
    <cellStyle name="计算 3 2 2 2 5 4" xfId="10604"/>
    <cellStyle name="汇总 3 2 2 14 4" xfId="10605"/>
    <cellStyle name="计算 3 2 2 2 5 5" xfId="10606"/>
    <cellStyle name="汇总 3 2 2 14 5" xfId="10607"/>
    <cellStyle name="计算 3 2 2 2 5 6" xfId="10608"/>
    <cellStyle name="汇总 3 2 2 14 6" xfId="10609"/>
    <cellStyle name="计算 3 2 2 2 6" xfId="10610"/>
    <cellStyle name="汇总 3 2 2 20" xfId="10611"/>
    <cellStyle name="汇总 3 2 2 15" xfId="10612"/>
    <cellStyle name="计算 3 2 2 2 6 2" xfId="10613"/>
    <cellStyle name="汇总 3 2 2 20 2" xfId="10614"/>
    <cellStyle name="汇总 3 2 2 15 2" xfId="10615"/>
    <cellStyle name="计算 3 2 2 2 6 3" xfId="10616"/>
    <cellStyle name="汇总 3 2 2 20 3" xfId="10617"/>
    <cellStyle name="汇总 3 2 2 15 3" xfId="10618"/>
    <cellStyle name="计算 3 2 2 2 6 4" xfId="10619"/>
    <cellStyle name="汇总 3 2 2 20 4" xfId="10620"/>
    <cellStyle name="汇总 3 2 2 15 4" xfId="10621"/>
    <cellStyle name="计算 3 2 2 2 6 5" xfId="10622"/>
    <cellStyle name="汇总 3 2 2 20 5" xfId="10623"/>
    <cellStyle name="汇总 3 2 2 15 5" xfId="10624"/>
    <cellStyle name="计算 3 2 2 2 6 6" xfId="10625"/>
    <cellStyle name="汇总 3 2 2 20 6" xfId="10626"/>
    <cellStyle name="汇总 3 2 2 15 6" xfId="10627"/>
    <cellStyle name="计算 3 2 2 2 7 2" xfId="10628"/>
    <cellStyle name="汇总 3 2 2 16 2" xfId="10629"/>
    <cellStyle name="计算 3 2 2 2 7 3" xfId="10630"/>
    <cellStyle name="汇总 3 2 2 16 3" xfId="10631"/>
    <cellStyle name="计算 3 2 2 2 7 4" xfId="10632"/>
    <cellStyle name="汇总 3 2 2 16 4" xfId="10633"/>
    <cellStyle name="计算 3 2 2 2 7 5" xfId="10634"/>
    <cellStyle name="汇总 3 2 2 16 5" xfId="10635"/>
    <cellStyle name="计算 3 2 2 2 7 6" xfId="10636"/>
    <cellStyle name="汇总 3 2 2 16 6" xfId="10637"/>
    <cellStyle name="计算 3 2 2 2 8 2" xfId="10638"/>
    <cellStyle name="汇总 3 2 2 17 2" xfId="10639"/>
    <cellStyle name="计算 3 2 2 2 8 3" xfId="10640"/>
    <cellStyle name="汇总 3 2 2 17 3" xfId="10641"/>
    <cellStyle name="计算 3 2 2 2 8 4" xfId="10642"/>
    <cellStyle name="汇总 3 2 2 17 4" xfId="10643"/>
    <cellStyle name="计算 3 2 2 2 8 5" xfId="10644"/>
    <cellStyle name="汇总 3 2 2 17 5" xfId="10645"/>
    <cellStyle name="计算 3 2 2 2 8 6" xfId="10646"/>
    <cellStyle name="汇总 3 2 2 17 6" xfId="10647"/>
    <cellStyle name="计算 3 2 2 2 9 2" xfId="10648"/>
    <cellStyle name="汇总 3 2 2 18 2" xfId="10649"/>
    <cellStyle name="计算 3 2 2 2 9 3" xfId="10650"/>
    <cellStyle name="汇总 3 2 2 18 3" xfId="10651"/>
    <cellStyle name="计算 3 2 2 2 9 4" xfId="10652"/>
    <cellStyle name="汇总 3 2 2 18 4" xfId="10653"/>
    <cellStyle name="计算 3 2 2 2 9 5" xfId="10654"/>
    <cellStyle name="汇总 3 2 2 18 5" xfId="10655"/>
    <cellStyle name="计算 3 2 2 2 9 6" xfId="10656"/>
    <cellStyle name="汇总 3 2 2 18 6" xfId="10657"/>
    <cellStyle name="汇总 3 2 2 19 2" xfId="10658"/>
    <cellStyle name="汇总 3 2 2 19 3" xfId="10659"/>
    <cellStyle name="汇总 3 2 2 19 4" xfId="10660"/>
    <cellStyle name="汇总 3 2 2 19 5" xfId="10661"/>
    <cellStyle name="汇总 3 2 2 19 6" xfId="10662"/>
    <cellStyle name="输出 2 3 2 3 8 2 3" xfId="10663"/>
    <cellStyle name="汇总 3 2 2 2 10" xfId="10664"/>
    <cellStyle name="输出 2 4 4 10 6" xfId="10665"/>
    <cellStyle name="汇总 3 2 2 2 10 2" xfId="10666"/>
    <cellStyle name="汇总 3 2 2 2 10 3" xfId="10667"/>
    <cellStyle name="输入 3 2 2 2 4 3" xfId="10668"/>
    <cellStyle name="计算 2 2 5 2 3 2" xfId="10669"/>
    <cellStyle name="汇总 3 2 2 2 10 4" xfId="10670"/>
    <cellStyle name="输入 3 2 2 2 4 4" xfId="10671"/>
    <cellStyle name="计算 2 2 5 2 3 3" xfId="10672"/>
    <cellStyle name="汇总 3 2 2 2 10 5" xfId="10673"/>
    <cellStyle name="输入 3 2 2 2 4 5" xfId="10674"/>
    <cellStyle name="计算 2 2 5 2 3 4" xfId="10675"/>
    <cellStyle name="汇总 3 2 2 2 10 6" xfId="10676"/>
    <cellStyle name="输出 2 4 4 11 6" xfId="10677"/>
    <cellStyle name="汇总 3 2 2 2 11 2" xfId="10678"/>
    <cellStyle name="汇总 3 2 2 2 11 3" xfId="10679"/>
    <cellStyle name="输入 3 2 2 2 5 3" xfId="10680"/>
    <cellStyle name="计算 2 2 5 2 4 2" xfId="10681"/>
    <cellStyle name="汇总 3 2 2 2 11 4" xfId="10682"/>
    <cellStyle name="输入 3 2 2 2 5 4" xfId="10683"/>
    <cellStyle name="计算 2 2 5 2 4 3" xfId="10684"/>
    <cellStyle name="汇总 3 2 2 2 11 5" xfId="10685"/>
    <cellStyle name="输入 3 2 2 2 5 5" xfId="10686"/>
    <cellStyle name="计算 2 2 5 2 4 4" xfId="10687"/>
    <cellStyle name="汇总 3 2 2 2 11 6" xfId="10688"/>
    <cellStyle name="输出 2 3 2 3 8 2 5" xfId="10689"/>
    <cellStyle name="汇总 3 2 2 2 12" xfId="10690"/>
    <cellStyle name="输出 2 4 4 12 6" xfId="10691"/>
    <cellStyle name="汇总 3 2 2 2 12 2" xfId="10692"/>
    <cellStyle name="汇总 3 2 2 2 12 3" xfId="10693"/>
    <cellStyle name="输出 2 3 2 3 8 2 6" xfId="10694"/>
    <cellStyle name="汇总 3 2 2 2 13" xfId="10695"/>
    <cellStyle name="计算 2 3 5 2 5" xfId="10696"/>
    <cellStyle name="输出 2 4 4 13 6" xfId="10697"/>
    <cellStyle name="汇总 3 2 2 2 13 2" xfId="10698"/>
    <cellStyle name="计算 2 3 5 2 6" xfId="10699"/>
    <cellStyle name="输入 3 2 2 2 7 2" xfId="10700"/>
    <cellStyle name="汇总 3 2 2 2 13 3" xfId="10701"/>
    <cellStyle name="输出 2 3 2 3 8 2 7" xfId="10702"/>
    <cellStyle name="汇总 3 2 2 2 14" xfId="10703"/>
    <cellStyle name="计算 2 3 5 3 5" xfId="10704"/>
    <cellStyle name="输出 2 4 4 14 6" xfId="10705"/>
    <cellStyle name="汇总 3 2 2 2 14 2" xfId="10706"/>
    <cellStyle name="计算 2 3 5 3 6" xfId="10707"/>
    <cellStyle name="输入 3 2 2 2 8 2" xfId="10708"/>
    <cellStyle name="汇总 3 2 2 2 14 3" xfId="10709"/>
    <cellStyle name="汇总 3 2 2 2 20" xfId="10710"/>
    <cellStyle name="汇总 3 2 2 2 15" xfId="10711"/>
    <cellStyle name="计算 2 3 5 4 5" xfId="10712"/>
    <cellStyle name="输出 2 4 4 20 6" xfId="10713"/>
    <cellStyle name="输出 2 4 4 15 6" xfId="10714"/>
    <cellStyle name="汇总 3 2 2 2 15 2" xfId="10715"/>
    <cellStyle name="计算 2 3 5 4 6" xfId="10716"/>
    <cellStyle name="输入 3 2 2 2 9 2" xfId="10717"/>
    <cellStyle name="汇总 3 2 2 2 15 3" xfId="10718"/>
    <cellStyle name="输入 3 2 2 2 9 4" xfId="10719"/>
    <cellStyle name="计算 2 2 5 2 8 3" xfId="10720"/>
    <cellStyle name="汇总 3 2 2 2 15 5" xfId="10721"/>
    <cellStyle name="输入 3 2 2 2 9 5" xfId="10722"/>
    <cellStyle name="计算 2 2 5 2 8 4" xfId="10723"/>
    <cellStyle name="汇总 3 2 2 2 15 6" xfId="10724"/>
    <cellStyle name="汇总 3 2 2 2 21" xfId="10725"/>
    <cellStyle name="汇总 3 2 2 2 16" xfId="10726"/>
    <cellStyle name="计算 2 3 5 5 5" xfId="10727"/>
    <cellStyle name="输出 2 4 4 16 6" xfId="10728"/>
    <cellStyle name="汇总 3 2 2 2 16 2" xfId="10729"/>
    <cellStyle name="计算 2 3 5 5 6" xfId="10730"/>
    <cellStyle name="汇总 3 2 2 2 16 3" xfId="10731"/>
    <cellStyle name="计算 2 2 5 2 9 3" xfId="10732"/>
    <cellStyle name="汇总 3 2 2 2 16 5" xfId="10733"/>
    <cellStyle name="计算 2 2 5 2 9 4" xfId="10734"/>
    <cellStyle name="汇总 3 2 2 2 16 6" xfId="10735"/>
    <cellStyle name="汇总 3 2 2 2 22" xfId="10736"/>
    <cellStyle name="汇总 3 2 2 2 17" xfId="10737"/>
    <cellStyle name="计算 2 3 5 6 5" xfId="10738"/>
    <cellStyle name="输出 2 4 4 17 6" xfId="10739"/>
    <cellStyle name="汇总 3 2 2 2 17 2" xfId="10740"/>
    <cellStyle name="计算 2 3 5 6 6" xfId="10741"/>
    <cellStyle name="汇总 3 2 2 2 17 3" xfId="10742"/>
    <cellStyle name="汇总 3 2 2 2 17 5" xfId="10743"/>
    <cellStyle name="汇总 3 2 2 2 17 6" xfId="10744"/>
    <cellStyle name="汇总 3 2 2 2 23" xfId="10745"/>
    <cellStyle name="汇总 3 2 2 2 18" xfId="10746"/>
    <cellStyle name="输入 2 2 3 9 2 2" xfId="10747"/>
    <cellStyle name="汇总 3 4 10 2" xfId="10748"/>
    <cellStyle name="计算 2 3 5 7 5" xfId="10749"/>
    <cellStyle name="输出 2 4 4 18 6" xfId="10750"/>
    <cellStyle name="汇总 3 2 2 2 18 2" xfId="10751"/>
    <cellStyle name="计算 2 3 5 7 6" xfId="10752"/>
    <cellStyle name="汇总 3 2 2 2 18 3" xfId="10753"/>
    <cellStyle name="汇总 3 2 2 2 18 4" xfId="10754"/>
    <cellStyle name="汇总 3 2 2 2 18 5" xfId="10755"/>
    <cellStyle name="汇总 3 2 2 2 18 6" xfId="10756"/>
    <cellStyle name="输入 2 2 3 9 2 3" xfId="10757"/>
    <cellStyle name="汇总 3 4 10 3" xfId="10758"/>
    <cellStyle name="输入 2 3 2 5 12 2" xfId="10759"/>
    <cellStyle name="汇总 3 2 2 2 19" xfId="10760"/>
    <cellStyle name="汇总 3 2 2 2 2" xfId="10761"/>
    <cellStyle name="汇总 3 2 2 2 2 2" xfId="10762"/>
    <cellStyle name="汇总 3 2 2 2 2 3" xfId="10763"/>
    <cellStyle name="汇总 3 2 2 2 2 4" xfId="10764"/>
    <cellStyle name="汇总 3 2 2 2 2 5" xfId="10765"/>
    <cellStyle name="汇总 3 2 2 2 2 6" xfId="10766"/>
    <cellStyle name="汇总 3 2 2 2 3" xfId="10767"/>
    <cellStyle name="汇总 3 2 2 2 3 2" xfId="10768"/>
    <cellStyle name="汇总 3 2 2 2 3 3" xfId="10769"/>
    <cellStyle name="汇总 3 2 2 2 3 4" xfId="10770"/>
    <cellStyle name="汇总 3 2 2 2 3 5" xfId="10771"/>
    <cellStyle name="汇总 3 2 2 2 3 6" xfId="10772"/>
    <cellStyle name="汇总 3 2 2 2 4" xfId="10773"/>
    <cellStyle name="汇总 3 2 2 2 4 2" xfId="10774"/>
    <cellStyle name="汇总 3 2 2 2 4 3" xfId="10775"/>
    <cellStyle name="汇总 3 2 2 2 4 4" xfId="10776"/>
    <cellStyle name="汇总 3 2 2 2 5" xfId="10777"/>
    <cellStyle name="汇总 3 2 2 2 5 2" xfId="10778"/>
    <cellStyle name="汇总 3 2 2 2 5 3" xfId="10779"/>
    <cellStyle name="汇总 3 2 2 2 5 4" xfId="10780"/>
    <cellStyle name="汇总 3 2 2 2 5 6" xfId="10781"/>
    <cellStyle name="汇总 3 2 2 2 6 2" xfId="10782"/>
    <cellStyle name="汇总 3 2 2 2 6 3" xfId="10783"/>
    <cellStyle name="汇总 3 2 2 2 6 4" xfId="10784"/>
    <cellStyle name="汇总 3 2 2 2 6 6" xfId="10785"/>
    <cellStyle name="汇总 3 2 2 2 7 2" xfId="10786"/>
    <cellStyle name="汇总 3 2 2 2 7 3" xfId="10787"/>
    <cellStyle name="汇总 3 2 2 2 7 4" xfId="10788"/>
    <cellStyle name="汇总 3 2 2 2 7 6" xfId="10789"/>
    <cellStyle name="汇总 3 2 2 2 8 2" xfId="10790"/>
    <cellStyle name="汇总 3 2 2 2 8 3" xfId="10791"/>
    <cellStyle name="汇总 3 2 2 2 8 4" xfId="10792"/>
    <cellStyle name="汇总 3 2 2 2 9 2" xfId="10793"/>
    <cellStyle name="汇总 3 2 2 2 9 3" xfId="10794"/>
    <cellStyle name="汇总 3 2 2 2 9 4" xfId="10795"/>
    <cellStyle name="汇总 3 2 2 3 2" xfId="10796"/>
    <cellStyle name="汇总 3 2 2 3 3" xfId="10797"/>
    <cellStyle name="汇总 3 2 2 3 4" xfId="10798"/>
    <cellStyle name="汇总 3 2 2 3 5" xfId="10799"/>
    <cellStyle name="计算 2 5 2 17 4" xfId="10800"/>
    <cellStyle name="汇总 3 2 2 4" xfId="10801"/>
    <cellStyle name="计算 2 2 2 3 10 5" xfId="10802"/>
    <cellStyle name="汇总 3 2 2 4 2" xfId="10803"/>
    <cellStyle name="计算 2 2 2 3 10 6" xfId="10804"/>
    <cellStyle name="汇总 3 2 2 4 3" xfId="10805"/>
    <cellStyle name="汇总 3 2 2 4 4" xfId="10806"/>
    <cellStyle name="计算 3 2 2 2 10" xfId="10807"/>
    <cellStyle name="汇总 3 2 2 4 5" xfId="10808"/>
    <cellStyle name="输入 2 5 2 3 2" xfId="10809"/>
    <cellStyle name="计算 2 5 2 17 5" xfId="10810"/>
    <cellStyle name="汇总 3 2 2 5" xfId="10811"/>
    <cellStyle name="计算 2 2 2 3 11 5" xfId="10812"/>
    <cellStyle name="汇总 3 2 2 5 2" xfId="10813"/>
    <cellStyle name="计算 2 2 2 3 11 6" xfId="10814"/>
    <cellStyle name="汇总 3 2 2 5 3" xfId="10815"/>
    <cellStyle name="汇总 3 2 2 5 4" xfId="10816"/>
    <cellStyle name="汇总 3 2 2 5 5" xfId="10817"/>
    <cellStyle name="输入 2 5 2 3 3" xfId="10818"/>
    <cellStyle name="计算 2 5 2 17 6" xfId="10819"/>
    <cellStyle name="汇总 3 2 2 6" xfId="10820"/>
    <cellStyle name="计算 2 2 2 3 12 5" xfId="10821"/>
    <cellStyle name="汇总 3 2 2 6 2" xfId="10822"/>
    <cellStyle name="汇总 3 2 2 6 4" xfId="10823"/>
    <cellStyle name="汇总 3 2 2 6 5" xfId="10824"/>
    <cellStyle name="输入 2 5 2 3 4" xfId="10825"/>
    <cellStyle name="汇总 3 2 2 7" xfId="10826"/>
    <cellStyle name="计算 2 2 2 3 13 5" xfId="10827"/>
    <cellStyle name="汇总 3 2 2 7 2" xfId="10828"/>
    <cellStyle name="汇总 3 2 2 7 4" xfId="10829"/>
    <cellStyle name="汇总 3 2 2 7 5" xfId="10830"/>
    <cellStyle name="计算 2 2 5 2 13 2" xfId="10831"/>
    <cellStyle name="输入 2 5 2 3 5" xfId="10832"/>
    <cellStyle name="汇总 3 2 2 8" xfId="10833"/>
    <cellStyle name="计算 2 2 2 3 14 5" xfId="10834"/>
    <cellStyle name="汇总 3 2 2 8 2" xfId="10835"/>
    <cellStyle name="计算 2 2 3 2 2 16 3" xfId="10836"/>
    <cellStyle name="汇总 3 2 2 8 2 2" xfId="10837"/>
    <cellStyle name="计算 2 2 3 2 2 16 4" xfId="10838"/>
    <cellStyle name="汇总 3 2 2 8 2 3" xfId="10839"/>
    <cellStyle name="计算 2 2 3 2 2 16 5" xfId="10840"/>
    <cellStyle name="汇总 3 2 2 8 2 4" xfId="10841"/>
    <cellStyle name="计算 2 2 2 3 14 6" xfId="10842"/>
    <cellStyle name="汇总 3 2 2 8 3" xfId="10843"/>
    <cellStyle name="汇总 3 2 2 8 4" xfId="10844"/>
    <cellStyle name="汇总 3 2 2 8 5" xfId="10845"/>
    <cellStyle name="计算 2 2 5 2 13 3" xfId="10846"/>
    <cellStyle name="输入 2 5 2 3 6" xfId="10847"/>
    <cellStyle name="汇总 3 2 2 9" xfId="10848"/>
    <cellStyle name="计算 2 2 2 3 20 5" xfId="10849"/>
    <cellStyle name="计算 2 2 2 3 15 5" xfId="10850"/>
    <cellStyle name="汇总 3 2 2 9 2" xfId="10851"/>
    <cellStyle name="计算 2 2 2 3 20 6" xfId="10852"/>
    <cellStyle name="计算 2 2 2 3 15 6" xfId="10853"/>
    <cellStyle name="汇总 3 2 2 9 3" xfId="10854"/>
    <cellStyle name="汇总 3 2 2 9 4" xfId="10855"/>
    <cellStyle name="汇总 3 2 2 9 5" xfId="10856"/>
    <cellStyle name="汇总 3 2 25" xfId="10857"/>
    <cellStyle name="输入 2 7 20 3" xfId="10858"/>
    <cellStyle name="输入 2 7 15 3" xfId="10859"/>
    <cellStyle name="汇总 3 2 26" xfId="10860"/>
    <cellStyle name="输入 2 7 20 4" xfId="10861"/>
    <cellStyle name="输入 2 7 15 4" xfId="10862"/>
    <cellStyle name="汇总 3 2 27" xfId="10863"/>
    <cellStyle name="输入 2 3 2 2 9 2" xfId="10864"/>
    <cellStyle name="输入 2 7 20 5" xfId="10865"/>
    <cellStyle name="输入 2 7 15 5" xfId="10866"/>
    <cellStyle name="汇总 3 2 28" xfId="10867"/>
    <cellStyle name="输入 2 3 2 2 9 3" xfId="10868"/>
    <cellStyle name="输入 2 7 20 6" xfId="10869"/>
    <cellStyle name="输入 2 7 15 6" xfId="10870"/>
    <cellStyle name="计算 2 5 2 23" xfId="10871"/>
    <cellStyle name="计算 2 5 2 18" xfId="10872"/>
    <cellStyle name="汇总 3 2 3" xfId="10873"/>
    <cellStyle name="汇总 3 2 3 10" xfId="10874"/>
    <cellStyle name="汇总 3 2 3 10 2" xfId="10875"/>
    <cellStyle name="汇总 3 2 3 10 3" xfId="10876"/>
    <cellStyle name="计算 3 2 2 7 2" xfId="10877"/>
    <cellStyle name="汇总 3 2 3 11" xfId="10878"/>
    <cellStyle name="汇总 3 2 3 11 2" xfId="10879"/>
    <cellStyle name="汇总 3 2 3 11 3" xfId="10880"/>
    <cellStyle name="计算 3 2 2 7 3" xfId="10881"/>
    <cellStyle name="汇总 3 2 3 12" xfId="10882"/>
    <cellStyle name="汇总 3 2 3 12 2" xfId="10883"/>
    <cellStyle name="汇总 3 2 3 12 3" xfId="10884"/>
    <cellStyle name="汇总 3 2 3 12 5" xfId="10885"/>
    <cellStyle name="汇总 3 2 3 12 6" xfId="10886"/>
    <cellStyle name="汇总 3 2 3 13 2" xfId="10887"/>
    <cellStyle name="汇总 3 2 3 13 3" xfId="10888"/>
    <cellStyle name="汇总 3 2 3 13 5" xfId="10889"/>
    <cellStyle name="汇总 3 2 3 13 6" xfId="10890"/>
    <cellStyle name="汇总 3 2 3 14 2" xfId="10891"/>
    <cellStyle name="汇总 3 2 3 14 3" xfId="10892"/>
    <cellStyle name="汇总 3 2 3 14 5" xfId="10893"/>
    <cellStyle name="汇总 3 2 3 14 6" xfId="10894"/>
    <cellStyle name="汇总 3 2 3 20 2" xfId="10895"/>
    <cellStyle name="汇总 3 2 3 15 2" xfId="10896"/>
    <cellStyle name="汇总 3 2 3 20 3" xfId="10897"/>
    <cellStyle name="汇总 3 2 3 15 3" xfId="10898"/>
    <cellStyle name="汇总 3 2 3 20 4" xfId="10899"/>
    <cellStyle name="汇总 3 2 3 15 4" xfId="10900"/>
    <cellStyle name="汇总 3 2 3 20 5" xfId="10901"/>
    <cellStyle name="汇总 3 2 3 15 5" xfId="10902"/>
    <cellStyle name="汇总 3 2 3 20 6" xfId="10903"/>
    <cellStyle name="汇总 3 2 3 15 6" xfId="10904"/>
    <cellStyle name="汇总 3 2 3 16 2" xfId="10905"/>
    <cellStyle name="汇总 3 2 3 16 3" xfId="10906"/>
    <cellStyle name="汇总 3 2 3 16 4" xfId="10907"/>
    <cellStyle name="汇总 3 2 3 16 5" xfId="10908"/>
    <cellStyle name="汇总 3 2 3 16 6" xfId="10909"/>
    <cellStyle name="汇总 3 2 3 17 2" xfId="10910"/>
    <cellStyle name="汇总 3 2 3 17 3" xfId="10911"/>
    <cellStyle name="汇总 3 2 3 17 4" xfId="10912"/>
    <cellStyle name="汇总 3 2 3 17 5" xfId="10913"/>
    <cellStyle name="汇总 3 2 3 17 6" xfId="10914"/>
    <cellStyle name="输入 2 5 2 12 3" xfId="10915"/>
    <cellStyle name="汇总 3 2 3 23" xfId="10916"/>
    <cellStyle name="汇总 3 2 3 18" xfId="10917"/>
    <cellStyle name="汇总 3 2 3 18 2" xfId="10918"/>
    <cellStyle name="汇总 3 2 3 18 3" xfId="10919"/>
    <cellStyle name="汇总 3 2 3 18 4" xfId="10920"/>
    <cellStyle name="汇总 3 2 3 18 5" xfId="10921"/>
    <cellStyle name="汇总 3 2 3 18 6" xfId="10922"/>
    <cellStyle name="输入 2 5 2 12 4" xfId="10923"/>
    <cellStyle name="汇总 3 2 3 24" xfId="10924"/>
    <cellStyle name="汇总 3 2 3 19" xfId="10925"/>
    <cellStyle name="汇总 3 2 3 19 2" xfId="10926"/>
    <cellStyle name="输入 2 2 2 2 10 5" xfId="10927"/>
    <cellStyle name="汇总 3 2 3 19 3" xfId="10928"/>
    <cellStyle name="输入 2 2 2 2 10 6" xfId="10929"/>
    <cellStyle name="汇总 3 2 3 19 4" xfId="10930"/>
    <cellStyle name="汇总 3 2 3 19 5" xfId="10931"/>
    <cellStyle name="汇总 3 2 3 19 6" xfId="10932"/>
    <cellStyle name="汇总 3 2 3 2 10" xfId="10933"/>
    <cellStyle name="汇总 3 2 3 2 10 2" xfId="10934"/>
    <cellStyle name="注释 2 2 18 4" xfId="10935"/>
    <cellStyle name="输出 2 3 5 9 3" xfId="10936"/>
    <cellStyle name="输入 2 2 2 4 10 4" xfId="10937"/>
    <cellStyle name="汇总 3 2 3 2 10 3" xfId="10938"/>
    <cellStyle name="注释 2 2 18 5" xfId="10939"/>
    <cellStyle name="输出 2 3 5 9 4" xfId="10940"/>
    <cellStyle name="输入 2 2 2 4 10 5" xfId="10941"/>
    <cellStyle name="汇总 3 2 3 2 10 5" xfId="10942"/>
    <cellStyle name="输出 2 3 5 9 6" xfId="10943"/>
    <cellStyle name="输出 2 3 3 2 5 2" xfId="10944"/>
    <cellStyle name="输出 2 3 3 2 5 3" xfId="10945"/>
    <cellStyle name="汇总 3 2 3 2 10 6" xfId="10946"/>
    <cellStyle name="汇总 3 2 3 2 11" xfId="10947"/>
    <cellStyle name="汇总 3 2 3 2 11 2" xfId="10948"/>
    <cellStyle name="注释 2 2 19 4" xfId="10949"/>
    <cellStyle name="输入 2 2 2 4 11 4" xfId="10950"/>
    <cellStyle name="汇总 3 2 3 2 11 3" xfId="10951"/>
    <cellStyle name="注释 2 2 19 5" xfId="10952"/>
    <cellStyle name="输入 2 2 2 4 11 5" xfId="10953"/>
    <cellStyle name="输出 2 3 3 2 6 2" xfId="10954"/>
    <cellStyle name="汇总 3 2 3 2 11 5" xfId="10955"/>
    <cellStyle name="输出 2 3 3 2 6 3" xfId="10956"/>
    <cellStyle name="汇总 3 2 3 2 11 6" xfId="10957"/>
    <cellStyle name="汇总 3 2 3 2 12" xfId="10958"/>
    <cellStyle name="输入 2 2 2 4 12 4" xfId="10959"/>
    <cellStyle name="汇总 3 2 3 2 12 2" xfId="10960"/>
    <cellStyle name="输入 2 2 2 4 12 5" xfId="10961"/>
    <cellStyle name="汇总 3 2 3 2 12 3" xfId="10962"/>
    <cellStyle name="输出 2 3 3 2 7 2" xfId="10963"/>
    <cellStyle name="汇总 3 2 3 2 12 5" xfId="10964"/>
    <cellStyle name="输出 2 3 3 2 7 3" xfId="10965"/>
    <cellStyle name="汇总 3 2 3 2 12 6" xfId="10966"/>
    <cellStyle name="汇总 3 2 3 2 13" xfId="10967"/>
    <cellStyle name="汇总 3 2 3 2 14" xfId="10968"/>
    <cellStyle name="输入 2 2 2 4 14 4" xfId="10969"/>
    <cellStyle name="汇总 3 2 3 2 14 2" xfId="10970"/>
    <cellStyle name="输入 2 2 2 4 14 5" xfId="10971"/>
    <cellStyle name="汇总 3 2 3 2 14 3" xfId="10972"/>
    <cellStyle name="输出 2 3 3 2 9 2" xfId="10973"/>
    <cellStyle name="汇总 3 2 3 2 14 5" xfId="10974"/>
    <cellStyle name="计算 3 11 2 3" xfId="10975"/>
    <cellStyle name="输出 2 3 3 2 9 3" xfId="10976"/>
    <cellStyle name="汇总 3 2 3 2 14 6" xfId="10977"/>
    <cellStyle name="计算 3 11 2 4" xfId="10978"/>
    <cellStyle name="汇总 3 2 3 2 20" xfId="10979"/>
    <cellStyle name="汇总 3 2 3 2 15" xfId="10980"/>
    <cellStyle name="输入 2 2 2 4 20 4" xfId="10981"/>
    <cellStyle name="输入 2 2 2 4 15 4" xfId="10982"/>
    <cellStyle name="汇总 3 2 3 2 15 2" xfId="10983"/>
    <cellStyle name="输入 2 2 2 4 20 5" xfId="10984"/>
    <cellStyle name="输入 2 2 2 4 15 5" xfId="10985"/>
    <cellStyle name="汇总 3 2 3 2 15 3" xfId="10986"/>
    <cellStyle name="汇总 3 2 3 2 15 5" xfId="10987"/>
    <cellStyle name="汇总 3 2 3 2 15 6" xfId="10988"/>
    <cellStyle name="汇总 3 2 3 2 21" xfId="10989"/>
    <cellStyle name="汇总 3 2 3 2 16" xfId="10990"/>
    <cellStyle name="输入 2 2 2 4 16 4" xfId="10991"/>
    <cellStyle name="输出 2 6 2 19" xfId="10992"/>
    <cellStyle name="汇总 3 2 3 2 16 2" xfId="10993"/>
    <cellStyle name="输入 2 2 2 4 16 5" xfId="10994"/>
    <cellStyle name="汇总 3 2 3 2 16 3" xfId="10995"/>
    <cellStyle name="汇总 3 2 3 2 16 5" xfId="10996"/>
    <cellStyle name="汇总 3 2 3 2 16 6" xfId="10997"/>
    <cellStyle name="汇总 3 2 3 2 22" xfId="10998"/>
    <cellStyle name="汇总 3 2 3 2 17" xfId="10999"/>
    <cellStyle name="汇总 3 2 3 2 18 5" xfId="11000"/>
    <cellStyle name="汇总 3 2 3 2 18 6" xfId="11001"/>
    <cellStyle name="输入 2 4 4 2 6 4" xfId="11002"/>
    <cellStyle name="汇总 3 2 3 2 2" xfId="11003"/>
    <cellStyle name="输入 2 4 4 2 6 5" xfId="11004"/>
    <cellStyle name="汇总 3 2 3 2 3" xfId="11005"/>
    <cellStyle name="汇总 3 2 3 2 3 5" xfId="11006"/>
    <cellStyle name="汇总 3 2 3 2 3 6" xfId="11007"/>
    <cellStyle name="输入 2 4 4 2 6 6" xfId="11008"/>
    <cellStyle name="汇总 3 2 3 2 4" xfId="11009"/>
    <cellStyle name="汇总 3 2 3 2 4 5" xfId="11010"/>
    <cellStyle name="汇总 3 2 3 2 4 6" xfId="11011"/>
    <cellStyle name="汇总 3 2 3 2 5" xfId="11012"/>
    <cellStyle name="输出 2 4 4 2 10 4" xfId="11013"/>
    <cellStyle name="汇总 3 2 3 2 5 5" xfId="11014"/>
    <cellStyle name="输出 2 4 4 2 10 5" xfId="11015"/>
    <cellStyle name="汇总 3 2 3 2 5 6" xfId="11016"/>
    <cellStyle name="汇总 3 2 3 2 6" xfId="11017"/>
    <cellStyle name="输出 2 4 4 2 11 5" xfId="11018"/>
    <cellStyle name="汇总 3 2 3 2 6 6" xfId="11019"/>
    <cellStyle name="汇总 3 2 3 2 7" xfId="11020"/>
    <cellStyle name="输出 2 4 4 2 12 5" xfId="11021"/>
    <cellStyle name="汇总 3 2 3 2 7 6" xfId="11022"/>
    <cellStyle name="汇总 3 2 3 2 8" xfId="11023"/>
    <cellStyle name="输出 2 4 4 2 13 5" xfId="11024"/>
    <cellStyle name="汇总 3 2 3 2 8 6" xfId="11025"/>
    <cellStyle name="汇总 3 2 3 2 9" xfId="11026"/>
    <cellStyle name="输出 2 4 4 2 14 4" xfId="11027"/>
    <cellStyle name="汇总 3 2 3 2 9 5" xfId="11028"/>
    <cellStyle name="输出 2 4 4 2 14 5" xfId="11029"/>
    <cellStyle name="汇总 3 2 3 2 9 6" xfId="11030"/>
    <cellStyle name="输入 2 5 2 12 5" xfId="11031"/>
    <cellStyle name="汇总 3 2 3 25" xfId="11032"/>
    <cellStyle name="输入 2 4 4 2 7 4" xfId="11033"/>
    <cellStyle name="汇总 3 2 3 3 2" xfId="11034"/>
    <cellStyle name="输入 2 4 4 2 7 5" xfId="11035"/>
    <cellStyle name="汇总 3 2 3 3 3" xfId="11036"/>
    <cellStyle name="输入 2 4 4 2 7 6" xfId="11037"/>
    <cellStyle name="汇总 3 2 3 3 4" xfId="11038"/>
    <cellStyle name="汇总 3 2 3 3 5" xfId="11039"/>
    <cellStyle name="汇总 3 2 3 3 6" xfId="11040"/>
    <cellStyle name="计算 2 5 2 18 4" xfId="11041"/>
    <cellStyle name="汇总 3 2 3 4" xfId="11042"/>
    <cellStyle name="输入 2 4 4 2 8 4" xfId="11043"/>
    <cellStyle name="汇总 3 2 3 4 2" xfId="11044"/>
    <cellStyle name="输入 2 4 4 2 8 5" xfId="11045"/>
    <cellStyle name="汇总 3 2 3 4 3" xfId="11046"/>
    <cellStyle name="输入 2 4 4 2 8 6" xfId="11047"/>
    <cellStyle name="汇总 3 2 3 4 4" xfId="11048"/>
    <cellStyle name="汇总 3 2 3 4 5" xfId="11049"/>
    <cellStyle name="汇总 3 2 3 4 6" xfId="11050"/>
    <cellStyle name="输入 2 5 2 4 2" xfId="11051"/>
    <cellStyle name="计算 2 5 2 18 5" xfId="11052"/>
    <cellStyle name="汇总 3 2 3 5" xfId="11053"/>
    <cellStyle name="汇总 3 2 4 2 13" xfId="11054"/>
    <cellStyle name="输入 2 4 4 2 9 4" xfId="11055"/>
    <cellStyle name="汇总 3 2 3 5 2" xfId="11056"/>
    <cellStyle name="汇总 3 2 4 2 14" xfId="11057"/>
    <cellStyle name="输入 2 4 4 2 9 5" xfId="11058"/>
    <cellStyle name="汇总 3 2 3 5 3" xfId="11059"/>
    <cellStyle name="汇总 3 2 4 2 20" xfId="11060"/>
    <cellStyle name="汇总 3 2 4 2 15" xfId="11061"/>
    <cellStyle name="输入 2 4 4 2 9 6" xfId="11062"/>
    <cellStyle name="汇总 3 2 3 5 4" xfId="11063"/>
    <cellStyle name="汇总 3 2 3 5 5" xfId="11064"/>
    <cellStyle name="汇总 3 2 4 2 21" xfId="11065"/>
    <cellStyle name="汇总 3 2 4 2 16" xfId="11066"/>
    <cellStyle name="汇总 3 2 3 5 6" xfId="11067"/>
    <cellStyle name="汇总 3 2 4 2 22" xfId="11068"/>
    <cellStyle name="汇总 3 2 4 2 17" xfId="11069"/>
    <cellStyle name="输入 2 5 2 4 3" xfId="11070"/>
    <cellStyle name="计算 2 5 2 18 6" xfId="11071"/>
    <cellStyle name="汇总 3 2 3 6" xfId="11072"/>
    <cellStyle name="汇总 3 2 3 6 2" xfId="11073"/>
    <cellStyle name="汇总 3 2 3 6 3" xfId="11074"/>
    <cellStyle name="汇总 3 2 3 6 4" xfId="11075"/>
    <cellStyle name="计算 3 2 2 2 10 2" xfId="11076"/>
    <cellStyle name="汇总 3 2 3 6 5" xfId="11077"/>
    <cellStyle name="计算 3 2 2 2 10 3" xfId="11078"/>
    <cellStyle name="汇总 3 2 3 6 6" xfId="11079"/>
    <cellStyle name="计算 3 2 2 2 10 4" xfId="11080"/>
    <cellStyle name="输入 2 5 2 4 4" xfId="11081"/>
    <cellStyle name="汇总 3 2 3 7" xfId="11082"/>
    <cellStyle name="汇总 3 2 3 7 2" xfId="11083"/>
    <cellStyle name="汇总 3 2 3 7 3" xfId="11084"/>
    <cellStyle name="汇总 3 2 3 7 4" xfId="11085"/>
    <cellStyle name="计算 3 2 2 2 11 2" xfId="11086"/>
    <cellStyle name="汇总 3 2 3 7 5" xfId="11087"/>
    <cellStyle name="计算 3 2 2 2 11 3" xfId="11088"/>
    <cellStyle name="汇总 3 2 3 7 6" xfId="11089"/>
    <cellStyle name="计算 3 2 2 2 11 4" xfId="11090"/>
    <cellStyle name="计算 2 2 5 2 14 2" xfId="11091"/>
    <cellStyle name="输入 2 5 2 4 5" xfId="11092"/>
    <cellStyle name="汇总 3 2 3 8" xfId="11093"/>
    <cellStyle name="汇总 3 2 3 8 2" xfId="11094"/>
    <cellStyle name="输出 2 2 2 3 2 19" xfId="11095"/>
    <cellStyle name="汇总 3 2 3 8 2 2" xfId="11096"/>
    <cellStyle name="汇总 3 2 3 8 2 3" xfId="11097"/>
    <cellStyle name="汇总 3 2 3 8 2 4" xfId="11098"/>
    <cellStyle name="计算 2 3 5 10 2" xfId="11099"/>
    <cellStyle name="汇总 3 2 3 8 2 5" xfId="11100"/>
    <cellStyle name="计算 2 3 5 10 3" xfId="11101"/>
    <cellStyle name="注释 2 5 2 18 2" xfId="11102"/>
    <cellStyle name="汇总 3 2 3 8 2 6" xfId="11103"/>
    <cellStyle name="计算 2 3 5 10 4" xfId="11104"/>
    <cellStyle name="注释 2 5 2 18 3" xfId="11105"/>
    <cellStyle name="输入 2 2 2 4 2 18 2" xfId="11106"/>
    <cellStyle name="汇总 3 2 3 8 2 7" xfId="11107"/>
    <cellStyle name="汇总 3 2 3 8 3" xfId="11108"/>
    <cellStyle name="计算 2 2 5 2 14 3" xfId="11109"/>
    <cellStyle name="输入 2 5 2 4 6" xfId="11110"/>
    <cellStyle name="汇总 3 2 3 9" xfId="11111"/>
    <cellStyle name="汇总 3 2 3 9 2" xfId="11112"/>
    <cellStyle name="汇总 3 2 3 9 3" xfId="11113"/>
    <cellStyle name="计算 2 5 2 19" xfId="11114"/>
    <cellStyle name="汇总 3 2 4" xfId="11115"/>
    <cellStyle name="汇总 3 2 4 10" xfId="11116"/>
    <cellStyle name="输入 3 3 8 2 4" xfId="11117"/>
    <cellStyle name="汇总 3 2 4 10 2" xfId="11118"/>
    <cellStyle name="汇总 3 2 4 10 3" xfId="11119"/>
    <cellStyle name="汇总 3 2 4 10 5" xfId="11120"/>
    <cellStyle name="汇总 3 2 4 10 6" xfId="11121"/>
    <cellStyle name="汇总 3 2 4 11" xfId="11122"/>
    <cellStyle name="输入 3 3 8 2 5" xfId="11123"/>
    <cellStyle name="汇总 3 2 4 11 2" xfId="11124"/>
    <cellStyle name="汇总 3 2 4 11 3" xfId="11125"/>
    <cellStyle name="汇总 3 2 4 11 4" xfId="11126"/>
    <cellStyle name="汇总 3 2 4 11 5" xfId="11127"/>
    <cellStyle name="汇总 3 2 4 11 6" xfId="11128"/>
    <cellStyle name="汇总 3 2 4 12 2" xfId="11129"/>
    <cellStyle name="汇总 3 2 4 12 3" xfId="11130"/>
    <cellStyle name="汇总 3 2 4 12 4" xfId="11131"/>
    <cellStyle name="汇总 3 2 4 12 5" xfId="11132"/>
    <cellStyle name="汇总 3 2 4 12 6" xfId="11133"/>
    <cellStyle name="汇总 3 2 4 13 2" xfId="11134"/>
    <cellStyle name="汇总 3 2 4 13 3" xfId="11135"/>
    <cellStyle name="汇总 3 2 4 13 4" xfId="11136"/>
    <cellStyle name="汇总 3 2 4 13 5" xfId="11137"/>
    <cellStyle name="汇总 3 2 4 13 6" xfId="11138"/>
    <cellStyle name="汇总 3 2 4 14 2" xfId="11139"/>
    <cellStyle name="汇总 3 2 4 14 3" xfId="11140"/>
    <cellStyle name="汇总 3 2 4 14 4" xfId="11141"/>
    <cellStyle name="汇总 3 2 4 14 5" xfId="11142"/>
    <cellStyle name="汇总 3 2 4 14 6" xfId="11143"/>
    <cellStyle name="汇总 3 2 4 20 2" xfId="11144"/>
    <cellStyle name="汇总 3 2 4 15 2" xfId="11145"/>
    <cellStyle name="汇总 3 2 4 20 3" xfId="11146"/>
    <cellStyle name="汇总 3 2 4 15 3" xfId="11147"/>
    <cellStyle name="汇总 3 2 4 20 4" xfId="11148"/>
    <cellStyle name="汇总 3 2 4 15 4" xfId="11149"/>
    <cellStyle name="汇总 3 2 4 20 5" xfId="11150"/>
    <cellStyle name="汇总 3 2 4 15 5" xfId="11151"/>
    <cellStyle name="汇总 3 2 4 20 6" xfId="11152"/>
    <cellStyle name="汇总 3 2 4 15 6" xfId="11153"/>
    <cellStyle name="汇总 3 2 4 16 2" xfId="11154"/>
    <cellStyle name="汇总 3 2 4 16 3" xfId="11155"/>
    <cellStyle name="汇总 3 2 4 16 4" xfId="11156"/>
    <cellStyle name="汇总 3 2 4 16 5" xfId="11157"/>
    <cellStyle name="汇总 3 2 4 16 6" xfId="11158"/>
    <cellStyle name="汇总 3 2 4 17 2" xfId="11159"/>
    <cellStyle name="汇总 3 2 4 17 3" xfId="11160"/>
    <cellStyle name="输出 2 3 2 2 2 10 2" xfId="11161"/>
    <cellStyle name="汇总 3 2 4 17 4" xfId="11162"/>
    <cellStyle name="输出 2 3 2 2 2 10 3" xfId="11163"/>
    <cellStyle name="汇总 3 2 4 17 5" xfId="11164"/>
    <cellStyle name="输出 2 3 2 2 2 10 4" xfId="11165"/>
    <cellStyle name="汇总 3 2 4 17 6" xfId="11166"/>
    <cellStyle name="输入 2 5 2 17 3" xfId="11167"/>
    <cellStyle name="汇总 3 2 4 23" xfId="11168"/>
    <cellStyle name="汇总 3 2 4 18" xfId="11169"/>
    <cellStyle name="汇总 3 2 4 18 2" xfId="11170"/>
    <cellStyle name="汇总 3 2 4 18 3" xfId="11171"/>
    <cellStyle name="输出 2 3 2 2 2 11 2" xfId="11172"/>
    <cellStyle name="汇总 3 2 4 18 4" xfId="11173"/>
    <cellStyle name="输出 2 3 2 2 2 11 3" xfId="11174"/>
    <cellStyle name="汇总 3 2 4 18 5" xfId="11175"/>
    <cellStyle name="输出 2 3 2 2 2 11 4" xfId="11176"/>
    <cellStyle name="汇总 3 2 4 18 6" xfId="11177"/>
    <cellStyle name="输入 2 5 2 17 4" xfId="11178"/>
    <cellStyle name="汇总 3 2 4 24" xfId="11179"/>
    <cellStyle name="汇总 3 2 4 19" xfId="11180"/>
    <cellStyle name="输入 2 2 2 3 10 5" xfId="11181"/>
    <cellStyle name="输入 2 3 11 2 6" xfId="11182"/>
    <cellStyle name="汇总 3 2 4 19 2" xfId="11183"/>
    <cellStyle name="输入 2 2 2 3 10 6" xfId="11184"/>
    <cellStyle name="输入 2 3 11 2 7" xfId="11185"/>
    <cellStyle name="汇总 3 2 4 19 3" xfId="11186"/>
    <cellStyle name="输出 2 3 2 2 2 12 2" xfId="11187"/>
    <cellStyle name="汇总 3 2 4 19 4" xfId="11188"/>
    <cellStyle name="输出 2 3 2 2 2 12 3" xfId="11189"/>
    <cellStyle name="汇总 3 2 4 19 5" xfId="11190"/>
    <cellStyle name="输出 2 3 2 2 2 12 4" xfId="11191"/>
    <cellStyle name="汇总 3 2 4 19 6" xfId="11192"/>
    <cellStyle name="汇总 3 2 4 2 10" xfId="11193"/>
    <cellStyle name="输出 2 5 2 3 5" xfId="11194"/>
    <cellStyle name="汇总 3 2 4 2 10 3" xfId="11195"/>
    <cellStyle name="注释 3 2 18 5" xfId="11196"/>
    <cellStyle name="汇总 3 2 4 2 10 4" xfId="11197"/>
    <cellStyle name="注释 3 2 18 6" xfId="11198"/>
    <cellStyle name="汇总 3 2 4 2 10 5" xfId="11199"/>
    <cellStyle name="汇总 3 2 4 2 10 6" xfId="11200"/>
    <cellStyle name="汇总 3 2 4 2 11" xfId="11201"/>
    <cellStyle name="输入 2 4 4 2 9 2" xfId="11202"/>
    <cellStyle name="输出 2 5 2 3 6" xfId="11203"/>
    <cellStyle name="汇总 3 2 4 2 11 3" xfId="11204"/>
    <cellStyle name="注释 3 2 19 5" xfId="11205"/>
    <cellStyle name="汇总 3 2 4 2 11 4" xfId="11206"/>
    <cellStyle name="注释 3 2 19 6" xfId="11207"/>
    <cellStyle name="汇总 3 2 4 2 11 5" xfId="11208"/>
    <cellStyle name="汇总 3 2 4 2 11 6" xfId="11209"/>
    <cellStyle name="汇总 3 2 4 2 12" xfId="11210"/>
    <cellStyle name="输入 2 4 4 2 9 3" xfId="11211"/>
    <cellStyle name="汇总 3 2 4 2 12 3" xfId="11212"/>
    <cellStyle name="汇总 3 2 4 2 12 4" xfId="11213"/>
    <cellStyle name="汇总 3 2 4 2 12 5" xfId="11214"/>
    <cellStyle name="汇总 3 2 4 2 12 6" xfId="11215"/>
    <cellStyle name="汇总 3 2 4 2 13 5" xfId="11216"/>
    <cellStyle name="汇总 3 2 4 2 13 6" xfId="11217"/>
    <cellStyle name="汇总 3 2 4 2 14 5" xfId="11218"/>
    <cellStyle name="汇总 3 2 4 2 14 6" xfId="11219"/>
    <cellStyle name="汇总 3 2 4 2 15 5" xfId="11220"/>
    <cellStyle name="汇总 3 2 4 2 15 6" xfId="11221"/>
    <cellStyle name="汇总 3 2 4 2 16 5" xfId="11222"/>
    <cellStyle name="汇总 3 2 4 2 16 6" xfId="11223"/>
    <cellStyle name="汇总 3 2 4 2 17 5" xfId="11224"/>
    <cellStyle name="汇总 3 2 4 2 17 6" xfId="11225"/>
    <cellStyle name="汇总 3 2 4 2 18 5" xfId="11226"/>
    <cellStyle name="汇总 3 2 4 2 18 6" xfId="11227"/>
    <cellStyle name="汇总 3 2 4 2 3 5" xfId="11228"/>
    <cellStyle name="汇总 3 2 4 2 3 6" xfId="11229"/>
    <cellStyle name="汇总 3 2 4 2 4 5" xfId="11230"/>
    <cellStyle name="汇总 3 2 4 2 4 6" xfId="11231"/>
    <cellStyle name="汇总 3 2 4 2 5" xfId="11232"/>
    <cellStyle name="汇总 3 2 4 2 5 5" xfId="11233"/>
    <cellStyle name="汇总 3 2 4 2 5 6" xfId="11234"/>
    <cellStyle name="汇总 3 2 4 2 6" xfId="11235"/>
    <cellStyle name="输出 2 5 2 10" xfId="11236"/>
    <cellStyle name="汇总 3 2 4 2 6 6" xfId="11237"/>
    <cellStyle name="输出 2 5 2 10 6" xfId="11238"/>
    <cellStyle name="输入 2 2 2 2 10 4" xfId="11239"/>
    <cellStyle name="汇总 3 2 4 2 7" xfId="11240"/>
    <cellStyle name="输出 2 5 2 11" xfId="11241"/>
    <cellStyle name="汇总 3 2 4 2 7 6" xfId="11242"/>
    <cellStyle name="输出 2 5 2 11 6" xfId="11243"/>
    <cellStyle name="输入 2 2 2 2 11 4" xfId="11244"/>
    <cellStyle name="汇总 3 2 4 2 8" xfId="11245"/>
    <cellStyle name="输出 2 5 2 12" xfId="11246"/>
    <cellStyle name="汇总 3 2 4 2 8 5" xfId="11247"/>
    <cellStyle name="输出 2 5 2 12 5" xfId="11248"/>
    <cellStyle name="输入 2 2 2 2 12 3" xfId="11249"/>
    <cellStyle name="汇总 3 2 4 2 8 6" xfId="11250"/>
    <cellStyle name="输出 2 5 2 12 6" xfId="11251"/>
    <cellStyle name="输入 2 2 2 2 12 4" xfId="11252"/>
    <cellStyle name="汇总 3 2 4 2 9" xfId="11253"/>
    <cellStyle name="输出 2 5 2 13" xfId="11254"/>
    <cellStyle name="输入 2 5 2 17 5" xfId="11255"/>
    <cellStyle name="汇总 3 2 4 25" xfId="11256"/>
    <cellStyle name="汇总 3 2 4 3 2" xfId="11257"/>
    <cellStyle name="汇总 3 2 4 3 3" xfId="11258"/>
    <cellStyle name="汇总 3 2 4 3 4" xfId="11259"/>
    <cellStyle name="汇总 3 2 4 3 5" xfId="11260"/>
    <cellStyle name="汇总 3 2 4 3 6" xfId="11261"/>
    <cellStyle name="汇总 3 2 4 4" xfId="11262"/>
    <cellStyle name="汇总 3 2 4 4 2" xfId="11263"/>
    <cellStyle name="汇总 3 2 4 4 3" xfId="11264"/>
    <cellStyle name="汇总 3 2 4 4 4" xfId="11265"/>
    <cellStyle name="汇总 3 2 4 4 5" xfId="11266"/>
    <cellStyle name="汇总 3 2 4 4 6" xfId="11267"/>
    <cellStyle name="输入 2 5 2 5 2" xfId="11268"/>
    <cellStyle name="汇总 3 2 4 5" xfId="11269"/>
    <cellStyle name="汇总 3 2 4 5 2" xfId="11270"/>
    <cellStyle name="汇总 3 2 4 5 3" xfId="11271"/>
    <cellStyle name="汇总 3 2 4 5 4" xfId="11272"/>
    <cellStyle name="汇总 3 2 4 5 5" xfId="11273"/>
    <cellStyle name="汇总 3 2 4 5 6" xfId="11274"/>
    <cellStyle name="输入 2 5 2 5 3" xfId="11275"/>
    <cellStyle name="汇总 3 2 4 6" xfId="11276"/>
    <cellStyle name="汇总 3 2 4 6 2" xfId="11277"/>
    <cellStyle name="汇总 3 2 4 6 3" xfId="11278"/>
    <cellStyle name="汇总 3 2 4 6 4" xfId="11279"/>
    <cellStyle name="汇总 3 2 4 6 5" xfId="11280"/>
    <cellStyle name="汇总 3 2 4 6 6" xfId="11281"/>
    <cellStyle name="汇总 3 2 4 8 2 7" xfId="11282"/>
    <cellStyle name="输入 3 4 2 18 2" xfId="11283"/>
    <cellStyle name="汇总 3 2 5" xfId="11284"/>
    <cellStyle name="汇总 3 2 5 10" xfId="11285"/>
    <cellStyle name="汇总 3 2 5 11" xfId="11286"/>
    <cellStyle name="注释 2 2 12 5" xfId="11287"/>
    <cellStyle name="输出 2 3 5 3 4" xfId="11288"/>
    <cellStyle name="汇总 3 2 5 13 2" xfId="11289"/>
    <cellStyle name="注释 2 2 12 6" xfId="11290"/>
    <cellStyle name="输出 2 3 5 3 5" xfId="11291"/>
    <cellStyle name="汇总 3 2 5 13 3" xfId="11292"/>
    <cellStyle name="输出 2 3 5 3 6" xfId="11293"/>
    <cellStyle name="汇总 3 2 5 13 4" xfId="11294"/>
    <cellStyle name="汇总 3 2 5 13 5" xfId="11295"/>
    <cellStyle name="汇总 3 2 5 13 6" xfId="11296"/>
    <cellStyle name="注释 2 2 13 5" xfId="11297"/>
    <cellStyle name="输出 2 3 5 4 4" xfId="11298"/>
    <cellStyle name="汇总 3 2 5 14 2" xfId="11299"/>
    <cellStyle name="注释 2 2 13 6" xfId="11300"/>
    <cellStyle name="输出 2 3 5 4 5" xfId="11301"/>
    <cellStyle name="汇总 3 2 5 14 3" xfId="11302"/>
    <cellStyle name="输出 2 3 5 4 6" xfId="11303"/>
    <cellStyle name="汇总 3 2 5 14 4" xfId="11304"/>
    <cellStyle name="汇总 3 2 5 14 5" xfId="11305"/>
    <cellStyle name="汇总 3 2 5 14 6" xfId="11306"/>
    <cellStyle name="注释 2 2 14 5" xfId="11307"/>
    <cellStyle name="输出 2 3 5 5 4" xfId="11308"/>
    <cellStyle name="汇总 3 2 5 15 2" xfId="11309"/>
    <cellStyle name="注释 2 2 14 6" xfId="11310"/>
    <cellStyle name="输出 2 3 5 5 5" xfId="11311"/>
    <cellStyle name="汇总 3 2 5 15 3" xfId="11312"/>
    <cellStyle name="输出 2 3 5 5 6" xfId="11313"/>
    <cellStyle name="汇总 3 2 5 15 4" xfId="11314"/>
    <cellStyle name="汇总 3 2 5 15 5" xfId="11315"/>
    <cellStyle name="汇总 3 2 5 15 6" xfId="11316"/>
    <cellStyle name="注释 2 2 20 5" xfId="11317"/>
    <cellStyle name="注释 2 2 15 5" xfId="11318"/>
    <cellStyle name="输出 2 3 5 6 4" xfId="11319"/>
    <cellStyle name="汇总 3 2 5 16 2" xfId="11320"/>
    <cellStyle name="注释 2 2 20 6" xfId="11321"/>
    <cellStyle name="注释 2 2 15 6" xfId="11322"/>
    <cellStyle name="输出 2 3 5 6 5" xfId="11323"/>
    <cellStyle name="汇总 3 2 5 16 3" xfId="11324"/>
    <cellStyle name="输出 2 3 5 6 6" xfId="11325"/>
    <cellStyle name="汇总 3 2 5 16 4" xfId="11326"/>
    <cellStyle name="输出 2 3 3 2 2 2" xfId="11327"/>
    <cellStyle name="汇总 3 2 5 16 5" xfId="11328"/>
    <cellStyle name="输出 2 3 3 2 2 3" xfId="11329"/>
    <cellStyle name="注释 2 2 21 5" xfId="11330"/>
    <cellStyle name="注释 2 2 16 5" xfId="11331"/>
    <cellStyle name="输出 2 3 5 7 4" xfId="11332"/>
    <cellStyle name="汇总 3 2 5 17 2" xfId="11333"/>
    <cellStyle name="注释 2 2 21 6" xfId="11334"/>
    <cellStyle name="注释 2 2 16 6" xfId="11335"/>
    <cellStyle name="输出 2 3 5 7 5" xfId="11336"/>
    <cellStyle name="汇总 3 2 5 17 3" xfId="11337"/>
    <cellStyle name="输出 2 3 5 7 6" xfId="11338"/>
    <cellStyle name="汇总 3 2 5 17 4" xfId="11339"/>
    <cellStyle name="输出 2 3 3 2 3 2" xfId="11340"/>
    <cellStyle name="汇总 3 2 5 17 5" xfId="11341"/>
    <cellStyle name="输出 2 3 3 2 3 3" xfId="11342"/>
    <cellStyle name="汇总 3 2 5 23" xfId="11343"/>
    <cellStyle name="汇总 3 2 5 18" xfId="11344"/>
    <cellStyle name="注释 2 2 22 5" xfId="11345"/>
    <cellStyle name="注释 2 2 17 5" xfId="11346"/>
    <cellStyle name="输出 2 3 5 8 4" xfId="11347"/>
    <cellStyle name="汇总 3 2 5 18 2" xfId="11348"/>
    <cellStyle name="注释 2 2 22 6" xfId="11349"/>
    <cellStyle name="注释 2 2 17 6" xfId="11350"/>
    <cellStyle name="输出 2 3 5 8 5" xfId="11351"/>
    <cellStyle name="汇总 3 2 5 18 3" xfId="11352"/>
    <cellStyle name="输出 2 3 5 8 6" xfId="11353"/>
    <cellStyle name="汇总 3 2 5 18 4" xfId="11354"/>
    <cellStyle name="输出 2 3 3 2 4 2" xfId="11355"/>
    <cellStyle name="汇总 3 2 5 18 5" xfId="11356"/>
    <cellStyle name="输出 2 3 3 2 4 3" xfId="11357"/>
    <cellStyle name="汇总 3 2 5 18 6" xfId="11358"/>
    <cellStyle name="输出 2 3 3 2 4 4" xfId="11359"/>
    <cellStyle name="汇总 3 2 5 19" xfId="11360"/>
    <cellStyle name="汇总 3 2 5 2 2" xfId="11361"/>
    <cellStyle name="汇总 3 2 5 2 3" xfId="11362"/>
    <cellStyle name="汇总 3 2 5 2 4" xfId="11363"/>
    <cellStyle name="汇总 3 2 5 2 5" xfId="11364"/>
    <cellStyle name="汇总 3 2 5 2 6" xfId="11365"/>
    <cellStyle name="汇总 3 2 5 3 2" xfId="11366"/>
    <cellStyle name="汇总 3 2 5 3 3" xfId="11367"/>
    <cellStyle name="汇总 3 2 5 3 4" xfId="11368"/>
    <cellStyle name="汇总 3 2 5 3 5" xfId="11369"/>
    <cellStyle name="汇总 3 2 5 3 6" xfId="11370"/>
    <cellStyle name="汇总 3 2 5 4" xfId="11371"/>
    <cellStyle name="输入 2 5 2 6 2" xfId="11372"/>
    <cellStyle name="汇总 3 2 5 5" xfId="11373"/>
    <cellStyle name="计算 2 7 10 2" xfId="11374"/>
    <cellStyle name="汇总 3 2 5 5 3" xfId="11375"/>
    <cellStyle name="计算 2 7 10 3" xfId="11376"/>
    <cellStyle name="汇总 3 2 5 5 4" xfId="11377"/>
    <cellStyle name="计算 2 7 10 4" xfId="11378"/>
    <cellStyle name="汇总 3 2 5 5 5" xfId="11379"/>
    <cellStyle name="计算 2 7 10 5" xfId="11380"/>
    <cellStyle name="汇总 3 2 5 5 6" xfId="11381"/>
    <cellStyle name="输入 2 5 2 6 3" xfId="11382"/>
    <cellStyle name="汇总 3 2 5 6" xfId="11383"/>
    <cellStyle name="计算 2 2 5 2 12 6" xfId="11384"/>
    <cellStyle name="汇总 3 2 5 6 2" xfId="11385"/>
    <cellStyle name="计算 2 7 11 2" xfId="11386"/>
    <cellStyle name="汇总 3 2 5 6 3" xfId="11387"/>
    <cellStyle name="计算 2 7 11 3" xfId="11388"/>
    <cellStyle name="汇总 3 2 5 6 4" xfId="11389"/>
    <cellStyle name="计算 2 7 11 4" xfId="11390"/>
    <cellStyle name="汇总 3 2 5 6 5" xfId="11391"/>
    <cellStyle name="计算 2 7 11 5" xfId="11392"/>
    <cellStyle name="汇总 3 2 5 6 6" xfId="11393"/>
    <cellStyle name="输入 2 5 2 6 4" xfId="11394"/>
    <cellStyle name="汇总 3 2 5 7" xfId="11395"/>
    <cellStyle name="计算 2 7 12 4" xfId="11396"/>
    <cellStyle name="汇总 3 2 5 7 5" xfId="11397"/>
    <cellStyle name="计算 2 7 12 5" xfId="11398"/>
    <cellStyle name="汇总 3 2 5 7 6" xfId="11399"/>
    <cellStyle name="计算 2 2 5 2 16 2" xfId="11400"/>
    <cellStyle name="输入 2 5 2 6 5" xfId="11401"/>
    <cellStyle name="汇总 3 2 5 8" xfId="11402"/>
    <cellStyle name="计算 2 7 13 4" xfId="11403"/>
    <cellStyle name="汇总 3 2 5 8 5" xfId="11404"/>
    <cellStyle name="计算 2 7 13 5" xfId="11405"/>
    <cellStyle name="汇总 3 2 5 8 6" xfId="11406"/>
    <cellStyle name="计算 2 2 5 2 16 3" xfId="11407"/>
    <cellStyle name="输入 2 5 2 6 6" xfId="11408"/>
    <cellStyle name="汇总 3 2 5 9" xfId="11409"/>
    <cellStyle name="输入 3 4 2 18 3" xfId="11410"/>
    <cellStyle name="汇总 3 2 6" xfId="11411"/>
    <cellStyle name="汇总 3 2 6 4" xfId="11412"/>
    <cellStyle name="输入 2 5 2 7 2" xfId="11413"/>
    <cellStyle name="汇总 3 2 6 5" xfId="11414"/>
    <cellStyle name="输入 2 5 2 7 3" xfId="11415"/>
    <cellStyle name="汇总 3 2 6 6" xfId="11416"/>
    <cellStyle name="输入 3 4 2 18 4" xfId="11417"/>
    <cellStyle name="汇总 3 2 7" xfId="11418"/>
    <cellStyle name="汇总 3 2 7 2" xfId="11419"/>
    <cellStyle name="汇总 3 2 7 3" xfId="11420"/>
    <cellStyle name="汇总 3 2 7 4" xfId="11421"/>
    <cellStyle name="输入 2 5 2 8 2" xfId="11422"/>
    <cellStyle name="汇总 3 2 7 5" xfId="11423"/>
    <cellStyle name="输入 2 5 2 8 3" xfId="11424"/>
    <cellStyle name="汇总 3 2 7 6" xfId="11425"/>
    <cellStyle name="输入 3 4 2 18 5" xfId="11426"/>
    <cellStyle name="汇总 3 2 8" xfId="11427"/>
    <cellStyle name="汇总 3 2 8 2" xfId="11428"/>
    <cellStyle name="汇总 3 2 8 3" xfId="11429"/>
    <cellStyle name="汇总 3 2 8 4" xfId="11430"/>
    <cellStyle name="输入 2 5 2 9 2" xfId="11431"/>
    <cellStyle name="汇总 3 2 8 5" xfId="11432"/>
    <cellStyle name="输入 2 5 2 9 3" xfId="11433"/>
    <cellStyle name="汇总 3 2 8 6" xfId="11434"/>
    <cellStyle name="输入 3 4 2 18 6" xfId="11435"/>
    <cellStyle name="汇总 3 2 9" xfId="11436"/>
    <cellStyle name="汇总 3 2 9 2" xfId="11437"/>
    <cellStyle name="汇总 3 2 9 3" xfId="11438"/>
    <cellStyle name="汇总 3 2 9 4" xfId="11439"/>
    <cellStyle name="汇总 3 2 9 5" xfId="11440"/>
    <cellStyle name="汇总 3 2 9 6" xfId="11441"/>
    <cellStyle name="汇总 3 25" xfId="11442"/>
    <cellStyle name="汇总 3 26" xfId="11443"/>
    <cellStyle name="汇总 3 27" xfId="11444"/>
    <cellStyle name="汇总 3 3" xfId="11445"/>
    <cellStyle name="汇总 3 3 10 3" xfId="11446"/>
    <cellStyle name="输入 2 3 2 4 12 2" xfId="11447"/>
    <cellStyle name="计算 2 2 3 6 3" xfId="11448"/>
    <cellStyle name="汇总 3 3 10 5" xfId="11449"/>
    <cellStyle name="输入 2 3 2 4 12 4" xfId="11450"/>
    <cellStyle name="计算 2 2 3 6 5" xfId="11451"/>
    <cellStyle name="汇总 3 3 10 6" xfId="11452"/>
    <cellStyle name="输入 2 3 2 4 12 5" xfId="11453"/>
    <cellStyle name="计算 2 2 3 6 6" xfId="11454"/>
    <cellStyle name="汇总 3 3 11 3" xfId="11455"/>
    <cellStyle name="输入 2 3 2 4 13 2" xfId="11456"/>
    <cellStyle name="计算 2 2 3 7 3" xfId="11457"/>
    <cellStyle name="汇总 3 3 11 6" xfId="11458"/>
    <cellStyle name="输入 2 3 2 4 13 5" xfId="11459"/>
    <cellStyle name="计算 2 2 3 7 6" xfId="11460"/>
    <cellStyle name="计算 2 2 3 8 2" xfId="11461"/>
    <cellStyle name="汇总 3 3 12 2" xfId="11462"/>
    <cellStyle name="汇总 3 3 12 3" xfId="11463"/>
    <cellStyle name="输入 2 3 2 4 14 2" xfId="11464"/>
    <cellStyle name="计算 2 2 3 8 3" xfId="11465"/>
    <cellStyle name="汇总 3 3 12 4" xfId="11466"/>
    <cellStyle name="输入 2 3 2 4 14 3" xfId="11467"/>
    <cellStyle name="计算 2 2 3 8 4" xfId="11468"/>
    <cellStyle name="汇总 3 3 12 6" xfId="11469"/>
    <cellStyle name="输入 2 3 2 4 14 5" xfId="11470"/>
    <cellStyle name="计算 2 2 3 8 6" xfId="11471"/>
    <cellStyle name="输入 2 2 3 4 5" xfId="11472"/>
    <cellStyle name="汇总 3 3 13" xfId="11473"/>
    <cellStyle name="输入 2 4 2 2 13 6" xfId="11474"/>
    <cellStyle name="计算 2 2 3 9" xfId="11475"/>
    <cellStyle name="计算 2 2 3 9 2" xfId="11476"/>
    <cellStyle name="汇总 3 3 13 2" xfId="11477"/>
    <cellStyle name="汇总 3 3 13 3" xfId="11478"/>
    <cellStyle name="输入 2 3 2 4 20 2" xfId="11479"/>
    <cellStyle name="输入 2 3 2 4 15 2" xfId="11480"/>
    <cellStyle name="计算 2 2 3 9 3" xfId="11481"/>
    <cellStyle name="汇总 3 3 13 4" xfId="11482"/>
    <cellStyle name="输入 2 3 2 4 20 3" xfId="11483"/>
    <cellStyle name="输入 2 3 2 4 15 3" xfId="11484"/>
    <cellStyle name="计算 2 2 3 9 4" xfId="11485"/>
    <cellStyle name="汇总 3 3 13 5" xfId="11486"/>
    <cellStyle name="输入 2 3 2 4 20 4" xfId="11487"/>
    <cellStyle name="输入 2 3 2 4 15 4" xfId="11488"/>
    <cellStyle name="计算 2 2 3 9 5" xfId="11489"/>
    <cellStyle name="汇总 3 3 13 6" xfId="11490"/>
    <cellStyle name="输入 2 3 2 4 20 5" xfId="11491"/>
    <cellStyle name="输入 2 3 2 4 15 5" xfId="11492"/>
    <cellStyle name="计算 2 2 3 9 6" xfId="11493"/>
    <cellStyle name="输入 2 2 3 4 6" xfId="11494"/>
    <cellStyle name="汇总 3 3 14" xfId="11495"/>
    <cellStyle name="汇总 3 3 14 2" xfId="11496"/>
    <cellStyle name="汇总 3 3 14 3" xfId="11497"/>
    <cellStyle name="输入 2 3 2 4 16 2" xfId="11498"/>
    <cellStyle name="汇总 3 3 14 4" xfId="11499"/>
    <cellStyle name="输入 2 3 2 4 16 3" xfId="11500"/>
    <cellStyle name="汇总 3 3 14 5" xfId="11501"/>
    <cellStyle name="输入 2 3 2 4 16 4" xfId="11502"/>
    <cellStyle name="汇总 3 3 14 6" xfId="11503"/>
    <cellStyle name="输入 2 3 2 4 16 5" xfId="11504"/>
    <cellStyle name="汇总 3 3 20" xfId="11505"/>
    <cellStyle name="汇总 3 3 15" xfId="11506"/>
    <cellStyle name="输出 2 4 4 2 12" xfId="11507"/>
    <cellStyle name="汇总 3 3 20 2" xfId="11508"/>
    <cellStyle name="汇总 3 3 15 2" xfId="11509"/>
    <cellStyle name="输出 2 4 4 2 13" xfId="11510"/>
    <cellStyle name="汇总 3 3 20 3" xfId="11511"/>
    <cellStyle name="汇总 3 3 15 3" xfId="11512"/>
    <cellStyle name="输入 2 3 2 4 17 2" xfId="11513"/>
    <cellStyle name="输出 2 4 4 2 14" xfId="11514"/>
    <cellStyle name="汇总 3 3 20 4" xfId="11515"/>
    <cellStyle name="汇总 3 3 15 4" xfId="11516"/>
    <cellStyle name="输入 2 3 2 4 17 3" xfId="11517"/>
    <cellStyle name="输出 2 4 4 2 20" xfId="11518"/>
    <cellStyle name="输出 2 4 4 2 15" xfId="11519"/>
    <cellStyle name="汇总 3 3 20 5" xfId="11520"/>
    <cellStyle name="汇总 3 3 15 5" xfId="11521"/>
    <cellStyle name="输入 2 3 2 4 17 4" xfId="11522"/>
    <cellStyle name="输出 2 4 4 2 21" xfId="11523"/>
    <cellStyle name="输出 2 4 4 2 16" xfId="11524"/>
    <cellStyle name="汇总 3 3 20 6" xfId="11525"/>
    <cellStyle name="汇总 3 3 15 6" xfId="11526"/>
    <cellStyle name="输入 2 3 2 4 17 5" xfId="11527"/>
    <cellStyle name="汇总 3 3 21" xfId="11528"/>
    <cellStyle name="汇总 3 3 16" xfId="11529"/>
    <cellStyle name="汇总 3 3 16 2" xfId="11530"/>
    <cellStyle name="汇总 3 3 16 3" xfId="11531"/>
    <cellStyle name="输入 2 3 2 4 18 2" xfId="11532"/>
    <cellStyle name="汇总 3 3 16 4" xfId="11533"/>
    <cellStyle name="输入 2 3 2 4 18 3" xfId="11534"/>
    <cellStyle name="汇总 3 3 16 5" xfId="11535"/>
    <cellStyle name="输入 2 3 2 4 18 4" xfId="11536"/>
    <cellStyle name="汇总 3 3 16 6" xfId="11537"/>
    <cellStyle name="输入 2 3 2 4 18 5" xfId="11538"/>
    <cellStyle name="汇总 3 3 22" xfId="11539"/>
    <cellStyle name="汇总 3 3 17" xfId="11540"/>
    <cellStyle name="汇总 3 3 17 2" xfId="11541"/>
    <cellStyle name="汇总 3 3 17 3" xfId="11542"/>
    <cellStyle name="输入 2 3 2 4 19 2" xfId="11543"/>
    <cellStyle name="汇总 3 3 17 4" xfId="11544"/>
    <cellStyle name="输入 2 3 2 4 19 3" xfId="11545"/>
    <cellStyle name="汇总 3 3 17 5" xfId="11546"/>
    <cellStyle name="输入 2 3 2 4 19 4" xfId="11547"/>
    <cellStyle name="汇总 3 3 17 6" xfId="11548"/>
    <cellStyle name="输入 2 3 2 4 19 5" xfId="11549"/>
    <cellStyle name="汇总 3 3 23" xfId="11550"/>
    <cellStyle name="汇总 3 3 18" xfId="11551"/>
    <cellStyle name="汇总 3 3 18 3" xfId="11552"/>
    <cellStyle name="汇总 3 3 18 4" xfId="11553"/>
    <cellStyle name="汇总 3 3 18 5" xfId="11554"/>
    <cellStyle name="汇总 3 3 18 6" xfId="11555"/>
    <cellStyle name="汇总 3 3 19 2" xfId="11556"/>
    <cellStyle name="汇总 3 3 19 3" xfId="11557"/>
    <cellStyle name="汇总 3 3 19 4" xfId="11558"/>
    <cellStyle name="汇总 3 3 19 5" xfId="11559"/>
    <cellStyle name="汇总 3 3 19 6" xfId="11560"/>
    <cellStyle name="汇总 3 3 2" xfId="11561"/>
    <cellStyle name="输出 2 2 2 2 2 8" xfId="11562"/>
    <cellStyle name="计算 2 4 5 9 3" xfId="11563"/>
    <cellStyle name="汇总 3 3 2 10" xfId="11564"/>
    <cellStyle name="注释 2 3 4 24" xfId="11565"/>
    <cellStyle name="注释 2 3 4 19" xfId="11566"/>
    <cellStyle name="输入 2 2 2 2 2 7" xfId="11567"/>
    <cellStyle name="输出 2 2 2 2 2 8 2" xfId="11568"/>
    <cellStyle name="汇总 3 3 2 10 2" xfId="11569"/>
    <cellStyle name="注释 2 3 4 25" xfId="11570"/>
    <cellStyle name="输入 2 2 2 2 2 8" xfId="11571"/>
    <cellStyle name="输出 2 2 2 2 2 8 3" xfId="11572"/>
    <cellStyle name="汇总 3 3 2 10 3" xfId="11573"/>
    <cellStyle name="输入 2 2 2 2 2 9" xfId="11574"/>
    <cellStyle name="输出 2 2 2 2 2 8 4" xfId="11575"/>
    <cellStyle name="汇总 3 3 2 10 4" xfId="11576"/>
    <cellStyle name="输出 2 2 2 2 2 8 5" xfId="11577"/>
    <cellStyle name="汇总 3 3 2 10 5" xfId="11578"/>
    <cellStyle name="输出 2 2 2 2 2 8 6" xfId="11579"/>
    <cellStyle name="汇总 3 3 2 10 6" xfId="11580"/>
    <cellStyle name="输出 2 2 2 2 2 9" xfId="11581"/>
    <cellStyle name="计算 2 4 5 9 4" xfId="11582"/>
    <cellStyle name="汇总 3 3 2 11" xfId="11583"/>
    <cellStyle name="输出 2 2 2 2 2 9 2" xfId="11584"/>
    <cellStyle name="汇总 3 3 2 11 2" xfId="11585"/>
    <cellStyle name="输出 2 2 2 2 2 9 3" xfId="11586"/>
    <cellStyle name="汇总 3 3 2 11 3" xfId="11587"/>
    <cellStyle name="输出 2 2 2 2 2 9 4" xfId="11588"/>
    <cellStyle name="汇总 3 3 2 11 4" xfId="11589"/>
    <cellStyle name="输出 2 2 2 2 2 9 6" xfId="11590"/>
    <cellStyle name="汇总 3 3 2 11 6" xfId="11591"/>
    <cellStyle name="计算 2 4 5 9 5" xfId="11592"/>
    <cellStyle name="汇总 3 3 2 12" xfId="11593"/>
    <cellStyle name="汇总 3 3 2 12 2" xfId="11594"/>
    <cellStyle name="汇总 3 3 2 12 3" xfId="11595"/>
    <cellStyle name="汇总 3 3 2 12 4" xfId="11596"/>
    <cellStyle name="汇总 3 3 2 12 5" xfId="11597"/>
    <cellStyle name="汇总 3 3 2 12 6" xfId="11598"/>
    <cellStyle name="计算 2 4 5 9 6" xfId="11599"/>
    <cellStyle name="汇总 3 3 2 13" xfId="11600"/>
    <cellStyle name="汇总 3 3 2 13 2" xfId="11601"/>
    <cellStyle name="汇总 3 3 2 13 3" xfId="11602"/>
    <cellStyle name="汇总 3 3 2 13 4" xfId="11603"/>
    <cellStyle name="汇总 3 3 2 13 5" xfId="11604"/>
    <cellStyle name="汇总 3 3 2 13 6" xfId="11605"/>
    <cellStyle name="汇总 3 3 2 14" xfId="11606"/>
    <cellStyle name="汇总 3 3 2 14 4" xfId="11607"/>
    <cellStyle name="汇总 3 3 2 14 5" xfId="11608"/>
    <cellStyle name="汇总 3 3 2 14 6" xfId="11609"/>
    <cellStyle name="汇总 3 3 2 2" xfId="11610"/>
    <cellStyle name="输入 3 3 2 15 4" xfId="11611"/>
    <cellStyle name="汇总 3 3 2 2 2" xfId="11612"/>
    <cellStyle name="输入 3 3 2 15 5" xfId="11613"/>
    <cellStyle name="汇总 3 3 2 2 3" xfId="11614"/>
    <cellStyle name="输入 3 3 2 15 6" xfId="11615"/>
    <cellStyle name="汇总 3 3 2 2 4" xfId="11616"/>
    <cellStyle name="汇总 3 3 2 2 5" xfId="11617"/>
    <cellStyle name="汇总 3 3 2 2 6" xfId="11618"/>
    <cellStyle name="汇总 3 3 25" xfId="11619"/>
    <cellStyle name="汇总 3 3 3" xfId="11620"/>
    <cellStyle name="汇总 3 3 3 2" xfId="11621"/>
    <cellStyle name="汇总 3 3 4" xfId="11622"/>
    <cellStyle name="注释 3 2 25" xfId="11623"/>
    <cellStyle name="输出 3 2 4 10 3" xfId="11624"/>
    <cellStyle name="汇总 3 3 4 2" xfId="11625"/>
    <cellStyle name="汇总 3 3 5" xfId="11626"/>
    <cellStyle name="输出 3 2 4 11 3" xfId="11627"/>
    <cellStyle name="汇总 3 3 5 2" xfId="11628"/>
    <cellStyle name="汇总 3 3 6" xfId="11629"/>
    <cellStyle name="输出 3 2 4 12 3" xfId="11630"/>
    <cellStyle name="汇总 3 3 6 2" xfId="11631"/>
    <cellStyle name="汇总 3 3 7" xfId="11632"/>
    <cellStyle name="输出 3 2 4 13 3" xfId="11633"/>
    <cellStyle name="汇总 3 3 7 2" xfId="11634"/>
    <cellStyle name="汇总 3 3 8" xfId="11635"/>
    <cellStyle name="输出 3 2 4 14 3" xfId="11636"/>
    <cellStyle name="汇总 3 3 8 2" xfId="11637"/>
    <cellStyle name="汇总 3 3 8 2 2" xfId="11638"/>
    <cellStyle name="汇总 3 3 8 2 3" xfId="11639"/>
    <cellStyle name="汇总 3 3 8 2 4" xfId="11640"/>
    <cellStyle name="汇总 3 3 8 2 5" xfId="11641"/>
    <cellStyle name="汇总 3 3 8 2 6" xfId="11642"/>
    <cellStyle name="汇总 3 3 8 2 7" xfId="11643"/>
    <cellStyle name="输出 2 2 2 4 2" xfId="11644"/>
    <cellStyle name="汇总 3 3 9" xfId="11645"/>
    <cellStyle name="注释 3 3 25" xfId="11646"/>
    <cellStyle name="输出 3 2 4 20 3" xfId="11647"/>
    <cellStyle name="输出 3 2 4 15 3" xfId="11648"/>
    <cellStyle name="汇总 3 3 9 2" xfId="11649"/>
    <cellStyle name="输出 3 2 4 20 4" xfId="11650"/>
    <cellStyle name="输出 3 2 4 15 4" xfId="11651"/>
    <cellStyle name="汇总 3 3 9 3" xfId="11652"/>
    <cellStyle name="输出 3 2 4 20 5" xfId="11653"/>
    <cellStyle name="输出 3 2 4 15 5" xfId="11654"/>
    <cellStyle name="汇总 3 3 9 4" xfId="11655"/>
    <cellStyle name="输出 3 2 4 20 6" xfId="11656"/>
    <cellStyle name="输出 3 2 4 15 6" xfId="11657"/>
    <cellStyle name="汇总 3 3 9 5" xfId="11658"/>
    <cellStyle name="汇总 3 3 9 6" xfId="11659"/>
    <cellStyle name="输入 2 2 3 9 2" xfId="11660"/>
    <cellStyle name="汇总 3 4 10" xfId="11661"/>
    <cellStyle name="输入 2 4 2 2 18 3" xfId="11662"/>
    <cellStyle name="计算 2 2 8 6" xfId="11663"/>
    <cellStyle name="输入 2 2 3 9 2 4" xfId="11664"/>
    <cellStyle name="汇总 3 4 10 4" xfId="11665"/>
    <cellStyle name="输入 2 3 2 5 12 3" xfId="11666"/>
    <cellStyle name="输入 2 2 3 9 3" xfId="11667"/>
    <cellStyle name="汇总 3 4 11" xfId="11668"/>
    <cellStyle name="输入 2 4 2 2 18 4" xfId="11669"/>
    <cellStyle name="汇总 3 4 11 2" xfId="11670"/>
    <cellStyle name="汇总 3 4 11 3" xfId="11671"/>
    <cellStyle name="输入 2 3 2 5 13 2" xfId="11672"/>
    <cellStyle name="汇总 3 4 11 4" xfId="11673"/>
    <cellStyle name="输入 2 3 2 5 13 3" xfId="11674"/>
    <cellStyle name="输入 2 2 3 9 4" xfId="11675"/>
    <cellStyle name="汇总 3 4 12" xfId="11676"/>
    <cellStyle name="输入 2 4 2 2 18 5" xfId="11677"/>
    <cellStyle name="汇总 3 4 12 2" xfId="11678"/>
    <cellStyle name="汇总 3 4 12 3" xfId="11679"/>
    <cellStyle name="输入 2 3 2 5 14 2" xfId="11680"/>
    <cellStyle name="汇总 3 4 12 4" xfId="11681"/>
    <cellStyle name="输入 2 3 2 5 14 3" xfId="11682"/>
    <cellStyle name="输入 2 2 3 9 5" xfId="11683"/>
    <cellStyle name="汇总 3 4 13" xfId="11684"/>
    <cellStyle name="输入 2 4 2 2 18 6" xfId="11685"/>
    <cellStyle name="计算 2 2 2 3 2 4" xfId="11686"/>
    <cellStyle name="汇总 3 4 13 2" xfId="11687"/>
    <cellStyle name="汇总 3 4 13 3" xfId="11688"/>
    <cellStyle name="输入 2 3 2 5 15 2" xfId="11689"/>
    <cellStyle name="计算 2 2 2 3 2 5" xfId="11690"/>
    <cellStyle name="输入 2 2 3 9 6" xfId="11691"/>
    <cellStyle name="汇总 3 4 14" xfId="11692"/>
    <cellStyle name="计算 2 2 2 3 3 4" xfId="11693"/>
    <cellStyle name="汇总 3 4 14 2" xfId="11694"/>
    <cellStyle name="汇总 3 4 14 3" xfId="11695"/>
    <cellStyle name="输入 2 3 2 5 16 2" xfId="11696"/>
    <cellStyle name="计算 2 2 2 3 3 5" xfId="11697"/>
    <cellStyle name="输入 2 2 3 9 7" xfId="11698"/>
    <cellStyle name="汇总 3 4 20" xfId="11699"/>
    <cellStyle name="汇总 3 4 15" xfId="11700"/>
    <cellStyle name="计算 2 2 2 3 4 4" xfId="11701"/>
    <cellStyle name="汇总 3 4 20 2" xfId="11702"/>
    <cellStyle name="汇总 3 4 15 2" xfId="11703"/>
    <cellStyle name="汇总 3 4 20 3" xfId="11704"/>
    <cellStyle name="汇总 3 4 15 3" xfId="11705"/>
    <cellStyle name="输入 2 3 2 5 17 2" xfId="11706"/>
    <cellStyle name="计算 2 2 2 3 4 5" xfId="11707"/>
    <cellStyle name="汇总 3 4 21" xfId="11708"/>
    <cellStyle name="汇总 3 4 16" xfId="11709"/>
    <cellStyle name="计算 2 2 2 3 5 4" xfId="11710"/>
    <cellStyle name="汇总 3 4 16 2" xfId="11711"/>
    <cellStyle name="汇总 3 4 16 3" xfId="11712"/>
    <cellStyle name="输入 2 3 2 5 18 2" xfId="11713"/>
    <cellStyle name="计算 2 2 2 3 5 5" xfId="11714"/>
    <cellStyle name="汇总 3 4 22" xfId="11715"/>
    <cellStyle name="汇总 3 4 17" xfId="11716"/>
    <cellStyle name="计算 2 2 2 3 6 4" xfId="11717"/>
    <cellStyle name="汇总 3 4 17 2" xfId="11718"/>
    <cellStyle name="计算 2 2 2 3 6 5" xfId="11719"/>
    <cellStyle name="汇总 3 4 17 3" xfId="11720"/>
    <cellStyle name="汇总 3 4 23" xfId="11721"/>
    <cellStyle name="汇总 3 4 18" xfId="11722"/>
    <cellStyle name="输出 3 4 20 6" xfId="11723"/>
    <cellStyle name="输出 3 4 15 6" xfId="11724"/>
    <cellStyle name="计算 2 4 11 2 6" xfId="11725"/>
    <cellStyle name="计算 2 2 2 3 7 4" xfId="11726"/>
    <cellStyle name="汇总 3 4 18 2" xfId="11727"/>
    <cellStyle name="计算 2 4 11 2 7" xfId="11728"/>
    <cellStyle name="计算 2 2 2 3 7 5" xfId="11729"/>
    <cellStyle name="汇总 3 4 18 3" xfId="11730"/>
    <cellStyle name="汇总 3 4 24" xfId="11731"/>
    <cellStyle name="汇总 3 4 19" xfId="11732"/>
    <cellStyle name="计算 2 2 2 3 8 4" xfId="11733"/>
    <cellStyle name="汇总 3 4 19 2" xfId="11734"/>
    <cellStyle name="计算 2 2 2 3 8 5" xfId="11735"/>
    <cellStyle name="汇总 3 4 19 3" xfId="11736"/>
    <cellStyle name="汇总 3 4 2" xfId="11737"/>
    <cellStyle name="汇总 3 4 2 10" xfId="11738"/>
    <cellStyle name="汇总 3 4 2 10 2" xfId="11739"/>
    <cellStyle name="输出 2 3 4 2 3 3" xfId="11740"/>
    <cellStyle name="输出 3 2 2 2 17 4" xfId="11741"/>
    <cellStyle name="汇总 3 4 2 10 3" xfId="11742"/>
    <cellStyle name="输出 2 3 4 2 3 4" xfId="11743"/>
    <cellStyle name="输出 3 2 2 2 17 5" xfId="11744"/>
    <cellStyle name="汇总 3 4 2 10 4" xfId="11745"/>
    <cellStyle name="输出 2 3 4 2 3 5" xfId="11746"/>
    <cellStyle name="输出 3 2 2 2 17 6" xfId="11747"/>
    <cellStyle name="汇总 3 4 2 10 5" xfId="11748"/>
    <cellStyle name="输出 2 3 4 2 3 6" xfId="11749"/>
    <cellStyle name="汇总 3 4 2 11" xfId="11750"/>
    <cellStyle name="汇总 3 4 2 11 2" xfId="11751"/>
    <cellStyle name="输出 2 3 4 2 4 3" xfId="11752"/>
    <cellStyle name="输出 3 2 2 2 18 4" xfId="11753"/>
    <cellStyle name="汇总 3 4 2 11 3" xfId="11754"/>
    <cellStyle name="输出 2 3 4 2 4 4" xfId="11755"/>
    <cellStyle name="输出 3 2 2 2 18 5" xfId="11756"/>
    <cellStyle name="汇总 3 4 2 11 4" xfId="11757"/>
    <cellStyle name="输出 2 3 4 2 4 5" xfId="11758"/>
    <cellStyle name="输出 3 2 2 2 18 6" xfId="11759"/>
    <cellStyle name="汇总 3 4 2 11 5" xfId="11760"/>
    <cellStyle name="输出 2 3 4 2 4 6" xfId="11761"/>
    <cellStyle name="汇总 3 4 2 12" xfId="11762"/>
    <cellStyle name="汇总 3 4 2 12 2" xfId="11763"/>
    <cellStyle name="输出 2 3 4 2 5 3" xfId="11764"/>
    <cellStyle name="汇总 3 4 2 12 3" xfId="11765"/>
    <cellStyle name="输出 2 3 4 2 5 4" xfId="11766"/>
    <cellStyle name="汇总 3 4 2 12 4" xfId="11767"/>
    <cellStyle name="输出 2 3 4 2 5 5" xfId="11768"/>
    <cellStyle name="输入 2 3 2 2 2" xfId="11769"/>
    <cellStyle name="汇总 3 4 2 12 5" xfId="11770"/>
    <cellStyle name="输出 2 3 4 2 5 6" xfId="11771"/>
    <cellStyle name="汇总 3 4 2 13" xfId="11772"/>
    <cellStyle name="输入 2 2 2 2 8 2 7" xfId="11773"/>
    <cellStyle name="汇总 3 4 2 13 2" xfId="11774"/>
    <cellStyle name="输出 2 3 4 2 6 3" xfId="11775"/>
    <cellStyle name="汇总 3 4 2 13 3" xfId="11776"/>
    <cellStyle name="输出 2 3 4 2 6 4" xfId="11777"/>
    <cellStyle name="汇总 3 4 2 13 4" xfId="11778"/>
    <cellStyle name="输出 2 3 4 2 6 5" xfId="11779"/>
    <cellStyle name="输入 2 3 2 3 2" xfId="11780"/>
    <cellStyle name="汇总 3 4 2 13 5" xfId="11781"/>
    <cellStyle name="输出 2 3 4 2 6 6" xfId="11782"/>
    <cellStyle name="强调文字颜色 2 2" xfId="11783"/>
    <cellStyle name="输入 2 3 2 3 3" xfId="11784"/>
    <cellStyle name="汇总 3 4 2 13 6" xfId="11785"/>
    <cellStyle name="汇总 3 4 2 14" xfId="11786"/>
    <cellStyle name="汇总 3 4 2 14 2" xfId="11787"/>
    <cellStyle name="输出 2 3 4 2 7 3" xfId="11788"/>
    <cellStyle name="汇总 3 4 2 14 3" xfId="11789"/>
    <cellStyle name="输出 2 3 4 2 7 4" xfId="11790"/>
    <cellStyle name="汇总 3 4 2 14 4" xfId="11791"/>
    <cellStyle name="输出 2 3 4 2 7 5" xfId="11792"/>
    <cellStyle name="输入 2 3 2 4 2" xfId="11793"/>
    <cellStyle name="汇总 3 4 2 14 5" xfId="11794"/>
    <cellStyle name="输出 2 3 4 2 7 6" xfId="11795"/>
    <cellStyle name="强调文字颜色 3 2" xfId="11796"/>
    <cellStyle name="输入 2 3 2 4 3" xfId="11797"/>
    <cellStyle name="汇总 3 4 2 14 6" xfId="11798"/>
    <cellStyle name="汇总 3 4 2 20" xfId="11799"/>
    <cellStyle name="汇总 3 4 2 15" xfId="11800"/>
    <cellStyle name="汇总 3 4 2 15 2" xfId="11801"/>
    <cellStyle name="输出 2 3 4 2 8 3" xfId="11802"/>
    <cellStyle name="汇总 3 4 2 15 3" xfId="11803"/>
    <cellStyle name="输出 2 3 4 2 8 4" xfId="11804"/>
    <cellStyle name="注释 3 2 3 2 10" xfId="11805"/>
    <cellStyle name="汇总 3 4 2 15 4" xfId="11806"/>
    <cellStyle name="输出 2 3 4 2 8 5" xfId="11807"/>
    <cellStyle name="输入 2 3 2 5 2" xfId="11808"/>
    <cellStyle name="注释 3 2 3 2 11" xfId="11809"/>
    <cellStyle name="汇总 3 4 2 15 5" xfId="11810"/>
    <cellStyle name="输出 2 3 4 2 8 6" xfId="11811"/>
    <cellStyle name="强调文字颜色 4 2" xfId="11812"/>
    <cellStyle name="输入 2 3 2 5 3" xfId="11813"/>
    <cellStyle name="注释 3 2 3 2 12" xfId="11814"/>
    <cellStyle name="汇总 3 4 2 15 6" xfId="11815"/>
    <cellStyle name="汇总 3 4 2 16 2" xfId="11816"/>
    <cellStyle name="输出 2 3 4 2 9 3" xfId="11817"/>
    <cellStyle name="汇总 3 4 2 16 4" xfId="11818"/>
    <cellStyle name="输出 2 3 4 2 9 5" xfId="11819"/>
    <cellStyle name="输入 2 3 2 6 2" xfId="11820"/>
    <cellStyle name="汇总 3 4 2 16 5" xfId="11821"/>
    <cellStyle name="输出 2 3 4 2 9 6" xfId="11822"/>
    <cellStyle name="计算 2 4 4 2 2 2" xfId="11823"/>
    <cellStyle name="强调文字颜色 5 2" xfId="11824"/>
    <cellStyle name="输入 2 3 2 6 3" xfId="11825"/>
    <cellStyle name="汇总 3 4 2 16 6" xfId="11826"/>
    <cellStyle name="汇总 3 4 2 18 2" xfId="11827"/>
    <cellStyle name="汇总 3 4 2 18 3" xfId="11828"/>
    <cellStyle name="汇总 3 4 2 18 4" xfId="11829"/>
    <cellStyle name="输入 2 3 2 8 2" xfId="11830"/>
    <cellStyle name="汇总 3 4 2 18 5" xfId="11831"/>
    <cellStyle name="计算 2 4 4 2 4 2" xfId="11832"/>
    <cellStyle name="输入 2 3 2 8 3" xfId="11833"/>
    <cellStyle name="汇总 3 4 2 18 6" xfId="11834"/>
    <cellStyle name="汇总 3 4 2 2" xfId="11835"/>
    <cellStyle name="汇总 3 4 2 2 2" xfId="11836"/>
    <cellStyle name="输入 2 5 12 5" xfId="11837"/>
    <cellStyle name="汇总 3 4 2 2 3" xfId="11838"/>
    <cellStyle name="输入 2 5 12 6" xfId="11839"/>
    <cellStyle name="汇总 3 4 2 2 4" xfId="11840"/>
    <cellStyle name="汇总 3 4 2 2 5" xfId="11841"/>
    <cellStyle name="汇总 3 4 2 2 6" xfId="11842"/>
    <cellStyle name="汇总 3 4 2 3 2" xfId="11843"/>
    <cellStyle name="输入 2 5 13 5" xfId="11844"/>
    <cellStyle name="输出 2 4 5 13" xfId="11845"/>
    <cellStyle name="汇总 3 4 2 3 3" xfId="11846"/>
    <cellStyle name="输入 2 5 13 6" xfId="11847"/>
    <cellStyle name="输出 2 4 5 14" xfId="11848"/>
    <cellStyle name="输出 2 4 5 20" xfId="11849"/>
    <cellStyle name="输出 2 4 5 15" xfId="11850"/>
    <cellStyle name="汇总 3 4 2 3 4" xfId="11851"/>
    <cellStyle name="输出 2 4 5 21" xfId="11852"/>
    <cellStyle name="输出 2 4 5 16" xfId="11853"/>
    <cellStyle name="汇总 3 4 2 3 5" xfId="11854"/>
    <cellStyle name="汇总 3 4 2 4 2" xfId="11855"/>
    <cellStyle name="输入 2 5 14 5" xfId="11856"/>
    <cellStyle name="汇总 3 4 2 4 3" xfId="11857"/>
    <cellStyle name="输入 2 5 14 6" xfId="11858"/>
    <cellStyle name="汇总 3 4 2 4 4" xfId="11859"/>
    <cellStyle name="汇总 3 4 2 4 5" xfId="11860"/>
    <cellStyle name="汇总 3 4 2 5 2" xfId="11861"/>
    <cellStyle name="输入 2 5 20 5" xfId="11862"/>
    <cellStyle name="输入 2 5 15 5" xfId="11863"/>
    <cellStyle name="汇总 3 4 2 5 3" xfId="11864"/>
    <cellStyle name="输入 2 5 20 6" xfId="11865"/>
    <cellStyle name="输入 2 5 15 6" xfId="11866"/>
    <cellStyle name="汇总 3 4 2 5 4" xfId="11867"/>
    <cellStyle name="汇总 3 4 2 5 5" xfId="11868"/>
    <cellStyle name="汇总 3 4 2 5 6" xfId="11869"/>
    <cellStyle name="汇总 3 4 2 6 2" xfId="11870"/>
    <cellStyle name="输入 2 5 16 5" xfId="11871"/>
    <cellStyle name="汇总 3 4 2 6 3" xfId="11872"/>
    <cellStyle name="输入 2 5 16 6" xfId="11873"/>
    <cellStyle name="汇总 3 4 2 6 4" xfId="11874"/>
    <cellStyle name="汇总 3 4 2 6 5" xfId="11875"/>
    <cellStyle name="汇总 3 4 2 6 6" xfId="11876"/>
    <cellStyle name="汇总 3 4 2 7 2" xfId="11877"/>
    <cellStyle name="输入 2 5 17 5" xfId="11878"/>
    <cellStyle name="汇总 3 4 2 7 3" xfId="11879"/>
    <cellStyle name="输入 2 5 17 6" xfId="11880"/>
    <cellStyle name="汇总 3 4 2 7 4" xfId="11881"/>
    <cellStyle name="汇总 3 4 2 7 5" xfId="11882"/>
    <cellStyle name="汇总 3 4 2 7 6" xfId="11883"/>
    <cellStyle name="汇总 3 4 2 8" xfId="11884"/>
    <cellStyle name="汇总 3 4 2 8 2" xfId="11885"/>
    <cellStyle name="输入 2 5 18 5" xfId="11886"/>
    <cellStyle name="汇总 3 4 2 8 3" xfId="11887"/>
    <cellStyle name="输入 2 5 18 6" xfId="11888"/>
    <cellStyle name="汇总 3 4 2 8 4" xfId="11889"/>
    <cellStyle name="计算 2 6 2 10" xfId="11890"/>
    <cellStyle name="汇总 3 4 2 8 5" xfId="11891"/>
    <cellStyle name="计算 2 6 2 11" xfId="11892"/>
    <cellStyle name="汇总 3 4 2 8 6" xfId="11893"/>
    <cellStyle name="计算 2 6 2 12" xfId="11894"/>
    <cellStyle name="计算 2 7 2 4 5" xfId="11895"/>
    <cellStyle name="计算 2 2 2 4 13 2" xfId="11896"/>
    <cellStyle name="汇总 3 4 2 9" xfId="11897"/>
    <cellStyle name="汇总 3 4 2 9 2" xfId="11898"/>
    <cellStyle name="输入 2 5 19 5" xfId="11899"/>
    <cellStyle name="汇总 3 4 2 9 3" xfId="11900"/>
    <cellStyle name="输入 2 5 19 6" xfId="11901"/>
    <cellStyle name="汇总 3 4 2 9 4" xfId="11902"/>
    <cellStyle name="汇总 3 4 2 9 5" xfId="11903"/>
    <cellStyle name="汇总 3 4 2 9 6" xfId="11904"/>
    <cellStyle name="汇总 3 4 25" xfId="11905"/>
    <cellStyle name="汇总 3 4 3" xfId="11906"/>
    <cellStyle name="汇总 3 4 3 2" xfId="11907"/>
    <cellStyle name="汇总 3 4 4" xfId="11908"/>
    <cellStyle name="汇总 3 4 4 2" xfId="11909"/>
    <cellStyle name="计算 2 3 2 3 2 21" xfId="11910"/>
    <cellStyle name="计算 2 3 2 3 2 16" xfId="11911"/>
    <cellStyle name="汇总 3 4 5" xfId="11912"/>
    <cellStyle name="汇总 3 4 5 2" xfId="11913"/>
    <cellStyle name="汇总 3 4 6" xfId="11914"/>
    <cellStyle name="汇总 3 4 6 2" xfId="11915"/>
    <cellStyle name="汇总 3 4 7" xfId="11916"/>
    <cellStyle name="汇总 3 4 7 2" xfId="11917"/>
    <cellStyle name="汇总 3 4 8" xfId="11918"/>
    <cellStyle name="汇总 3 4 8 2" xfId="11919"/>
    <cellStyle name="汇总 3 4 8 2 2" xfId="11920"/>
    <cellStyle name="汇总 3 4 8 2 3" xfId="11921"/>
    <cellStyle name="汇总 3 4 8 2 4" xfId="11922"/>
    <cellStyle name="汇总 3 4 8 2 5" xfId="11923"/>
    <cellStyle name="汇总 3 4 8 2 6" xfId="11924"/>
    <cellStyle name="汇总 3 4 8 2 7" xfId="11925"/>
    <cellStyle name="输出 2 3 2 4 2" xfId="11926"/>
    <cellStyle name="汇总 3 4 9" xfId="11927"/>
    <cellStyle name="汇总 3 4 9 2" xfId="11928"/>
    <cellStyle name="注释 3 3 12 2" xfId="11929"/>
    <cellStyle name="汇总 3 4 9 3" xfId="11930"/>
    <cellStyle name="注释 3 3 12 3" xfId="11931"/>
    <cellStyle name="汇总 3 4 9 4" xfId="11932"/>
    <cellStyle name="注释 3 3 12 4" xfId="11933"/>
    <cellStyle name="汇总 3 4 9 5" xfId="11934"/>
    <cellStyle name="注释 3 3 12 5" xfId="11935"/>
    <cellStyle name="汇总 3 4 9 6" xfId="11936"/>
    <cellStyle name="汇总 3 5" xfId="11937"/>
    <cellStyle name="汇总 3 5 12 5" xfId="11938"/>
    <cellStyle name="汇总 3 5 12 6" xfId="11939"/>
    <cellStyle name="汇总 3 5 13 5" xfId="11940"/>
    <cellStyle name="汇总 3 5 13 6" xfId="11941"/>
    <cellStyle name="汇总 3 5 14 4" xfId="11942"/>
    <cellStyle name="汇总 3 5 14 5" xfId="11943"/>
    <cellStyle name="汇总 3 5 14 6" xfId="11944"/>
    <cellStyle name="汇总 3 5 15 3" xfId="11945"/>
    <cellStyle name="汇总 3 5 15 4" xfId="11946"/>
    <cellStyle name="汇总 3 5 15 5" xfId="11947"/>
    <cellStyle name="汇总 3 5 15 6" xfId="11948"/>
    <cellStyle name="汇总 3 5 16 3" xfId="11949"/>
    <cellStyle name="注释 2 3 4 2 7" xfId="11950"/>
    <cellStyle name="汇总 3 5 16 4" xfId="11951"/>
    <cellStyle name="注释 2 3 4 2 8" xfId="11952"/>
    <cellStyle name="汇总 3 5 16 5" xfId="11953"/>
    <cellStyle name="注释 2 3 4 2 9" xfId="11954"/>
    <cellStyle name="汇总 3 5 16 6" xfId="11955"/>
    <cellStyle name="汇总 3 5 17 3" xfId="11956"/>
    <cellStyle name="汇总 3 5 17 4" xfId="11957"/>
    <cellStyle name="汇总 3 5 17 5" xfId="11958"/>
    <cellStyle name="汇总 3 5 17 6" xfId="11959"/>
    <cellStyle name="汇总 3 5 23" xfId="11960"/>
    <cellStyle name="汇总 3 5 18" xfId="11961"/>
    <cellStyle name="汇总 3 5 18 2" xfId="11962"/>
    <cellStyle name="注释 2 3 4 4 6" xfId="11963"/>
    <cellStyle name="汇总 3 5 18 3" xfId="11964"/>
    <cellStyle name="汇总 3 5 18 4" xfId="11965"/>
    <cellStyle name="汇总 3 5 18 5" xfId="11966"/>
    <cellStyle name="汇总 3 5 18 6" xfId="11967"/>
    <cellStyle name="汇总 3 5 19" xfId="11968"/>
    <cellStyle name="汇总 3 5 2" xfId="11969"/>
    <cellStyle name="输出 2 3 4 16 4" xfId="11970"/>
    <cellStyle name="计算 2 2 3 2 8 2 2" xfId="11971"/>
    <cellStyle name="汇总 3 5 3" xfId="11972"/>
    <cellStyle name="输出 2 3 4 16 5" xfId="11973"/>
    <cellStyle name="计算 2 2 3 2 8 2 3" xfId="11974"/>
    <cellStyle name="汇总 3 5 4" xfId="11975"/>
    <cellStyle name="输出 2 3 4 16 6" xfId="11976"/>
    <cellStyle name="计算 2 2 3 2 8 2 4" xfId="11977"/>
    <cellStyle name="汇总 3 5 5" xfId="11978"/>
    <cellStyle name="计算 2 2 3 2 8 2 5" xfId="11979"/>
    <cellStyle name="汇总 3 5 6" xfId="11980"/>
    <cellStyle name="计算 2 2 3 2 8 2 6" xfId="11981"/>
    <cellStyle name="汇总 3 5 7" xfId="11982"/>
    <cellStyle name="计算 2 2 3 2 8 2 7" xfId="11983"/>
    <cellStyle name="汇总 3 5 8" xfId="11984"/>
    <cellStyle name="汇总 3 6" xfId="11985"/>
    <cellStyle name="汇总 3 6 2" xfId="11986"/>
    <cellStyle name="汇总 3 6 3" xfId="11987"/>
    <cellStyle name="计算 2 3 5 13 2" xfId="11988"/>
    <cellStyle name="汇总 3 7" xfId="11989"/>
    <cellStyle name="汇总 3 7 2" xfId="11990"/>
    <cellStyle name="汇总 3 7 3" xfId="11991"/>
    <cellStyle name="计算 2 3 5 13 3" xfId="11992"/>
    <cellStyle name="汇总 3 8" xfId="11993"/>
    <cellStyle name="汇总 3 8 2" xfId="11994"/>
    <cellStyle name="汇总 3 8 3" xfId="11995"/>
    <cellStyle name="汇总 3 8 4" xfId="11996"/>
    <cellStyle name="汇总 3 8 5" xfId="11997"/>
    <cellStyle name="强调文字颜色 6 2 2 2 4 2" xfId="11998"/>
    <cellStyle name="汇总 3 8 6" xfId="11999"/>
    <cellStyle name="计算 2 3 5 13 4" xfId="12000"/>
    <cellStyle name="汇总 3 9" xfId="12001"/>
    <cellStyle name="汇总 3 9 2" xfId="12002"/>
    <cellStyle name="汇总 3 9 3" xfId="12003"/>
    <cellStyle name="汇总 3 9 4" xfId="12004"/>
    <cellStyle name="汇总 3 9 5" xfId="12005"/>
    <cellStyle name="汇总 3 9 6" xfId="12006"/>
    <cellStyle name="汇总 5" xfId="12007"/>
    <cellStyle name="输入 2 2 2 3 8 2 4" xfId="12008"/>
    <cellStyle name="输入 2 4 2 11 4" xfId="12009"/>
    <cellStyle name="计算 2 2 3 2 2 5 2" xfId="12010"/>
    <cellStyle name="货币 2" xfId="12011"/>
    <cellStyle name="计算 2" xfId="12012"/>
    <cellStyle name="计算 2 2 4 2 8 3" xfId="12013"/>
    <cellStyle name="输出 2 2 2 4 8 6" xfId="12014"/>
    <cellStyle name="计算 2 13 3" xfId="12015"/>
    <cellStyle name="计算 2 2 4 2 8 4" xfId="12016"/>
    <cellStyle name="输出 2 2 2 4 8 7" xfId="12017"/>
    <cellStyle name="计算 2 13 4" xfId="12018"/>
    <cellStyle name="输出 3 10 2" xfId="12019"/>
    <cellStyle name="注释 2 3 3 2 5 2" xfId="12020"/>
    <cellStyle name="计算 2 2 4 2 8 5" xfId="12021"/>
    <cellStyle name="计算 2 13 5" xfId="12022"/>
    <cellStyle name="计算 2 2 4 2 9 3" xfId="12023"/>
    <cellStyle name="输出 2 2 2 4 9 6" xfId="12024"/>
    <cellStyle name="输出 2 3 2 4 2 22" xfId="12025"/>
    <cellStyle name="输出 2 3 2 4 2 17" xfId="12026"/>
    <cellStyle name="计算 2 14 3" xfId="12027"/>
    <cellStyle name="计算 2 3 2 4 2 2" xfId="12028"/>
    <cellStyle name="计算 2 2 4 2 9 4" xfId="12029"/>
    <cellStyle name="注释 2 2 2 2 2 10 2" xfId="12030"/>
    <cellStyle name="计算 2 14 4" xfId="12031"/>
    <cellStyle name="输出 2 3 2 4 2 23" xfId="12032"/>
    <cellStyle name="输出 2 3 2 4 2 18" xfId="12033"/>
    <cellStyle name="输出 3 11 2" xfId="12034"/>
    <cellStyle name="注释 2 3 3 2 6 2" xfId="12035"/>
    <cellStyle name="计算 2 3 2 4 2 3" xfId="12036"/>
    <cellStyle name="计算 2 2 4 2 9 5" xfId="12037"/>
    <cellStyle name="注释 2 2 2 2 2 10 3" xfId="12038"/>
    <cellStyle name="计算 2 14 5" xfId="12039"/>
    <cellStyle name="输出 2 3 2 4 2 19" xfId="12040"/>
    <cellStyle name="计算 2 20 3" xfId="12041"/>
    <cellStyle name="计算 2 15 3" xfId="12042"/>
    <cellStyle name="输入 3 2 4 2 13" xfId="12043"/>
    <cellStyle name="计算 2 3 2 4 3 2" xfId="12044"/>
    <cellStyle name="输入 3 2 4 2 14" xfId="12045"/>
    <cellStyle name="注释 2 2 2 2 2 11 2" xfId="12046"/>
    <cellStyle name="计算 2 20 4" xfId="12047"/>
    <cellStyle name="计算 2 15 4" xfId="12048"/>
    <cellStyle name="输出 2 2 4 2 10 5" xfId="12049"/>
    <cellStyle name="计算 2 21" xfId="12050"/>
    <cellStyle name="计算 2 16" xfId="12051"/>
    <cellStyle name="输出 2 2 5 8 2 7" xfId="12052"/>
    <cellStyle name="计算 2 21 2" xfId="12053"/>
    <cellStyle name="计算 2 16 2" xfId="12054"/>
    <cellStyle name="计算 2 21 3" xfId="12055"/>
    <cellStyle name="计算 2 16 3" xfId="12056"/>
    <cellStyle name="计算 2 3 2 4 4 2" xfId="12057"/>
    <cellStyle name="注释 2 2 2 2 2 12 2" xfId="12058"/>
    <cellStyle name="计算 2 21 4" xfId="12059"/>
    <cellStyle name="计算 2 16 4" xfId="12060"/>
    <cellStyle name="输出 3 13 2" xfId="12061"/>
    <cellStyle name="注释 2 3 3 2 8 2" xfId="12062"/>
    <cellStyle name="计算 2 3 2 4 4 3" xfId="12063"/>
    <cellStyle name="注释 2 2 2 2 2 12 3" xfId="12064"/>
    <cellStyle name="计算 2 21 5" xfId="12065"/>
    <cellStyle name="计算 2 16 5" xfId="12066"/>
    <cellStyle name="输出 2 2 4 2 10 6" xfId="12067"/>
    <cellStyle name="计算 2 22" xfId="12068"/>
    <cellStyle name="计算 2 17" xfId="12069"/>
    <cellStyle name="计算 2 2 5 8 7" xfId="12070"/>
    <cellStyle name="计算 2 4 4 11" xfId="12071"/>
    <cellStyle name="计算 2 22 2" xfId="12072"/>
    <cellStyle name="计算 2 17 2" xfId="12073"/>
    <cellStyle name="计算 2 22 3" xfId="12074"/>
    <cellStyle name="计算 2 17 3" xfId="12075"/>
    <cellStyle name="计算 2 3 2 4 5 2" xfId="12076"/>
    <cellStyle name="计算 2 4 4 13" xfId="12077"/>
    <cellStyle name="注释 2 2 2 2 2 13 2" xfId="12078"/>
    <cellStyle name="计算 2 22 4" xfId="12079"/>
    <cellStyle name="计算 2 17 4" xfId="12080"/>
    <cellStyle name="输出 3 14 2" xfId="12081"/>
    <cellStyle name="计算 2 4 4 14" xfId="12082"/>
    <cellStyle name="注释 2 3 3 2 9 2" xfId="12083"/>
    <cellStyle name="计算 2 3 2 4 5 3" xfId="12084"/>
    <cellStyle name="注释 2 2 2 2 2 13 3" xfId="12085"/>
    <cellStyle name="计算 2 22 5" xfId="12086"/>
    <cellStyle name="计算 2 17 5" xfId="12087"/>
    <cellStyle name="输出 3 14 3" xfId="12088"/>
    <cellStyle name="计算 2 4 4 20" xfId="12089"/>
    <cellStyle name="计算 2 4 4 15" xfId="12090"/>
    <cellStyle name="注释 2 3 3 2 9 3" xfId="12091"/>
    <cellStyle name="计算 2 3 2 4 5 4" xfId="12092"/>
    <cellStyle name="注释 2 2 2 2 2 13 4" xfId="12093"/>
    <cellStyle name="计算 2 22 6" xfId="12094"/>
    <cellStyle name="计算 2 17 6" xfId="12095"/>
    <cellStyle name="计算 2 23" xfId="12096"/>
    <cellStyle name="计算 2 18" xfId="12097"/>
    <cellStyle name="计算 2 23 2" xfId="12098"/>
    <cellStyle name="计算 2 18 2" xfId="12099"/>
    <cellStyle name="计算 2 23 3" xfId="12100"/>
    <cellStyle name="计算 2 18 3" xfId="12101"/>
    <cellStyle name="计算 2 3 2 4 6 2" xfId="12102"/>
    <cellStyle name="注释 2 2 2 2 2 14 2" xfId="12103"/>
    <cellStyle name="计算 2 23 4" xfId="12104"/>
    <cellStyle name="计算 2 18 4" xfId="12105"/>
    <cellStyle name="计算 2 3 2 4 6 3" xfId="12106"/>
    <cellStyle name="输出 3 20 2" xfId="12107"/>
    <cellStyle name="输出 3 15 2" xfId="12108"/>
    <cellStyle name="注释 2 2 2 2 2 14 3" xfId="12109"/>
    <cellStyle name="计算 2 23 5" xfId="12110"/>
    <cellStyle name="计算 2 18 5" xfId="12111"/>
    <cellStyle name="计算 2 3 2 4 6 4" xfId="12112"/>
    <cellStyle name="输出 3 20 3" xfId="12113"/>
    <cellStyle name="输出 3 15 3" xfId="12114"/>
    <cellStyle name="注释 2 2 2 2 2 14 4" xfId="12115"/>
    <cellStyle name="计算 2 23 6" xfId="12116"/>
    <cellStyle name="计算 2 18 6" xfId="12117"/>
    <cellStyle name="计算 2 24 2" xfId="12118"/>
    <cellStyle name="计算 2 19 2" xfId="12119"/>
    <cellStyle name="计算 2 24 3" xfId="12120"/>
    <cellStyle name="计算 2 19 3" xfId="12121"/>
    <cellStyle name="计算 2 3 2 4 7 2" xfId="12122"/>
    <cellStyle name="注释 2 2 2 2 2 15 2" xfId="12123"/>
    <cellStyle name="计算 2 24 4" xfId="12124"/>
    <cellStyle name="计算 2 19 4" xfId="12125"/>
    <cellStyle name="计算 2 3 2 4 7 3" xfId="12126"/>
    <cellStyle name="输出 3 21 2" xfId="12127"/>
    <cellStyle name="输出 3 16 2" xfId="12128"/>
    <cellStyle name="注释 2 2 2 2 2 15 3" xfId="12129"/>
    <cellStyle name="计算 2 24 5" xfId="12130"/>
    <cellStyle name="计算 2 19 5" xfId="12131"/>
    <cellStyle name="计算 2 3 2 4 7 4" xfId="12132"/>
    <cellStyle name="输出 3 21 3" xfId="12133"/>
    <cellStyle name="输出 3 16 3" xfId="12134"/>
    <cellStyle name="注释 2 2 2 2 2 15 4" xfId="12135"/>
    <cellStyle name="计算 2 24 6" xfId="12136"/>
    <cellStyle name="计算 2 19 6" xfId="12137"/>
    <cellStyle name="计算 2 2" xfId="12138"/>
    <cellStyle name="计算 2 2 10" xfId="12139"/>
    <cellStyle name="输入 2 2 2 4 9 6" xfId="12140"/>
    <cellStyle name="计算 2 2 10 2" xfId="12141"/>
    <cellStyle name="计算 2 2 10 3" xfId="12142"/>
    <cellStyle name="计算 2 2 10 4" xfId="12143"/>
    <cellStyle name="计算 2 2 10 5" xfId="12144"/>
    <cellStyle name="计算 2 2 10 6" xfId="12145"/>
    <cellStyle name="输出 3 2 4 12 2" xfId="12146"/>
    <cellStyle name="计算 2 2 11 2" xfId="12147"/>
    <cellStyle name="计算 2 2 11 3" xfId="12148"/>
    <cellStyle name="计算 2 2 11 4" xfId="12149"/>
    <cellStyle name="计算 2 2 11 5" xfId="12150"/>
    <cellStyle name="计算 2 2 11 6" xfId="12151"/>
    <cellStyle name="输出 3 2 4 13 2" xfId="12152"/>
    <cellStyle name="计算 2 2 12" xfId="12153"/>
    <cellStyle name="计算 2 3" xfId="12154"/>
    <cellStyle name="计算 2 2 12 2" xfId="12155"/>
    <cellStyle name="计算 2 4" xfId="12156"/>
    <cellStyle name="计算 2 2 12 3" xfId="12157"/>
    <cellStyle name="计算 2 2 12 4" xfId="12158"/>
    <cellStyle name="计算 2 2 12 5" xfId="12159"/>
    <cellStyle name="计算 2 2 12 6" xfId="12160"/>
    <cellStyle name="输出 3 2 4 14 2" xfId="12161"/>
    <cellStyle name="计算 2 2 13" xfId="12162"/>
    <cellStyle name="注释 3 3 15" xfId="12163"/>
    <cellStyle name="注释 3 3 20" xfId="12164"/>
    <cellStyle name="计算 2 2 13 2" xfId="12165"/>
    <cellStyle name="注释 3 3 16" xfId="12166"/>
    <cellStyle name="注释 3 3 21" xfId="12167"/>
    <cellStyle name="计算 2 2 13 3" xfId="12168"/>
    <cellStyle name="注释 3 3 17" xfId="12169"/>
    <cellStyle name="注释 3 3 22" xfId="12170"/>
    <cellStyle name="计算 2 2 13 4" xfId="12171"/>
    <cellStyle name="注释 3 3 18" xfId="12172"/>
    <cellStyle name="注释 3 3 23" xfId="12173"/>
    <cellStyle name="计算 2 2 13 5" xfId="12174"/>
    <cellStyle name="注释 3 3 19" xfId="12175"/>
    <cellStyle name="注释 3 3 24" xfId="12176"/>
    <cellStyle name="计算 2 2 13 6" xfId="12177"/>
    <cellStyle name="输出 3 2 4 20 2" xfId="12178"/>
    <cellStyle name="输出 3 2 4 15 2" xfId="12179"/>
    <cellStyle name="计算 2 2 14" xfId="12180"/>
    <cellStyle name="计算 2 2 14 2" xfId="12181"/>
    <cellStyle name="计算 2 2 14 3" xfId="12182"/>
    <cellStyle name="计算 2 2 14 4" xfId="12183"/>
    <cellStyle name="计算 2 2 14 5" xfId="12184"/>
    <cellStyle name="计算 2 2 14 6" xfId="12185"/>
    <cellStyle name="输出 3 2 4 16 2" xfId="12186"/>
    <cellStyle name="计算 2 2 20" xfId="12187"/>
    <cellStyle name="计算 2 2 15" xfId="12188"/>
    <cellStyle name="计算 2 2 20 2" xfId="12189"/>
    <cellStyle name="计算 2 2 15 2" xfId="12190"/>
    <cellStyle name="计算 2 2 20 3" xfId="12191"/>
    <cellStyle name="计算 2 2 15 3" xfId="12192"/>
    <cellStyle name="计算 2 2 20 4" xfId="12193"/>
    <cellStyle name="计算 2 2 15 4" xfId="12194"/>
    <cellStyle name="计算 2 2 20 5" xfId="12195"/>
    <cellStyle name="计算 2 2 15 5" xfId="12196"/>
    <cellStyle name="计算 2 2 20 6" xfId="12197"/>
    <cellStyle name="计算 2 2 15 6" xfId="12198"/>
    <cellStyle name="输出 3 2 4 17 2" xfId="12199"/>
    <cellStyle name="计算 2 2 21" xfId="12200"/>
    <cellStyle name="计算 2 2 16" xfId="12201"/>
    <cellStyle name="计算 2 2 21 2" xfId="12202"/>
    <cellStyle name="计算 2 2 16 2" xfId="12203"/>
    <cellStyle name="计算 2 2 21 3" xfId="12204"/>
    <cellStyle name="计算 2 2 16 3" xfId="12205"/>
    <cellStyle name="计算 2 2 21 4" xfId="12206"/>
    <cellStyle name="计算 2 2 16 4" xfId="12207"/>
    <cellStyle name="计算 2 2 21 5" xfId="12208"/>
    <cellStyle name="计算 2 2 16 5" xfId="12209"/>
    <cellStyle name="计算 2 2 21 6" xfId="12210"/>
    <cellStyle name="计算 2 2 16 6" xfId="12211"/>
    <cellStyle name="输出 3 2 4 18 2" xfId="12212"/>
    <cellStyle name="计算 2 2 22" xfId="12213"/>
    <cellStyle name="计算 2 2 17" xfId="12214"/>
    <cellStyle name="计算 2 2 22 2" xfId="12215"/>
    <cellStyle name="计算 2 2 17 2" xfId="12216"/>
    <cellStyle name="计算 2 2 22 3" xfId="12217"/>
    <cellStyle name="计算 2 2 17 3" xfId="12218"/>
    <cellStyle name="计算 2 2 22 4" xfId="12219"/>
    <cellStyle name="计算 2 2 17 4" xfId="12220"/>
    <cellStyle name="计算 2 2 22 5" xfId="12221"/>
    <cellStyle name="计算 2 2 17 5" xfId="12222"/>
    <cellStyle name="计算 2 2 22 6" xfId="12223"/>
    <cellStyle name="计算 2 2 17 6" xfId="12224"/>
    <cellStyle name="输出 3 2 4 19 2" xfId="12225"/>
    <cellStyle name="计算 2 2 23" xfId="12226"/>
    <cellStyle name="计算 2 2 18" xfId="12227"/>
    <cellStyle name="注释 3 4 15" xfId="12228"/>
    <cellStyle name="注释 3 4 20" xfId="12229"/>
    <cellStyle name="计算 2 2 18 2" xfId="12230"/>
    <cellStyle name="注释 3 4 16" xfId="12231"/>
    <cellStyle name="注释 3 4 21" xfId="12232"/>
    <cellStyle name="计算 2 2 18 3" xfId="12233"/>
    <cellStyle name="注释 3 4 17" xfId="12234"/>
    <cellStyle name="注释 3 4 22" xfId="12235"/>
    <cellStyle name="计算 2 2 18 4" xfId="12236"/>
    <cellStyle name="注释 3 4 18" xfId="12237"/>
    <cellStyle name="注释 3 4 23" xfId="12238"/>
    <cellStyle name="计算 2 2 18 5" xfId="12239"/>
    <cellStyle name="注释 3 4 19" xfId="12240"/>
    <cellStyle name="注释 3 4 24" xfId="12241"/>
    <cellStyle name="计算 2 2 18 6" xfId="12242"/>
    <cellStyle name="计算 2 2 24" xfId="12243"/>
    <cellStyle name="计算 2 2 19" xfId="12244"/>
    <cellStyle name="计算 2 2 19 2" xfId="12245"/>
    <cellStyle name="计算 2 2 19 3" xfId="12246"/>
    <cellStyle name="计算 2 2 19 4" xfId="12247"/>
    <cellStyle name="计算 2 2 19 5" xfId="12248"/>
    <cellStyle name="计算 2 2 19 6" xfId="12249"/>
    <cellStyle name="计算 2 2 2" xfId="12250"/>
    <cellStyle name="输出 2 3 3 3 6" xfId="12251"/>
    <cellStyle name="计算 2 2 2 10 6" xfId="12252"/>
    <cellStyle name="注释 2 3 2 3 17 5" xfId="12253"/>
    <cellStyle name="计算 2 2 2 11" xfId="12254"/>
    <cellStyle name="计算 2 2 2 11 2 2" xfId="12255"/>
    <cellStyle name="注释 2 5 2 16 2" xfId="12256"/>
    <cellStyle name="计算 2 2 2 11 2 3" xfId="12257"/>
    <cellStyle name="注释 2 5 2 16 3" xfId="12258"/>
    <cellStyle name="输入 2 2 2 4 2 16 2" xfId="12259"/>
    <cellStyle name="计算 2 2 2 11 2 4" xfId="12260"/>
    <cellStyle name="注释 2 5 2 16 4" xfId="12261"/>
    <cellStyle name="输入 2 2 2 4 2 16 3" xfId="12262"/>
    <cellStyle name="计算 2 2 2 11 2 5" xfId="12263"/>
    <cellStyle name="注释 2 5 2 16 5" xfId="12264"/>
    <cellStyle name="输入 2 2 2 4 2 16 4" xfId="12265"/>
    <cellStyle name="计算 2 2 2 11 2 6" xfId="12266"/>
    <cellStyle name="注释 2 5 2 16 6" xfId="12267"/>
    <cellStyle name="输入 2 2 2 4 2 16 5" xfId="12268"/>
    <cellStyle name="计算 2 2 2 11 2 7" xfId="12269"/>
    <cellStyle name="输入 2 2 2 4 2 16 6" xfId="12270"/>
    <cellStyle name="计算 2 2 2 11 6" xfId="12271"/>
    <cellStyle name="注释 2 3 2 3 18 5" xfId="12272"/>
    <cellStyle name="计算 2 2 2 11 7" xfId="12273"/>
    <cellStyle name="注释 2 3 2 3 18 6" xfId="12274"/>
    <cellStyle name="计算 2 2 2 12" xfId="12275"/>
    <cellStyle name="计算 2 2 2 12 6" xfId="12276"/>
    <cellStyle name="注释 2 3 2 3 19 5" xfId="12277"/>
    <cellStyle name="计算 2 3 5 15 2" xfId="12278"/>
    <cellStyle name="计算 2 2 2 13" xfId="12279"/>
    <cellStyle name="计算 2 2 2 13 6" xfId="12280"/>
    <cellStyle name="计算 2 3 5 15 3" xfId="12281"/>
    <cellStyle name="计算 2 2 2 14" xfId="12282"/>
    <cellStyle name="计算 2 2 2 14 6" xfId="12283"/>
    <cellStyle name="计算 2 3 5 15 4" xfId="12284"/>
    <cellStyle name="计算 2 2 2 20" xfId="12285"/>
    <cellStyle name="计算 2 2 2 15" xfId="12286"/>
    <cellStyle name="计算 2 2 2 20 6" xfId="12287"/>
    <cellStyle name="计算 2 2 2 15 6" xfId="12288"/>
    <cellStyle name="计算 2 3 5 15 5" xfId="12289"/>
    <cellStyle name="计算 2 2 2 21" xfId="12290"/>
    <cellStyle name="计算 2 2 2 16" xfId="12291"/>
    <cellStyle name="注释 2 4 4 2 5" xfId="12292"/>
    <cellStyle name="计算 2 2 2 21 6" xfId="12293"/>
    <cellStyle name="计算 2 2 2 16 6" xfId="12294"/>
    <cellStyle name="计算 2 3 5 15 6" xfId="12295"/>
    <cellStyle name="计算 2 2 2 22" xfId="12296"/>
    <cellStyle name="计算 2 2 2 17" xfId="12297"/>
    <cellStyle name="注释 2 4 4 3 5" xfId="12298"/>
    <cellStyle name="计算 2 2 2 22 6" xfId="12299"/>
    <cellStyle name="计算 2 2 2 17 6" xfId="12300"/>
    <cellStyle name="计算 2 2 2 23" xfId="12301"/>
    <cellStyle name="计算 2 2 2 18" xfId="12302"/>
    <cellStyle name="输入 2 7 2 15 4" xfId="12303"/>
    <cellStyle name="计算 2 2 2 23 2" xfId="12304"/>
    <cellStyle name="计算 2 2 2 18 2" xfId="12305"/>
    <cellStyle name="注释 2 4 4 4 2" xfId="12306"/>
    <cellStyle name="输入 2 7 2 15 5" xfId="12307"/>
    <cellStyle name="计算 2 2 2 23 3" xfId="12308"/>
    <cellStyle name="计算 2 2 2 18 3" xfId="12309"/>
    <cellStyle name="注释 2 4 4 4 3" xfId="12310"/>
    <cellStyle name="输入 2 7 2 15 6" xfId="12311"/>
    <cellStyle name="计算 2 2 2 23 4" xfId="12312"/>
    <cellStyle name="计算 2 2 2 18 4" xfId="12313"/>
    <cellStyle name="注释 2 4 4 4 4" xfId="12314"/>
    <cellStyle name="计算 2 2 2 23 5" xfId="12315"/>
    <cellStyle name="计算 2 2 2 18 5" xfId="12316"/>
    <cellStyle name="注释 2 4 4 4 5" xfId="12317"/>
    <cellStyle name="计算 2 2 2 23 6" xfId="12318"/>
    <cellStyle name="计算 2 2 2 18 6" xfId="12319"/>
    <cellStyle name="计算 2 2 2 24" xfId="12320"/>
    <cellStyle name="计算 2 2 2 19" xfId="12321"/>
    <cellStyle name="输入 2 7 2 16 4" xfId="12322"/>
    <cellStyle name="计算 2 2 2 19 2" xfId="12323"/>
    <cellStyle name="注释 2 4 4 5 2" xfId="12324"/>
    <cellStyle name="输入 2 7 2 16 5" xfId="12325"/>
    <cellStyle name="计算 2 2 2 19 3" xfId="12326"/>
    <cellStyle name="注释 2 4 4 5 3" xfId="12327"/>
    <cellStyle name="输入 2 7 2 16 6" xfId="12328"/>
    <cellStyle name="计算 2 2 2 19 4" xfId="12329"/>
    <cellStyle name="注释 2 4 4 5 4" xfId="12330"/>
    <cellStyle name="计算 2 2 2 19 5" xfId="12331"/>
    <cellStyle name="注释 2 4 4 5 5" xfId="12332"/>
    <cellStyle name="计算 2 2 2 19 6" xfId="12333"/>
    <cellStyle name="计算 2 5 2 9 6" xfId="12334"/>
    <cellStyle name="计算 2 2 2 2" xfId="12335"/>
    <cellStyle name="计算 2 2 2 2 10" xfId="12336"/>
    <cellStyle name="计算 2 2 2 2 10 2" xfId="12337"/>
    <cellStyle name="计算 2 2 2 2 10 3" xfId="12338"/>
    <cellStyle name="计算 2 2 2 2 10 4" xfId="12339"/>
    <cellStyle name="计算 2 2 2 2 10 5" xfId="12340"/>
    <cellStyle name="计算 2 2 2 2 10 6" xfId="12341"/>
    <cellStyle name="计算 2 2 2 2 11" xfId="12342"/>
    <cellStyle name="计算 3 3 2 17 2" xfId="12343"/>
    <cellStyle name="注释 2 4 2 2 10 3" xfId="12344"/>
    <cellStyle name="计算 2 2 2 2 11 2" xfId="12345"/>
    <cellStyle name="注释 2 4 2 2 10 4" xfId="12346"/>
    <cellStyle name="计算 2 2 2 2 11 3" xfId="12347"/>
    <cellStyle name="注释 2 4 2 2 10 5" xfId="12348"/>
    <cellStyle name="计算 2 2 2 2 11 4" xfId="12349"/>
    <cellStyle name="注释 2 4 2 2 10 6" xfId="12350"/>
    <cellStyle name="计算 2 2 2 2 11 5" xfId="12351"/>
    <cellStyle name="计算 2 2 2 2 11 6" xfId="12352"/>
    <cellStyle name="计算 2 2 2 2 12" xfId="12353"/>
    <cellStyle name="计算 3 3 2 17 3" xfId="12354"/>
    <cellStyle name="注释 2 4 2 2 11 3" xfId="12355"/>
    <cellStyle name="计算 2 2 2 2 12 2" xfId="12356"/>
    <cellStyle name="注释 2 4 2 2 11 4" xfId="12357"/>
    <cellStyle name="计算 2 2 2 2 12 3" xfId="12358"/>
    <cellStyle name="注释 2 4 2 2 11 5" xfId="12359"/>
    <cellStyle name="计算 2 2 2 2 12 4" xfId="12360"/>
    <cellStyle name="注释 2 4 2 2 11 6" xfId="12361"/>
    <cellStyle name="计算 2 2 2 2 12 5" xfId="12362"/>
    <cellStyle name="计算 2 2 2 2 12 6" xfId="12363"/>
    <cellStyle name="计算 2 2 2 2 13" xfId="12364"/>
    <cellStyle name="计算 3 3 2 17 4" xfId="12365"/>
    <cellStyle name="注释 2 4 2 2 12 3" xfId="12366"/>
    <cellStyle name="计算 2 2 2 2 13 2" xfId="12367"/>
    <cellStyle name="注释 2 4 2 2 12 4" xfId="12368"/>
    <cellStyle name="计算 2 2 2 2 13 3" xfId="12369"/>
    <cellStyle name="计算 2 2 2 5 10" xfId="12370"/>
    <cellStyle name="注释 2 4 2 2 12 5" xfId="12371"/>
    <cellStyle name="计算 2 2 2 2 13 4" xfId="12372"/>
    <cellStyle name="计算 2 2 2 5 11" xfId="12373"/>
    <cellStyle name="注释 2 4 2 2 12 6" xfId="12374"/>
    <cellStyle name="计算 2 2 2 2 13 5" xfId="12375"/>
    <cellStyle name="计算 2 2 2 5 12" xfId="12376"/>
    <cellStyle name="计算 2 2 2 2 13 6" xfId="12377"/>
    <cellStyle name="计算 2 2 2 2 14" xfId="12378"/>
    <cellStyle name="计算 3 3 2 17 5" xfId="12379"/>
    <cellStyle name="注释 2 3 3 14 2" xfId="12380"/>
    <cellStyle name="注释 2 4 2 2 13 3" xfId="12381"/>
    <cellStyle name="计算 2 2 2 2 14 2" xfId="12382"/>
    <cellStyle name="注释 2 4 2 2 13 4" xfId="12383"/>
    <cellStyle name="计算 2 2 2 2 14 3" xfId="12384"/>
    <cellStyle name="注释 2 4 2 2 13 5" xfId="12385"/>
    <cellStyle name="计算 2 2 2 2 14 4" xfId="12386"/>
    <cellStyle name="注释 2 4 2 2 13 6" xfId="12387"/>
    <cellStyle name="计算 2 2 2 2 14 5" xfId="12388"/>
    <cellStyle name="计算 2 2 2 2 14 6" xfId="12389"/>
    <cellStyle name="计算 2 2 2 2 20" xfId="12390"/>
    <cellStyle name="计算 2 2 2 2 15" xfId="12391"/>
    <cellStyle name="计算 3 3 2 17 6" xfId="12392"/>
    <cellStyle name="注释 2 3 3 14 3" xfId="12393"/>
    <cellStyle name="注释 2 4 2 2 14 3" xfId="12394"/>
    <cellStyle name="计算 2 2 2 2 20 2" xfId="12395"/>
    <cellStyle name="计算 2 2 2 2 15 2" xfId="12396"/>
    <cellStyle name="注释 2 4 2 2 14 4" xfId="12397"/>
    <cellStyle name="计算 2 2 2 2 20 3" xfId="12398"/>
    <cellStyle name="计算 2 2 2 2 15 3" xfId="12399"/>
    <cellStyle name="注释 2 4 2 2 14 5" xfId="12400"/>
    <cellStyle name="计算 2 2 2 2 20 4" xfId="12401"/>
    <cellStyle name="计算 2 2 2 2 15 4" xfId="12402"/>
    <cellStyle name="注释 2 4 2 2 14 6" xfId="12403"/>
    <cellStyle name="计算 2 2 2 2 20 5" xfId="12404"/>
    <cellStyle name="计算 2 2 2 2 15 5" xfId="12405"/>
    <cellStyle name="计算 2 2 2 2 20 6" xfId="12406"/>
    <cellStyle name="计算 2 2 2 2 15 6" xfId="12407"/>
    <cellStyle name="计算 2 2 2 2 21" xfId="12408"/>
    <cellStyle name="计算 2 2 2 2 16" xfId="12409"/>
    <cellStyle name="注释 2 3 3 14 4" xfId="12410"/>
    <cellStyle name="注释 2 4 2 2 15 3" xfId="12411"/>
    <cellStyle name="计算 2 2 2 2 16 2" xfId="12412"/>
    <cellStyle name="注释 2 4 2 2 15 4" xfId="12413"/>
    <cellStyle name="计算 2 2 2 2 16 3" xfId="12414"/>
    <cellStyle name="注释 2 4 2 2 15 5" xfId="12415"/>
    <cellStyle name="计算 2 2 2 2 16 4" xfId="12416"/>
    <cellStyle name="注释 2 4 2 2 15 6" xfId="12417"/>
    <cellStyle name="计算 2 2 2 2 16 5" xfId="12418"/>
    <cellStyle name="计算 2 2 2 2 16 6" xfId="12419"/>
    <cellStyle name="计算 2 3 3 2 13 2" xfId="12420"/>
    <cellStyle name="计算 2 2 2 2 22" xfId="12421"/>
    <cellStyle name="计算 2 2 2 2 17" xfId="12422"/>
    <cellStyle name="注释 2 3 3 14 5" xfId="12423"/>
    <cellStyle name="注释 2 4 2 2 16 3" xfId="12424"/>
    <cellStyle name="计算 2 2 2 2 17 2" xfId="12425"/>
    <cellStyle name="注释 2 4 2 2 16 4" xfId="12426"/>
    <cellStyle name="计算 2 2 2 2 17 3" xfId="12427"/>
    <cellStyle name="注释 2 4 2 2 16 5" xfId="12428"/>
    <cellStyle name="计算 2 2 2 2 17 4" xfId="12429"/>
    <cellStyle name="注释 2 4 2 2 16 6" xfId="12430"/>
    <cellStyle name="计算 2 2 2 2 17 5" xfId="12431"/>
    <cellStyle name="计算 2 2 2 2 17 6" xfId="12432"/>
    <cellStyle name="注释 2 3 3 2 2" xfId="12433"/>
    <cellStyle name="计算 2 3 3 2 13 3" xfId="12434"/>
    <cellStyle name="计算 2 2 2 2 23" xfId="12435"/>
    <cellStyle name="计算 2 2 2 2 18" xfId="12436"/>
    <cellStyle name="注释 2 3 3 14 6" xfId="12437"/>
    <cellStyle name="注释 2 4 2 2 17 3" xfId="12438"/>
    <cellStyle name="计算 2 2 2 2 18 2" xfId="12439"/>
    <cellStyle name="计算 2 3 3 2 13 4" xfId="12440"/>
    <cellStyle name="计算 2 2 2 2 24" xfId="12441"/>
    <cellStyle name="计算 2 2 2 2 19" xfId="12442"/>
    <cellStyle name="计算 2 3 3 2 4 4" xfId="12443"/>
    <cellStyle name="计算 2 2 2 2 2" xfId="12444"/>
    <cellStyle name="计算 2 2 2 2 2 10 2" xfId="12445"/>
    <cellStyle name="计算 2 2 2 2 2 10 3" xfId="12446"/>
    <cellStyle name="计算 2 2 2 2 2 10 4" xfId="12447"/>
    <cellStyle name="计算 2 2 2 2 2 10 5" xfId="12448"/>
    <cellStyle name="输出 2 2 2 2 20 2" xfId="12449"/>
    <cellStyle name="输出 2 2 2 2 15 2" xfId="12450"/>
    <cellStyle name="计算 2 2 2 2 2 10 6" xfId="12451"/>
    <cellStyle name="计算 2 2 2 2 2 11 2" xfId="12452"/>
    <cellStyle name="计算 2 2 2 2 2 11 3" xfId="12453"/>
    <cellStyle name="计算 2 2 2 2 2 11 4" xfId="12454"/>
    <cellStyle name="计算 2 2 2 2 2 11 5" xfId="12455"/>
    <cellStyle name="输出 2 2 2 2 16 2" xfId="12456"/>
    <cellStyle name="计算 2 2 2 2 2 11 6" xfId="12457"/>
    <cellStyle name="计算 2 2 2 2 2 12" xfId="12458"/>
    <cellStyle name="计算 2 3 3 2 17 3" xfId="12459"/>
    <cellStyle name="计算 2 2 2 2 2 12 2" xfId="12460"/>
    <cellStyle name="强调文字颜色 3 2 2 3" xfId="12461"/>
    <cellStyle name="计算 2 2 2 2 2 12 3" xfId="12462"/>
    <cellStyle name="强调文字颜色 3 2 2 4" xfId="12463"/>
    <cellStyle name="计算 2 2 2 2 2 12 4" xfId="12464"/>
    <cellStyle name="强调文字颜色 3 2 2 5" xfId="12465"/>
    <cellStyle name="计算 2 2 2 2 2 12 5" xfId="12466"/>
    <cellStyle name="输出 2 2 2 2 17 2" xfId="12467"/>
    <cellStyle name="计算 2 2 2 2 2 12 6" xfId="12468"/>
    <cellStyle name="计算 2 2 2 2 2 13" xfId="12469"/>
    <cellStyle name="计算 2 3 3 2 17 4" xfId="12470"/>
    <cellStyle name="计算 2 2 2 2 2 13 2" xfId="12471"/>
    <cellStyle name="强调文字颜色 3 2 3 3" xfId="12472"/>
    <cellStyle name="计算 2 2 2 2 2 13 3" xfId="12473"/>
    <cellStyle name="强调文字颜色 3 2 3 4" xfId="12474"/>
    <cellStyle name="计算 2 2 2 2 2 13 4" xfId="12475"/>
    <cellStyle name="强调文字颜色 3 2 3 5" xfId="12476"/>
    <cellStyle name="计算 2 2 2 2 2 13 5" xfId="12477"/>
    <cellStyle name="输出 2 2 2 2 18 2" xfId="12478"/>
    <cellStyle name="计算 2 2 2 2 2 13 6" xfId="12479"/>
    <cellStyle name="计算 2 2 2 2 2 14" xfId="12480"/>
    <cellStyle name="计算 2 3 3 2 17 5" xfId="12481"/>
    <cellStyle name="输入 2 2 2 5 19" xfId="12482"/>
    <cellStyle name="计算 2 2 2 2 2 14 2" xfId="12483"/>
    <cellStyle name="强调文字颜色 3 2 4 3" xfId="12484"/>
    <cellStyle name="计算 2 2 2 2 2 14 3" xfId="12485"/>
    <cellStyle name="强调文字颜色 3 2 4 4" xfId="12486"/>
    <cellStyle name="计算 2 2 2 2 2 14 4" xfId="12487"/>
    <cellStyle name="强调文字颜色 3 2 4 5" xfId="12488"/>
    <cellStyle name="计算 2 2 2 2 2 14 5" xfId="12489"/>
    <cellStyle name="输出 2 2 2 2 19 2" xfId="12490"/>
    <cellStyle name="计算 2 2 2 2 2 14 6" xfId="12491"/>
    <cellStyle name="计算 2 2 2 2 2 20" xfId="12492"/>
    <cellStyle name="计算 2 2 2 2 2 15" xfId="12493"/>
    <cellStyle name="计算 2 3 3 2 17 6" xfId="12494"/>
    <cellStyle name="计算 2 2 2 2 2 15 2" xfId="12495"/>
    <cellStyle name="计算 2 2 2 2 2 15 3" xfId="12496"/>
    <cellStyle name="计算 2 2 2 2 2 15 4" xfId="12497"/>
    <cellStyle name="计算 2 2 2 2 2 15 5" xfId="12498"/>
    <cellStyle name="计算 2 2 2 2 2 15 6" xfId="12499"/>
    <cellStyle name="注释 2 10" xfId="12500"/>
    <cellStyle name="计算 2 2 2 2 2 21" xfId="12501"/>
    <cellStyle name="计算 2 2 2 2 2 16" xfId="12502"/>
    <cellStyle name="注释 2 10 2" xfId="12503"/>
    <cellStyle name="计算 2 2 2 2 2 16 2" xfId="12504"/>
    <cellStyle name="注释 2 10 3" xfId="12505"/>
    <cellStyle name="计算 2 2 2 2 2 16 3" xfId="12506"/>
    <cellStyle name="注释 2 10 4" xfId="12507"/>
    <cellStyle name="计算 2 2 2 2 2 16 4" xfId="12508"/>
    <cellStyle name="注释 2 10 5" xfId="12509"/>
    <cellStyle name="计算 2 2 2 2 2 16 5" xfId="12510"/>
    <cellStyle name="注释 2 10 6" xfId="12511"/>
    <cellStyle name="计算 2 2 2 2 2 16 6" xfId="12512"/>
    <cellStyle name="注释 2 11 2" xfId="12513"/>
    <cellStyle name="计算 2 2 2 2 2 17 2" xfId="12514"/>
    <cellStyle name="注释 2 11 3" xfId="12515"/>
    <cellStyle name="计算 2 2 2 2 2 17 3" xfId="12516"/>
    <cellStyle name="注释 2 11 4" xfId="12517"/>
    <cellStyle name="计算 2 2 2 2 2 17 4" xfId="12518"/>
    <cellStyle name="计算 2 2 3 2 10" xfId="12519"/>
    <cellStyle name="注释 2 11 5" xfId="12520"/>
    <cellStyle name="计算 2 2 2 2 2 17 5" xfId="12521"/>
    <cellStyle name="计算 2 2 3 2 11" xfId="12522"/>
    <cellStyle name="注释 2 11 6" xfId="12523"/>
    <cellStyle name="计算 2 2 2 2 2 17 6" xfId="12524"/>
    <cellStyle name="计算 2 2 3 2 12" xfId="12525"/>
    <cellStyle name="注释 2 12 2" xfId="12526"/>
    <cellStyle name="计算 2 2 2 2 2 18 2" xfId="12527"/>
    <cellStyle name="注释 2 12 3" xfId="12528"/>
    <cellStyle name="计算 2 2 2 2 2 18 3" xfId="12529"/>
    <cellStyle name="注释 2 12 4" xfId="12530"/>
    <cellStyle name="计算 2 2 2 2 2 18 4" xfId="12531"/>
    <cellStyle name="注释 2 12 5" xfId="12532"/>
    <cellStyle name="计算 2 2 2 2 2 18 5" xfId="12533"/>
    <cellStyle name="注释 2 12 6" xfId="12534"/>
    <cellStyle name="计算 2 2 2 2 2 18 6" xfId="12535"/>
    <cellStyle name="计算 2 3 3 2 13 5" xfId="12536"/>
    <cellStyle name="计算 2 2 2 2 25" xfId="12537"/>
    <cellStyle name="计算 2 3 3 2 4 5" xfId="12538"/>
    <cellStyle name="计算 2 2 2 2 3" xfId="12539"/>
    <cellStyle name="计算 2 2 2 2 3 2" xfId="12540"/>
    <cellStyle name="计算 2 2 2 2 3 3" xfId="12541"/>
    <cellStyle name="计算 2 2 2 2 3 4" xfId="12542"/>
    <cellStyle name="计算 2 2 2 2 3 5" xfId="12543"/>
    <cellStyle name="计算 2 2 2 2 3 6" xfId="12544"/>
    <cellStyle name="计算 2 3 3 2 4 6" xfId="12545"/>
    <cellStyle name="计算 2 2 2 2 4" xfId="12546"/>
    <cellStyle name="计算 2 2 2 2 4 2" xfId="12547"/>
    <cellStyle name="计算 2 2 2 2 4 3" xfId="12548"/>
    <cellStyle name="计算 2 2 2 2 4 4" xfId="12549"/>
    <cellStyle name="计算 2 2 2 2 4 5" xfId="12550"/>
    <cellStyle name="计算 2 2 2 2 4 6" xfId="12551"/>
    <cellStyle name="计算 2 2 2 2 5" xfId="12552"/>
    <cellStyle name="计算 2 2 2 2 5 2" xfId="12553"/>
    <cellStyle name="计算 2 2 2 2 5 3" xfId="12554"/>
    <cellStyle name="计算 2 2 2 2 5 4" xfId="12555"/>
    <cellStyle name="计算 2 2 2 2 5 5" xfId="12556"/>
    <cellStyle name="计算 2 2 2 2 5 6" xfId="12557"/>
    <cellStyle name="计算 2 2 2 2 6" xfId="12558"/>
    <cellStyle name="计算 2 2 2 2 6 2" xfId="12559"/>
    <cellStyle name="计算 2 2 2 2 6 3" xfId="12560"/>
    <cellStyle name="计算 2 2 2 2 6 4" xfId="12561"/>
    <cellStyle name="计算 2 2 2 2 6 5" xfId="12562"/>
    <cellStyle name="计算 2 2 2 2 6 6" xfId="12563"/>
    <cellStyle name="计算 2 2 2 2 7" xfId="12564"/>
    <cellStyle name="计算 2 2 2 2 7 2" xfId="12565"/>
    <cellStyle name="计算 2 2 2 2 7 3" xfId="12566"/>
    <cellStyle name="计算 2 2 2 2 7 4" xfId="12567"/>
    <cellStyle name="计算 2 2 2 2 7 5" xfId="12568"/>
    <cellStyle name="计算 2 2 2 2 7 6" xfId="12569"/>
    <cellStyle name="计算 2 2 2 2 8" xfId="12570"/>
    <cellStyle name="计算 2 2 2 2 8 2" xfId="12571"/>
    <cellStyle name="计算 2 2 2 2 8 2 2" xfId="12572"/>
    <cellStyle name="计算 2 2 2 2 8 2 3" xfId="12573"/>
    <cellStyle name="计算 2 3 2 3 8 2 2" xfId="12574"/>
    <cellStyle name="输出 2 5 2 18 3" xfId="12575"/>
    <cellStyle name="计算 2 2 2 2 8 2 4" xfId="12576"/>
    <cellStyle name="计算 2 3 2 3 8 2 3" xfId="12577"/>
    <cellStyle name="输出 2 5 2 18 4" xfId="12578"/>
    <cellStyle name="输入 2 2 2 2 18 2" xfId="12579"/>
    <cellStyle name="计算 2 2 2 2 8 2 5" xfId="12580"/>
    <cellStyle name="计算 2 3 2 3 8 2 4" xfId="12581"/>
    <cellStyle name="输出 2 5 2 18 5" xfId="12582"/>
    <cellStyle name="输入 2 2 2 2 18 3" xfId="12583"/>
    <cellStyle name="计算 2 2 2 2 8 2 6" xfId="12584"/>
    <cellStyle name="计算 2 3 2 3 8 2 5" xfId="12585"/>
    <cellStyle name="输出 2 5 2 18 6" xfId="12586"/>
    <cellStyle name="输入 2 2 2 2 18 4" xfId="12587"/>
    <cellStyle name="计算 2 2 2 2 8 2 7" xfId="12588"/>
    <cellStyle name="计算 2 2 2 2 8 3" xfId="12589"/>
    <cellStyle name="计算 2 2 2 2 8 4" xfId="12590"/>
    <cellStyle name="计算 2 2 2 2 8 5" xfId="12591"/>
    <cellStyle name="计算 2 2 2 2 8 6" xfId="12592"/>
    <cellStyle name="计算 2 2 2 2 8 7" xfId="12593"/>
    <cellStyle name="计算 2 2 2 2 9" xfId="12594"/>
    <cellStyle name="计算 2 2 2 2 9 2" xfId="12595"/>
    <cellStyle name="计算 2 2 2 2 9 3" xfId="12596"/>
    <cellStyle name="计算 2 2 2 2 9 4" xfId="12597"/>
    <cellStyle name="计算 2 2 2 2 9 6" xfId="12598"/>
    <cellStyle name="计算 2 2 2 25" xfId="12599"/>
    <cellStyle name="计算 2 2 2 26" xfId="12600"/>
    <cellStyle name="计算 2 2 2 3" xfId="12601"/>
    <cellStyle name="计算 2 2 2 3 10" xfId="12602"/>
    <cellStyle name="计算 2 2 2 3 10 2" xfId="12603"/>
    <cellStyle name="计算 2 2 2 3 10 3" xfId="12604"/>
    <cellStyle name="计算 2 2 2 3 10 4" xfId="12605"/>
    <cellStyle name="计算 2 2 2 3 11" xfId="12606"/>
    <cellStyle name="计算 2 2 2 3 11 2" xfId="12607"/>
    <cellStyle name="计算 2 2 2 3 11 3" xfId="12608"/>
    <cellStyle name="计算 2 2 2 3 11 4" xfId="12609"/>
    <cellStyle name="计算 2 2 2 3 12" xfId="12610"/>
    <cellStyle name="计算 2 2 2 3 12 2" xfId="12611"/>
    <cellStyle name="计算 2 2 2 3 12 3" xfId="12612"/>
    <cellStyle name="计算 2 2 2 3 13 2" xfId="12613"/>
    <cellStyle name="计算 2 2 2 3 13 3" xfId="12614"/>
    <cellStyle name="计算 2 2 2 3 14 2" xfId="12615"/>
    <cellStyle name="计算 2 2 2 3 14 3" xfId="12616"/>
    <cellStyle name="计算 2 2 2 3 14 4" xfId="12617"/>
    <cellStyle name="计算 2 2 2 3 20 2" xfId="12618"/>
    <cellStyle name="计算 2 2 2 3 15 2" xfId="12619"/>
    <cellStyle name="计算 2 2 2 3 20 3" xfId="12620"/>
    <cellStyle name="计算 2 2 2 3 15 3" xfId="12621"/>
    <cellStyle name="计算 2 2 2 3 20 4" xfId="12622"/>
    <cellStyle name="计算 2 2 2 3 15 4" xfId="12623"/>
    <cellStyle name="计算 2 2 2 3 16 2" xfId="12624"/>
    <cellStyle name="计算 2 2 2 3 16 3" xfId="12625"/>
    <cellStyle name="计算 2 2 2 3 16 4" xfId="12626"/>
    <cellStyle name="计算 2 2 2 3 16 5" xfId="12627"/>
    <cellStyle name="计算 2 2 2 3 16 6" xfId="12628"/>
    <cellStyle name="计算 2 2 2 3 17 2" xfId="12629"/>
    <cellStyle name="计算 2 2 2 3 17 3" xfId="12630"/>
    <cellStyle name="计算 2 2 2 3 17 4" xfId="12631"/>
    <cellStyle name="计算 2 2 2 3 17 5" xfId="12632"/>
    <cellStyle name="计算 2 2 2 3 17 6" xfId="12633"/>
    <cellStyle name="计算 2 3 3 2 18 3" xfId="12634"/>
    <cellStyle name="计算 2 2 2 3 23" xfId="12635"/>
    <cellStyle name="计算 2 2 2 3 18" xfId="12636"/>
    <cellStyle name="注释 2 3 3 19 6" xfId="12637"/>
    <cellStyle name="计算 3 2 2 10 4" xfId="12638"/>
    <cellStyle name="计算 2 2 2 3 18 2" xfId="12639"/>
    <cellStyle name="计算 3 2 2 10 5" xfId="12640"/>
    <cellStyle name="计算 2 2 2 3 18 3" xfId="12641"/>
    <cellStyle name="计算 3 2 2 10 6" xfId="12642"/>
    <cellStyle name="计算 2 2 2 3 18 4" xfId="12643"/>
    <cellStyle name="计算 2 2 2 3 18 5" xfId="12644"/>
    <cellStyle name="计算 2 2 2 3 18 6" xfId="12645"/>
    <cellStyle name="计算 2 3 3 2 18 4" xfId="12646"/>
    <cellStyle name="计算 2 2 2 3 24" xfId="12647"/>
    <cellStyle name="计算 2 2 2 3 19" xfId="12648"/>
    <cellStyle name="计算 3 2 2 11 5" xfId="12649"/>
    <cellStyle name="计算 2 2 2 3 19 3" xfId="12650"/>
    <cellStyle name="计算 3 2 2 11 6" xfId="12651"/>
    <cellStyle name="计算 2 2 2 3 19 4" xfId="12652"/>
    <cellStyle name="计算 2 2 2 3 19 5" xfId="12653"/>
    <cellStyle name="计算 2 2 2 3 19 6" xfId="12654"/>
    <cellStyle name="计算 2 3 3 2 5 4" xfId="12655"/>
    <cellStyle name="计算 2 2 2 3 2" xfId="12656"/>
    <cellStyle name="计算 2 2 2 3 2 10" xfId="12657"/>
    <cellStyle name="输入 2 3 2 3 2 6 2" xfId="12658"/>
    <cellStyle name="计算 2 5 13 3" xfId="12659"/>
    <cellStyle name="计算 2 2 2 3 2 10 2" xfId="12660"/>
    <cellStyle name="计算 2 5 13 4" xfId="12661"/>
    <cellStyle name="计算 2 2 2 5 2 2" xfId="12662"/>
    <cellStyle name="计算 2 2 2 3 2 10 3" xfId="12663"/>
    <cellStyle name="计算 2 5 13 5" xfId="12664"/>
    <cellStyle name="计算 2 2 2 5 2 3" xfId="12665"/>
    <cellStyle name="计算 2 2 2 3 2 10 4" xfId="12666"/>
    <cellStyle name="计算 2 2 2 3 2 11" xfId="12667"/>
    <cellStyle name="输入 2 3 2 3 2 6 3" xfId="12668"/>
    <cellStyle name="计算 2 5 14 3" xfId="12669"/>
    <cellStyle name="计算 2 2 2 3 2 11 2" xfId="12670"/>
    <cellStyle name="计算 2 5 14 4" xfId="12671"/>
    <cellStyle name="计算 2 2 2 5 3 2" xfId="12672"/>
    <cellStyle name="计算 2 2 2 3 2 11 3" xfId="12673"/>
    <cellStyle name="计算 2 5 14 5" xfId="12674"/>
    <cellStyle name="计算 2 2 2 5 3 3" xfId="12675"/>
    <cellStyle name="计算 2 2 2 3 2 11 4" xfId="12676"/>
    <cellStyle name="输出 2 2 3 2 16 2" xfId="12677"/>
    <cellStyle name="计算 2 2 2 5 3 5" xfId="12678"/>
    <cellStyle name="计算 2 2 2 3 2 11 6" xfId="12679"/>
    <cellStyle name="计算 2 2 2 3 2 12" xfId="12680"/>
    <cellStyle name="输入 2 3 2 3 2 6 4" xfId="12681"/>
    <cellStyle name="计算 2 5 20 3" xfId="12682"/>
    <cellStyle name="计算 2 5 15 3" xfId="12683"/>
    <cellStyle name="计算 2 2 2 3 2 12 2" xfId="12684"/>
    <cellStyle name="计算 2 5 20 4" xfId="12685"/>
    <cellStyle name="计算 2 5 15 4" xfId="12686"/>
    <cellStyle name="计算 2 2 2 5 4 2" xfId="12687"/>
    <cellStyle name="计算 2 2 2 3 2 12 3" xfId="12688"/>
    <cellStyle name="计算 2 5 20 5" xfId="12689"/>
    <cellStyle name="计算 2 5 15 5" xfId="12690"/>
    <cellStyle name="计算 2 2 2 5 4 3" xfId="12691"/>
    <cellStyle name="计算 2 2 2 3 2 12 4" xfId="12692"/>
    <cellStyle name="计算 2 2 2 3 2 13" xfId="12693"/>
    <cellStyle name="输入 2 3 2 3 2 6 5" xfId="12694"/>
    <cellStyle name="计算 2 5 16 3" xfId="12695"/>
    <cellStyle name="计算 2 2 2 3 2 13 2" xfId="12696"/>
    <cellStyle name="计算 2 5 16 4" xfId="12697"/>
    <cellStyle name="计算 2 2 2 5 5 2" xfId="12698"/>
    <cellStyle name="计算 2 2 2 3 2 13 3" xfId="12699"/>
    <cellStyle name="计算 2 5 16 5" xfId="12700"/>
    <cellStyle name="计算 2 2 2 5 5 3" xfId="12701"/>
    <cellStyle name="计算 2 2 2 3 2 13 4" xfId="12702"/>
    <cellStyle name="输出 2 2 3 2 18 2" xfId="12703"/>
    <cellStyle name="计算 2 2 2 5 5 5" xfId="12704"/>
    <cellStyle name="计算 2 2 2 3 2 13 6" xfId="12705"/>
    <cellStyle name="计算 2 2 2 3 2 14" xfId="12706"/>
    <cellStyle name="输入 2 3 2 3 2 6 6" xfId="12707"/>
    <cellStyle name="输入 2 3 2 5 19" xfId="12708"/>
    <cellStyle name="计算 2 5 17 3" xfId="12709"/>
    <cellStyle name="计算 2 2 2 3 2 14 2" xfId="12710"/>
    <cellStyle name="计算 2 5 17 4" xfId="12711"/>
    <cellStyle name="计算 2 2 2 5 6 2" xfId="12712"/>
    <cellStyle name="计算 2 2 2 3 2 14 3" xfId="12713"/>
    <cellStyle name="计算 2 5 17 5" xfId="12714"/>
    <cellStyle name="计算 2 2 2 5 6 3" xfId="12715"/>
    <cellStyle name="计算 2 2 2 3 2 14 4" xfId="12716"/>
    <cellStyle name="输出 2 2 3 2 19 2" xfId="12717"/>
    <cellStyle name="计算 2 2 2 5 6 5" xfId="12718"/>
    <cellStyle name="计算 2 2 2 3 2 14 6" xfId="12719"/>
    <cellStyle name="计算 2 2 2 3 2 20" xfId="12720"/>
    <cellStyle name="计算 2 2 2 3 2 15" xfId="12721"/>
    <cellStyle name="计算 2 5 18 3" xfId="12722"/>
    <cellStyle name="计算 2 2 2 3 2 15 2" xfId="12723"/>
    <cellStyle name="计算 2 5 18 4" xfId="12724"/>
    <cellStyle name="计算 2 2 2 5 7 2" xfId="12725"/>
    <cellStyle name="计算 2 2 2 3 2 15 3" xfId="12726"/>
    <cellStyle name="计算 2 5 18 5" xfId="12727"/>
    <cellStyle name="计算 2 2 2 5 7 3" xfId="12728"/>
    <cellStyle name="计算 2 2 2 3 2 15 4" xfId="12729"/>
    <cellStyle name="计算 2 5 18 6" xfId="12730"/>
    <cellStyle name="计算 2 2 2 5 7 4" xfId="12731"/>
    <cellStyle name="计算 2 2 2 3 2 15 5" xfId="12732"/>
    <cellStyle name="计算 2 2 2 5 7 5" xfId="12733"/>
    <cellStyle name="计算 2 2 2 3 2 15 6" xfId="12734"/>
    <cellStyle name="计算 2 2 2 3 2 21" xfId="12735"/>
    <cellStyle name="计算 2 2 2 3 2 16" xfId="12736"/>
    <cellStyle name="输出 2 2 3 2 24" xfId="12737"/>
    <cellStyle name="输出 2 2 3 2 19" xfId="12738"/>
    <cellStyle name="计算 2 5 19 3" xfId="12739"/>
    <cellStyle name="计算 2 2 2 3 2 16 2" xfId="12740"/>
    <cellStyle name="输出 2 2 3 2 25" xfId="12741"/>
    <cellStyle name="计算 2 5 19 4" xfId="12742"/>
    <cellStyle name="计算 2 2 2 5 8 2" xfId="12743"/>
    <cellStyle name="计算 2 2 2 3 2 16 3" xfId="12744"/>
    <cellStyle name="计算 2 5 19 5" xfId="12745"/>
    <cellStyle name="计算 2 2 2 5 8 3" xfId="12746"/>
    <cellStyle name="计算 2 2 2 3 2 16 4" xfId="12747"/>
    <cellStyle name="计算 2 5 19 6" xfId="12748"/>
    <cellStyle name="计算 2 2 2 5 8 4" xfId="12749"/>
    <cellStyle name="计算 2 2 2 3 2 16 5" xfId="12750"/>
    <cellStyle name="计算 2 2 2 5 8 5" xfId="12751"/>
    <cellStyle name="计算 2 2 2 3 2 16 6" xfId="12752"/>
    <cellStyle name="计算 2 2 2 3 2 22" xfId="12753"/>
    <cellStyle name="计算 2 2 2 3 2 17" xfId="12754"/>
    <cellStyle name="计算 2 2 2 3 2 17 2" xfId="12755"/>
    <cellStyle name="计算 2 2 2 5 9 2" xfId="12756"/>
    <cellStyle name="计算 2 2 2 3 2 17 3" xfId="12757"/>
    <cellStyle name="计算 2 3 3 2 10" xfId="12758"/>
    <cellStyle name="计算 2 2 2 5 9 3" xfId="12759"/>
    <cellStyle name="计算 2 2 2 3 2 17 4" xfId="12760"/>
    <cellStyle name="计算 2 3 3 2 11" xfId="12761"/>
    <cellStyle name="计算 2 2 2 5 9 4" xfId="12762"/>
    <cellStyle name="计算 2 2 2 3 2 17 5" xfId="12763"/>
    <cellStyle name="计算 2 3 3 2 12" xfId="12764"/>
    <cellStyle name="计算 2 2 2 5 9 5" xfId="12765"/>
    <cellStyle name="计算 2 2 2 3 2 17 6" xfId="12766"/>
    <cellStyle name="计算 2 2 2 3 2 23" xfId="12767"/>
    <cellStyle name="计算 2 2 2 3 2 18" xfId="12768"/>
    <cellStyle name="计算 2 2 2 3 2 18 2" xfId="12769"/>
    <cellStyle name="计算 2 2 2 3 2 18 4" xfId="12770"/>
    <cellStyle name="计算 2 2 2 3 2 18 5" xfId="12771"/>
    <cellStyle name="计算 2 2 2 3 2 18 6" xfId="12772"/>
    <cellStyle name="计算 2 2 2 3 2 19" xfId="12773"/>
    <cellStyle name="计算 2 2 2 3 2 2" xfId="12774"/>
    <cellStyle name="计算 2 2 2 3 2 2 2" xfId="12775"/>
    <cellStyle name="计算 2 2 2 3 2 2 3" xfId="12776"/>
    <cellStyle name="计算 2 3 2 4 2 2 2" xfId="12777"/>
    <cellStyle name="计算 2 2 2 3 2 2 4" xfId="12778"/>
    <cellStyle name="输出 2 3 2 4 2 18 2" xfId="12779"/>
    <cellStyle name="计算 2 3 2 4 2 2 3" xfId="12780"/>
    <cellStyle name="计算 2 2 2 3 2 2 5" xfId="12781"/>
    <cellStyle name="输出 2 3 2 4 2 18 3" xfId="12782"/>
    <cellStyle name="计算 2 3 2 4 2 2 4" xfId="12783"/>
    <cellStyle name="计算 2 2 2 3 2 2 6" xfId="12784"/>
    <cellStyle name="输出 2 3 2 4 2 18 4" xfId="12785"/>
    <cellStyle name="计算 2 2 2 3 2 3" xfId="12786"/>
    <cellStyle name="计算 2 2 2 3 2 3 2" xfId="12787"/>
    <cellStyle name="计算 2 2 2 3 2 3 3" xfId="12788"/>
    <cellStyle name="计算 2 3 2 4 2 3 2" xfId="12789"/>
    <cellStyle name="输出 3 11 2 2" xfId="12790"/>
    <cellStyle name="计算 2 2 2 3 2 3 4" xfId="12791"/>
    <cellStyle name="计算 2 3 2 4 2 3 3" xfId="12792"/>
    <cellStyle name="输出 3 11 2 3" xfId="12793"/>
    <cellStyle name="计算 2 2 2 3 2 3 5" xfId="12794"/>
    <cellStyle name="计算 2 3 2 4 2 3 4" xfId="12795"/>
    <cellStyle name="输出 3 11 2 4" xfId="12796"/>
    <cellStyle name="计算 2 2 2 3 2 3 6" xfId="12797"/>
    <cellStyle name="计算 2 2 2 3 2 4 2" xfId="12798"/>
    <cellStyle name="计算 2 2 2 3 2 4 3" xfId="12799"/>
    <cellStyle name="计算 2 3 2 4 2 4 2" xfId="12800"/>
    <cellStyle name="计算 2 2 2 3 2 4 4" xfId="12801"/>
    <cellStyle name="计算 2 3 2 4 2 4 3" xfId="12802"/>
    <cellStyle name="计算 2 2 2 3 2 4 5" xfId="12803"/>
    <cellStyle name="计算 2 3 2 4 2 4 4" xfId="12804"/>
    <cellStyle name="计算 2 2 2 3 2 4 6" xfId="12805"/>
    <cellStyle name="计算 2 2 2 3 2 5 2" xfId="12806"/>
    <cellStyle name="计算 2 2 2 3 2 5 3" xfId="12807"/>
    <cellStyle name="计算 2 3 2 4 2 5 2" xfId="12808"/>
    <cellStyle name="计算 2 2 2 3 2 5 4" xfId="12809"/>
    <cellStyle name="计算 2 3 2 4 2 5 3" xfId="12810"/>
    <cellStyle name="计算 2 2 2 3 2 5 5" xfId="12811"/>
    <cellStyle name="计算 2 3 2 4 2 5 4" xfId="12812"/>
    <cellStyle name="计算 2 2 2 3 2 5 6" xfId="12813"/>
    <cellStyle name="计算 2 2 2 3 2 6 2" xfId="12814"/>
    <cellStyle name="计算 2 3 2 4 2 6 3" xfId="12815"/>
    <cellStyle name="计算 2 2 2 3 2 6 5" xfId="12816"/>
    <cellStyle name="计算 2 3 2 4 2 6 4" xfId="12817"/>
    <cellStyle name="计算 2 2 2 3 2 6 6" xfId="12818"/>
    <cellStyle name="计算 2 2 2 3 2 7 2" xfId="12819"/>
    <cellStyle name="计算 2 3 2 4 2 7 3" xfId="12820"/>
    <cellStyle name="计算 2 2 2 3 2 7 5" xfId="12821"/>
    <cellStyle name="计算 2 3 2 4 2 7 4" xfId="12822"/>
    <cellStyle name="计算 2 2 2 3 2 7 6" xfId="12823"/>
    <cellStyle name="计算 2 2 2 3 2 8 2" xfId="12824"/>
    <cellStyle name="计算 2 3 2 4 2 8 3" xfId="12825"/>
    <cellStyle name="输入 2 3 4 2 10 4" xfId="12826"/>
    <cellStyle name="计算 2 2 2 3 2 8 5" xfId="12827"/>
    <cellStyle name="计算 2 3 2 4 2 8 4" xfId="12828"/>
    <cellStyle name="输入 2 3 4 2 10 5" xfId="12829"/>
    <cellStyle name="计算 2 2 2 3 2 8 6" xfId="12830"/>
    <cellStyle name="计算 2 2 2 3 2 9 2" xfId="12831"/>
    <cellStyle name="计算 2 3 2 4 2 9 3" xfId="12832"/>
    <cellStyle name="注释 2 3 2 3 2 7" xfId="12833"/>
    <cellStyle name="输入 2 3 4 2 11 4" xfId="12834"/>
    <cellStyle name="计算 2 2 2 3 2 9 5" xfId="12835"/>
    <cellStyle name="计算 2 3 2 4 2 9 4" xfId="12836"/>
    <cellStyle name="注释 2 3 2 3 2 8" xfId="12837"/>
    <cellStyle name="输入 2 3 4 2 11 5" xfId="12838"/>
    <cellStyle name="计算 2 2 2 3 2 9 6" xfId="12839"/>
    <cellStyle name="计算 2 3 3 2 18 5" xfId="12840"/>
    <cellStyle name="计算 2 2 2 3 25" xfId="12841"/>
    <cellStyle name="注释 2 4 2 2 2 2" xfId="12842"/>
    <cellStyle name="计算 2 3 3 2 5 5" xfId="12843"/>
    <cellStyle name="计算 2 2 2 3 3" xfId="12844"/>
    <cellStyle name="计算 2 2 2 3 3 2" xfId="12845"/>
    <cellStyle name="计算 2 2 2 3 3 3" xfId="12846"/>
    <cellStyle name="注释 2 4 2 2 2 3" xfId="12847"/>
    <cellStyle name="计算 2 3 3 2 5 6" xfId="12848"/>
    <cellStyle name="计算 2 2 2 3 4" xfId="12849"/>
    <cellStyle name="计算 2 2 2 3 4 2" xfId="12850"/>
    <cellStyle name="计算 2 2 2 3 4 3" xfId="12851"/>
    <cellStyle name="计算 2 2 2 3 5" xfId="12852"/>
    <cellStyle name="计算 2 2 2 3 5 2" xfId="12853"/>
    <cellStyle name="计算 2 2 2 3 5 3" xfId="12854"/>
    <cellStyle name="计算 2 2 2 3 6" xfId="12855"/>
    <cellStyle name="计算 2 2 2 3 6 2" xfId="12856"/>
    <cellStyle name="计算 2 2 2 3 6 3" xfId="12857"/>
    <cellStyle name="计算 2 2 2 3 7" xfId="12858"/>
    <cellStyle name="输出 3 4 20 4" xfId="12859"/>
    <cellStyle name="输出 3 4 15 4" xfId="12860"/>
    <cellStyle name="计算 2 4 11 2 4" xfId="12861"/>
    <cellStyle name="注释 2 6 6 6" xfId="12862"/>
    <cellStyle name="计算 2 2 2 3 7 2" xfId="12863"/>
    <cellStyle name="输出 3 4 20 5" xfId="12864"/>
    <cellStyle name="输出 3 4 15 5" xfId="12865"/>
    <cellStyle name="计算 2 4 11 2 5" xfId="12866"/>
    <cellStyle name="计算 2 2 2 3 7 3" xfId="12867"/>
    <cellStyle name="计算 2 2 2 3 8" xfId="12868"/>
    <cellStyle name="计算 2 2 2 3 8 2" xfId="12869"/>
    <cellStyle name="注释 2 2 2 19 3" xfId="12870"/>
    <cellStyle name="计算 2 2 2 3 8 2 2" xfId="12871"/>
    <cellStyle name="注释 2 2 2 19 4" xfId="12872"/>
    <cellStyle name="计算 2 2 2 3 8 2 3" xfId="12873"/>
    <cellStyle name="计算 2 3 2 4 8 2 2" xfId="12874"/>
    <cellStyle name="注释 2 2 2 19 5" xfId="12875"/>
    <cellStyle name="计算 2 2 2 3 8 2 4" xfId="12876"/>
    <cellStyle name="计算 2 3 2 4 8 2 3" xfId="12877"/>
    <cellStyle name="注释 2 2 2 19 6" xfId="12878"/>
    <cellStyle name="计算 2 2 2 3 8 2 5" xfId="12879"/>
    <cellStyle name="计算 2 3 2 4 8 2 4" xfId="12880"/>
    <cellStyle name="计算 2 2 2 3 8 2 6" xfId="12881"/>
    <cellStyle name="计算 2 3 2 4 8 2 5" xfId="12882"/>
    <cellStyle name="输入 2 4 4 2 17 2" xfId="12883"/>
    <cellStyle name="计算 2 2 2 3 8 2 7" xfId="12884"/>
    <cellStyle name="计算 2 2 2 3 8 3" xfId="12885"/>
    <cellStyle name="计算 2 2 2 3 9" xfId="12886"/>
    <cellStyle name="计算 2 2 2 3 9 2" xfId="12887"/>
    <cellStyle name="计算 2 2 2 3 9 3" xfId="12888"/>
    <cellStyle name="计算 2 2 2 3 9 4" xfId="12889"/>
    <cellStyle name="计算 2 2 2 3 9 5" xfId="12890"/>
    <cellStyle name="输入 3 3 20 2" xfId="12891"/>
    <cellStyle name="输入 3 3 15 2" xfId="12892"/>
    <cellStyle name="计算 2 2 2 4" xfId="12893"/>
    <cellStyle name="计算 2 2 2 4 10" xfId="12894"/>
    <cellStyle name="计算 2 2 2 4 10 2" xfId="12895"/>
    <cellStyle name="计算 2 2 2 4 10 3" xfId="12896"/>
    <cellStyle name="计算 2 2 2 4 10 4" xfId="12897"/>
    <cellStyle name="计算 2 2 2 4 10 5" xfId="12898"/>
    <cellStyle name="计算 2 2 2 4 10 6" xfId="12899"/>
    <cellStyle name="计算 2 2 3 2 2 17 2" xfId="12900"/>
    <cellStyle name="计算 2 2 2 4 11" xfId="12901"/>
    <cellStyle name="计算 2 7 2 2 5" xfId="12902"/>
    <cellStyle name="计算 2 2 2 4 11 2" xfId="12903"/>
    <cellStyle name="计算 2 7 2 2 6" xfId="12904"/>
    <cellStyle name="计算 2 2 2 4 11 3" xfId="12905"/>
    <cellStyle name="计算 2 2 2 4 11 4" xfId="12906"/>
    <cellStyle name="计算 2 2 2 4 11 5" xfId="12907"/>
    <cellStyle name="计算 2 2 2 4 11 6" xfId="12908"/>
    <cellStyle name="计算 2 2 3 2 2 18 2" xfId="12909"/>
    <cellStyle name="计算 2 2 2 4 12" xfId="12910"/>
    <cellStyle name="计算 2 2 2 4 12 4" xfId="12911"/>
    <cellStyle name="计算 2 2 2 4 12 5" xfId="12912"/>
    <cellStyle name="计算 2 2 2 4 12 6" xfId="12913"/>
    <cellStyle name="计算 2 2 2 4 13" xfId="12914"/>
    <cellStyle name="计算 2 7 2 4 6" xfId="12915"/>
    <cellStyle name="计算 2 2 2 4 13 3" xfId="12916"/>
    <cellStyle name="计算 2 2 2 4 13 4" xfId="12917"/>
    <cellStyle name="计算 2 2 2 4 13 5" xfId="12918"/>
    <cellStyle name="计算 2 2 2 4 13 6" xfId="12919"/>
    <cellStyle name="计算 2 2 2 4 14" xfId="12920"/>
    <cellStyle name="计算 2 7 2 5 5" xfId="12921"/>
    <cellStyle name="计算 2 2 2 4 14 2" xfId="12922"/>
    <cellStyle name="计算 2 7 2 5 6" xfId="12923"/>
    <cellStyle name="计算 2 2 2 4 14 3" xfId="12924"/>
    <cellStyle name="计算 2 2 2 4 14 4" xfId="12925"/>
    <cellStyle name="计算 2 2 2 4 14 5" xfId="12926"/>
    <cellStyle name="计算 2 2 2 4 14 6" xfId="12927"/>
    <cellStyle name="计算 2 2 2 4 20" xfId="12928"/>
    <cellStyle name="计算 2 2 2 4 15" xfId="12929"/>
    <cellStyle name="计算 2 7 2 6 5" xfId="12930"/>
    <cellStyle name="计算 2 2 2 4 20 2" xfId="12931"/>
    <cellStyle name="计算 2 2 2 4 15 2" xfId="12932"/>
    <cellStyle name="计算 2 7 2 6 6" xfId="12933"/>
    <cellStyle name="计算 2 2 2 4 20 3" xfId="12934"/>
    <cellStyle name="计算 2 2 2 4 15 3" xfId="12935"/>
    <cellStyle name="计算 2 2 2 4 20 4" xfId="12936"/>
    <cellStyle name="计算 2 2 2 4 15 4" xfId="12937"/>
    <cellStyle name="计算 2 2 2 4 20 5" xfId="12938"/>
    <cellStyle name="计算 2 2 2 4 15 5" xfId="12939"/>
    <cellStyle name="计算 2 2 2 4 20 6" xfId="12940"/>
    <cellStyle name="计算 2 2 2 4 15 6" xfId="12941"/>
    <cellStyle name="计算 2 2 2 4 21" xfId="12942"/>
    <cellStyle name="计算 2 2 2 4 16" xfId="12943"/>
    <cellStyle name="计算 2 7 2 7 5" xfId="12944"/>
    <cellStyle name="计算 2 2 2 4 16 2" xfId="12945"/>
    <cellStyle name="计算 2 7 2 7 6" xfId="12946"/>
    <cellStyle name="计算 2 2 2 4 16 3" xfId="12947"/>
    <cellStyle name="计算 2 2 2 4 16 4" xfId="12948"/>
    <cellStyle name="计算 2 2 2 4 16 5" xfId="12949"/>
    <cellStyle name="计算 2 2 2 4 16 6" xfId="12950"/>
    <cellStyle name="计算 2 2 2 4 22" xfId="12951"/>
    <cellStyle name="计算 2 2 2 4 17" xfId="12952"/>
    <cellStyle name="计算 2 7 2 8 5" xfId="12953"/>
    <cellStyle name="输出 3 3 8 2 3" xfId="12954"/>
    <cellStyle name="计算 2 2 2 4 17 2" xfId="12955"/>
    <cellStyle name="计算 2 7 2 8 6" xfId="12956"/>
    <cellStyle name="输出 3 3 8 2 4" xfId="12957"/>
    <cellStyle name="计算 2 2 2 4 17 3" xfId="12958"/>
    <cellStyle name="输出 3 3 8 2 5" xfId="12959"/>
    <cellStyle name="计算 2 2 2 4 17 4" xfId="12960"/>
    <cellStyle name="输出 3 3 8 2 6" xfId="12961"/>
    <cellStyle name="计算 2 2 2 4 17 5" xfId="12962"/>
    <cellStyle name="输出 3 3 8 2 7" xfId="12963"/>
    <cellStyle name="计算 2 2 2 4 17 6" xfId="12964"/>
    <cellStyle name="计算 2 2 2 4 23" xfId="12965"/>
    <cellStyle name="计算 2 2 2 4 18" xfId="12966"/>
    <cellStyle name="计算 2 7 2 9 5" xfId="12967"/>
    <cellStyle name="计算 3 2 3 10 4" xfId="12968"/>
    <cellStyle name="计算 2 2 2 4 18 2" xfId="12969"/>
    <cellStyle name="计算 2 7 2 9 6" xfId="12970"/>
    <cellStyle name="计算 3 2 3 10 5" xfId="12971"/>
    <cellStyle name="计算 2 2 2 4 18 3" xfId="12972"/>
    <cellStyle name="计算 2 2 2 4 24" xfId="12973"/>
    <cellStyle name="计算 2 2 2 4 19" xfId="12974"/>
    <cellStyle name="计算 2 3 3 2 6 4" xfId="12975"/>
    <cellStyle name="计算 2 2 2 4 2" xfId="12976"/>
    <cellStyle name="输入 3 2 4 5 3" xfId="12977"/>
    <cellStyle name="计算 2 2 2 4 2 10" xfId="12978"/>
    <cellStyle name="输出 2 3 2 2 14 2" xfId="12979"/>
    <cellStyle name="计算 2 2 4 7 4" xfId="12980"/>
    <cellStyle name="计算 3 5 13 3" xfId="12981"/>
    <cellStyle name="计算 2 2 2 4 2 10 2" xfId="12982"/>
    <cellStyle name="计算 2 2 4 7 5" xfId="12983"/>
    <cellStyle name="计算 3 5 13 4" xfId="12984"/>
    <cellStyle name="计算 2 2 2 4 2 10 3" xfId="12985"/>
    <cellStyle name="计算 3 10" xfId="12986"/>
    <cellStyle name="计算 2 2 4 7 6" xfId="12987"/>
    <cellStyle name="计算 3 5 13 5" xfId="12988"/>
    <cellStyle name="计算 2 2 2 4 2 10 4" xfId="12989"/>
    <cellStyle name="计算 3 11" xfId="12990"/>
    <cellStyle name="计算 3 5 13 6" xfId="12991"/>
    <cellStyle name="计算 2 2 2 4 2 10 5" xfId="12992"/>
    <cellStyle name="计算 3 12" xfId="12993"/>
    <cellStyle name="输出 2 2 4 2 15 2" xfId="12994"/>
    <cellStyle name="计算 2 2 2 4 2 10 6" xfId="12995"/>
    <cellStyle name="计算 3 13" xfId="12996"/>
    <cellStyle name="输入 3 2 4 5 4" xfId="12997"/>
    <cellStyle name="计算 2 2 2 4 2 11" xfId="12998"/>
    <cellStyle name="输出 2 3 2 2 14 3" xfId="12999"/>
    <cellStyle name="输出 2 2 3 13" xfId="13000"/>
    <cellStyle name="计算 2 2 4 8 4" xfId="13001"/>
    <cellStyle name="计算 3 5 14 3" xfId="13002"/>
    <cellStyle name="计算 2 2 2 4 2 11 2" xfId="13003"/>
    <cellStyle name="输出 2 2 3 14" xfId="13004"/>
    <cellStyle name="计算 2 2 4 8 5" xfId="13005"/>
    <cellStyle name="计算 3 5 14 4" xfId="13006"/>
    <cellStyle name="计算 2 2 2 4 2 11 3" xfId="13007"/>
    <cellStyle name="输出 2 2 3 20" xfId="13008"/>
    <cellStyle name="输出 2 2 3 15" xfId="13009"/>
    <cellStyle name="计算 2 2 4 8 6" xfId="13010"/>
    <cellStyle name="计算 3 5 14 5" xfId="13011"/>
    <cellStyle name="计算 2 2 2 4 2 11 4" xfId="13012"/>
    <cellStyle name="输出 2 2 3 21" xfId="13013"/>
    <cellStyle name="输出 2 2 3 16" xfId="13014"/>
    <cellStyle name="计算 2 2 4 8 7" xfId="13015"/>
    <cellStyle name="计算 3 5 14 6" xfId="13016"/>
    <cellStyle name="计算 2 2 2 4 2 11 5" xfId="13017"/>
    <cellStyle name="输出 2 2 4 2 16 2" xfId="13018"/>
    <cellStyle name="计算 2 2 2 4 2 11 6" xfId="13019"/>
    <cellStyle name="输入 3 2 4 5 5" xfId="13020"/>
    <cellStyle name="计算 2 2 2 4 2 12" xfId="13021"/>
    <cellStyle name="输出 2 3 2 2 14 4" xfId="13022"/>
    <cellStyle name="计算 2 2 4 9 4" xfId="13023"/>
    <cellStyle name="计算 3 5 15 3" xfId="13024"/>
    <cellStyle name="计算 2 2 2 4 2 12 2" xfId="13025"/>
    <cellStyle name="计算 2 2 4 9 5" xfId="13026"/>
    <cellStyle name="计算 3 5 15 4" xfId="13027"/>
    <cellStyle name="计算 2 2 2 4 2 12 3" xfId="13028"/>
    <cellStyle name="计算 2 2 4 9 6" xfId="13029"/>
    <cellStyle name="计算 3 5 15 5" xfId="13030"/>
    <cellStyle name="计算 2 2 2 4 2 12 4" xfId="13031"/>
    <cellStyle name="计算 3 5 15 6" xfId="13032"/>
    <cellStyle name="计算 2 2 2 4 2 12 5" xfId="13033"/>
    <cellStyle name="输出 2 2 4 2 17 2" xfId="13034"/>
    <cellStyle name="计算 2 2 2 4 2 12 6" xfId="13035"/>
    <cellStyle name="输入 3 2 4 5 6" xfId="13036"/>
    <cellStyle name="计算 2 2 2 4 2 13" xfId="13037"/>
    <cellStyle name="输出 2 3 2 2 14 5" xfId="13038"/>
    <cellStyle name="计算 3 5 16 3" xfId="13039"/>
    <cellStyle name="计算 2 2 2 4 2 13 2" xfId="13040"/>
    <cellStyle name="输入 3 2 2 13 2" xfId="13041"/>
    <cellStyle name="计算 2 2 2 4 2 14" xfId="13042"/>
    <cellStyle name="输出 2 3 2 2 14 6" xfId="13043"/>
    <cellStyle name="计算 3 5 17 3" xfId="13044"/>
    <cellStyle name="计算 2 2 2 4 2 14 2" xfId="13045"/>
    <cellStyle name="计算 2 5 8 2 6" xfId="13046"/>
    <cellStyle name="计算 3 5 17 4" xfId="13047"/>
    <cellStyle name="计算 2 2 2 4 2 14 3" xfId="13048"/>
    <cellStyle name="计算 2 5 8 2 7" xfId="13049"/>
    <cellStyle name="计算 3 5 17 5" xfId="13050"/>
    <cellStyle name="计算 2 2 2 4 2 14 4" xfId="13051"/>
    <cellStyle name="计算 3 5 17 6" xfId="13052"/>
    <cellStyle name="计算 2 2 2 4 2 14 5" xfId="13053"/>
    <cellStyle name="计算 2 2 2 4 2 14 6" xfId="13054"/>
    <cellStyle name="输入 2 2 5 2 10 2" xfId="13055"/>
    <cellStyle name="输入 3 2 2 13 3" xfId="13056"/>
    <cellStyle name="计算 2 2 2 4 2 20" xfId="13057"/>
    <cellStyle name="计算 2 2 2 4 2 15" xfId="13058"/>
    <cellStyle name="计算 3 5 18 3" xfId="13059"/>
    <cellStyle name="计算 2 2 2 4 2 15 2" xfId="13060"/>
    <cellStyle name="计算 3 5 18 4" xfId="13061"/>
    <cellStyle name="计算 2 2 2 4 2 15 3" xfId="13062"/>
    <cellStyle name="计算 3 5 18 5" xfId="13063"/>
    <cellStyle name="计算 2 2 2 4 2 15 4" xfId="13064"/>
    <cellStyle name="计算 3 5 18 6" xfId="13065"/>
    <cellStyle name="计算 2 2 2 4 2 15 5" xfId="13066"/>
    <cellStyle name="计算 2 2 2 4 2 15 6" xfId="13067"/>
    <cellStyle name="输入 2 2 5 2 10 3" xfId="13068"/>
    <cellStyle name="输入 3 2 2 13 4" xfId="13069"/>
    <cellStyle name="计算 2 2 2 4 2 21" xfId="13070"/>
    <cellStyle name="计算 2 2 2 4 2 16" xfId="13071"/>
    <cellStyle name="输出 2 3 3 2 19" xfId="13072"/>
    <cellStyle name="计算 2 2 2 4 2 16 2" xfId="13073"/>
    <cellStyle name="计算 2 2 2 4 2 16 3" xfId="13074"/>
    <cellStyle name="计算 2 2 2 4 2 16 4" xfId="13075"/>
    <cellStyle name="计算 2 2 2 4 2 16 5" xfId="13076"/>
    <cellStyle name="计算 2 2 2 4 2 16 6" xfId="13077"/>
    <cellStyle name="输出 2 3 3 9 2" xfId="13078"/>
    <cellStyle name="输入 2 2 5 2 10 4" xfId="13079"/>
    <cellStyle name="输入 3 2 2 13 5" xfId="13080"/>
    <cellStyle name="计算 2 2 2 4 2 22" xfId="13081"/>
    <cellStyle name="计算 2 2 2 4 2 17" xfId="13082"/>
    <cellStyle name="计算 2 2 2 4 2 17 2" xfId="13083"/>
    <cellStyle name="输出 2 6 2 3" xfId="13084"/>
    <cellStyle name="计算 2 2 2 4 2 17 3" xfId="13085"/>
    <cellStyle name="输出 2 6 2 4" xfId="13086"/>
    <cellStyle name="计算 2 2 2 4 2 17 4" xfId="13087"/>
    <cellStyle name="输出 2 6 2 5" xfId="13088"/>
    <cellStyle name="计算 2 4 3 2 10" xfId="13089"/>
    <cellStyle name="计算 2 2 2 4 2 17 5" xfId="13090"/>
    <cellStyle name="输出 2 6 2 6" xfId="13091"/>
    <cellStyle name="计算 2 4 3 2 11" xfId="13092"/>
    <cellStyle name="计算 2 2 2 4 2 17 6" xfId="13093"/>
    <cellStyle name="输出 2 6 2 7" xfId="13094"/>
    <cellStyle name="计算 2 4 3 2 12" xfId="13095"/>
    <cellStyle name="输出 2 3 3 9 3" xfId="13096"/>
    <cellStyle name="输入 2 2 5 2 10 5" xfId="13097"/>
    <cellStyle name="输入 3 2 2 13 6" xfId="13098"/>
    <cellStyle name="计算 2 2 2 4 2 23" xfId="13099"/>
    <cellStyle name="计算 2 2 2 4 2 18" xfId="13100"/>
    <cellStyle name="计算 2 2 2 4 2 18 2" xfId="13101"/>
    <cellStyle name="输出 2 6 3 3" xfId="13102"/>
    <cellStyle name="输出 2 3 3 9 4" xfId="13103"/>
    <cellStyle name="输入 2 2 5 2 10 6" xfId="13104"/>
    <cellStyle name="计算 2 2 2 4 2 19" xfId="13105"/>
    <cellStyle name="计算 2 2 2 4 2 2 2" xfId="13106"/>
    <cellStyle name="计算 2 3 4 2 16 6" xfId="13107"/>
    <cellStyle name="计算 2 2 2 4 2 2 3" xfId="13108"/>
    <cellStyle name="计算 2 2 2 4 2 2 4" xfId="13109"/>
    <cellStyle name="计算 2 2 2 4 2 2 5" xfId="13110"/>
    <cellStyle name="计算 2 2 2 4 2 2 6" xfId="13111"/>
    <cellStyle name="计算 2 2 3 2 2 20" xfId="13112"/>
    <cellStyle name="计算 2 2 3 2 2 15" xfId="13113"/>
    <cellStyle name="计算 2 2 2 4 2 3 2" xfId="13114"/>
    <cellStyle name="计算 2 3 4 2 17 6" xfId="13115"/>
    <cellStyle name="计算 2 2 3 2 2 21" xfId="13116"/>
    <cellStyle name="计算 2 2 3 2 2 16" xfId="13117"/>
    <cellStyle name="计算 2 2 2 4 2 3 3" xfId="13118"/>
    <cellStyle name="计算 2 2 3 2 2 22" xfId="13119"/>
    <cellStyle name="计算 2 2 3 2 2 17" xfId="13120"/>
    <cellStyle name="计算 2 2 2 4 2 3 4" xfId="13121"/>
    <cellStyle name="计算 2 2 3 2 2 23" xfId="13122"/>
    <cellStyle name="计算 2 2 3 2 2 18" xfId="13123"/>
    <cellStyle name="计算 2 2 2 4 2 3 5" xfId="13124"/>
    <cellStyle name="计算 2 2 3 2 2 19" xfId="13125"/>
    <cellStyle name="计算 2 2 2 4 2 3 6" xfId="13126"/>
    <cellStyle name="计算 2 2 2 4 2 4 2" xfId="13127"/>
    <cellStyle name="计算 2 3 4 2 18 6" xfId="13128"/>
    <cellStyle name="计算 2 2 2 4 2 4 3" xfId="13129"/>
    <cellStyle name="计算 2 2 2 4 2 4 4" xfId="13130"/>
    <cellStyle name="计算 2 2 2 4 2 4 5" xfId="13131"/>
    <cellStyle name="计算 2 2 2 4 2 4 6" xfId="13132"/>
    <cellStyle name="注释 2 2 3 2 6 4" xfId="13133"/>
    <cellStyle name="计算 2 2 2 4 2 5" xfId="13134"/>
    <cellStyle name="计算 2 2 2 4 2 5 2" xfId="13135"/>
    <cellStyle name="计算 2 2 2 4 2 5 3" xfId="13136"/>
    <cellStyle name="计算 2 2 2 4 2 5 4" xfId="13137"/>
    <cellStyle name="计算 2 2 2 4 2 5 5" xfId="13138"/>
    <cellStyle name="计算 2 2 2 4 2 5 6" xfId="13139"/>
    <cellStyle name="注释 2 2 3 2 6 5" xfId="13140"/>
    <cellStyle name="计算 2 2 2 4 2 6" xfId="13141"/>
    <cellStyle name="计算 2 2 2 4 2 6 2" xfId="13142"/>
    <cellStyle name="计算 2 2 2 4 2 6 3" xfId="13143"/>
    <cellStyle name="计算 2 2 2 4 2 6 4" xfId="13144"/>
    <cellStyle name="计算 2 2 2 4 2 6 5" xfId="13145"/>
    <cellStyle name="注释 2 2 3 2 6 6" xfId="13146"/>
    <cellStyle name="计算 2 2 2 4 2 7" xfId="13147"/>
    <cellStyle name="计算 2 2 2 4 2 7 2" xfId="13148"/>
    <cellStyle name="计算 2 2 2 4 2 7 3" xfId="13149"/>
    <cellStyle name="计算 2 2 2 4 2 7 4" xfId="13150"/>
    <cellStyle name="计算 2 2 2 4 2 7 5" xfId="13151"/>
    <cellStyle name="计算 2 2 2 4 2 7 6" xfId="13152"/>
    <cellStyle name="计算 2 2 2 4 2 8" xfId="13153"/>
    <cellStyle name="计算 2 2 2 4 2 8 2" xfId="13154"/>
    <cellStyle name="计算 2 2 2 4 2 8 3" xfId="13155"/>
    <cellStyle name="计算 2 2 2 4 2 8 4" xfId="13156"/>
    <cellStyle name="计算 2 2 2 4 2 8 5" xfId="13157"/>
    <cellStyle name="计算 2 2 2 4 2 8 6" xfId="13158"/>
    <cellStyle name="计算 2 2 2 4 2 9" xfId="13159"/>
    <cellStyle name="计算 2 2 2 4 2 9 2" xfId="13160"/>
    <cellStyle name="计算 2 2 2 4 2 9 3" xfId="13161"/>
    <cellStyle name="计算 2 2 2 4 2 9 4" xfId="13162"/>
    <cellStyle name="计算 2 2 2 4 2 9 5" xfId="13163"/>
    <cellStyle name="计算 2 2 2 4 2 9 6" xfId="13164"/>
    <cellStyle name="计算 2 2 2 4 25" xfId="13165"/>
    <cellStyle name="注释 2 4 2 2 3 2" xfId="13166"/>
    <cellStyle name="计算 2 3 3 2 6 5" xfId="13167"/>
    <cellStyle name="计算 2 2 2 4 3" xfId="13168"/>
    <cellStyle name="注释 2 2 3 2 7 3" xfId="13169"/>
    <cellStyle name="计算 2 2 2 4 3 4" xfId="13170"/>
    <cellStyle name="注释 2 2 3 2 7 4" xfId="13171"/>
    <cellStyle name="计算 2 2 2 4 3 5" xfId="13172"/>
    <cellStyle name="注释 2 2 3 2 7 5" xfId="13173"/>
    <cellStyle name="计算 2 2 2 4 3 6" xfId="13174"/>
    <cellStyle name="注释 2 4 2 2 3 3" xfId="13175"/>
    <cellStyle name="计算 2 3 3 2 6 6" xfId="13176"/>
    <cellStyle name="计算 2 2 2 4 4" xfId="13177"/>
    <cellStyle name="注释 2 2 3 2 8 3" xfId="13178"/>
    <cellStyle name="计算 2 2 2 4 4 4" xfId="13179"/>
    <cellStyle name="注释 2 2 3 2 8 4" xfId="13180"/>
    <cellStyle name="计算 2 2 2 4 4 5" xfId="13181"/>
    <cellStyle name="注释 2 2 3 2 8 5" xfId="13182"/>
    <cellStyle name="计算 2 2 2 4 4 6" xfId="13183"/>
    <cellStyle name="计算 2 2 2 4 5" xfId="13184"/>
    <cellStyle name="注释 2 2 3 2 9 3" xfId="13185"/>
    <cellStyle name="计算 2 2 2 4 5 4" xfId="13186"/>
    <cellStyle name="注释 2 2 3 2 9 4" xfId="13187"/>
    <cellStyle name="计算 2 2 2 4 5 5" xfId="13188"/>
    <cellStyle name="注释 2 2 3 2 9 5" xfId="13189"/>
    <cellStyle name="计算 2 2 2 4 5 6" xfId="13190"/>
    <cellStyle name="计算 2 2 2 4 6" xfId="13191"/>
    <cellStyle name="输出 2 3 4 11" xfId="13192"/>
    <cellStyle name="计算 2 2 2 4 6 4" xfId="13193"/>
    <cellStyle name="输出 2 3 4 12" xfId="13194"/>
    <cellStyle name="计算 2 2 2 4 6 5" xfId="13195"/>
    <cellStyle name="输出 2 3 4 13" xfId="13196"/>
    <cellStyle name="计算 2 2 2 4 6 6" xfId="13197"/>
    <cellStyle name="计算 2 2 2 4 7" xfId="13198"/>
    <cellStyle name="计算 2 2 2 4 7 4" xfId="13199"/>
    <cellStyle name="计算 2 2 2 4 7 5" xfId="13200"/>
    <cellStyle name="计算 2 2 2 4 7 6" xfId="13201"/>
    <cellStyle name="计算 2 2 2 4 8" xfId="13202"/>
    <cellStyle name="注释 2 3 2 3 11 3" xfId="13203"/>
    <cellStyle name="计算 2 2 2 4 8 2 5" xfId="13204"/>
    <cellStyle name="注释 2 3 2 3 11 4" xfId="13205"/>
    <cellStyle name="计算 2 2 2 4 8 2 6" xfId="13206"/>
    <cellStyle name="注释 2 3 2 3 11 5" xfId="13207"/>
    <cellStyle name="计算 2 2 2 4 8 2 7" xfId="13208"/>
    <cellStyle name="计算 2 2 2 4 8 4" xfId="13209"/>
    <cellStyle name="输入 2 4 10 3" xfId="13210"/>
    <cellStyle name="计算 2 2 2 4 8 5" xfId="13211"/>
    <cellStyle name="输入 2 4 10 4" xfId="13212"/>
    <cellStyle name="计算 2 2 2 4 8 6" xfId="13213"/>
    <cellStyle name="输入 2 4 10 5" xfId="13214"/>
    <cellStyle name="计算 2 2 2 4 9" xfId="13215"/>
    <cellStyle name="计算 2 2 2 4 9 4" xfId="13216"/>
    <cellStyle name="输入 2 4 11 3" xfId="13217"/>
    <cellStyle name="计算 2 2 2 4 9 5" xfId="13218"/>
    <cellStyle name="输入 2 4 11 4" xfId="13219"/>
    <cellStyle name="计算 2 2 2 4 9 6" xfId="13220"/>
    <cellStyle name="输入 2 4 11 5" xfId="13221"/>
    <cellStyle name="输入 2 4 2 2 12 2" xfId="13222"/>
    <cellStyle name="输入 3 3 20 3" xfId="13223"/>
    <cellStyle name="输入 3 3 15 3" xfId="13224"/>
    <cellStyle name="计算 2 2 2 5" xfId="13225"/>
    <cellStyle name="输入 2 2 5 9 4" xfId="13226"/>
    <cellStyle name="计算 2 2 2 5 10 2" xfId="13227"/>
    <cellStyle name="输入 2 2 5 9 5" xfId="13228"/>
    <cellStyle name="计算 2 2 2 5 10 3" xfId="13229"/>
    <cellStyle name="输入 2 2 5 9 6" xfId="13230"/>
    <cellStyle name="计算 2 2 2 5 10 4" xfId="13231"/>
    <cellStyle name="计算 2 2 2 5 10 5" xfId="13232"/>
    <cellStyle name="计算 2 2 2 5 10 6" xfId="13233"/>
    <cellStyle name="输出 2 3 2 4 2 2 3" xfId="13234"/>
    <cellStyle name="计算 2 2 2 5 11 2" xfId="13235"/>
    <cellStyle name="输出 2 3 2 4 2 2 4" xfId="13236"/>
    <cellStyle name="计算 2 2 2 5 11 3" xfId="13237"/>
    <cellStyle name="输出 2 3 2 4 2 2 5" xfId="13238"/>
    <cellStyle name="计算 2 2 2 5 11 4" xfId="13239"/>
    <cellStyle name="输出 2 3 2 4 2 2 6" xfId="13240"/>
    <cellStyle name="计算 2 2 2 5 11 5" xfId="13241"/>
    <cellStyle name="计算 2 2 2 5 11 6" xfId="13242"/>
    <cellStyle name="输出 2 3 2 4 2 3 3" xfId="13243"/>
    <cellStyle name="计算 2 2 2 5 12 2" xfId="13244"/>
    <cellStyle name="输出 2 3 2 4 2 3 4" xfId="13245"/>
    <cellStyle name="计算 2 2 2 5 12 3" xfId="13246"/>
    <cellStyle name="输出 2 3 2 4 2 3 5" xfId="13247"/>
    <cellStyle name="计算 2 2 2 5 12 4" xfId="13248"/>
    <cellStyle name="输出 2 3 2 4 2 3 6" xfId="13249"/>
    <cellStyle name="计算 2 2 2 5 12 5" xfId="13250"/>
    <cellStyle name="计算 2 2 2 5 12 6" xfId="13251"/>
    <cellStyle name="计算 2 2 2 5 13" xfId="13252"/>
    <cellStyle name="输出 2 3 2 4 2 4 3" xfId="13253"/>
    <cellStyle name="计算 2 2 2 5 13 2" xfId="13254"/>
    <cellStyle name="输出 2 3 2 4 2 4 4" xfId="13255"/>
    <cellStyle name="计算 2 2 2 5 13 3" xfId="13256"/>
    <cellStyle name="输出 2 3 2 4 2 4 5" xfId="13257"/>
    <cellStyle name="计算 2 2 2 5 13 4" xfId="13258"/>
    <cellStyle name="输出 2 3 2 4 2 4 6" xfId="13259"/>
    <cellStyle name="计算 2 2 2 5 13 5" xfId="13260"/>
    <cellStyle name="计算 2 2 2 5 13 6" xfId="13261"/>
    <cellStyle name="计算 2 2 2 5 14" xfId="13262"/>
    <cellStyle name="输出 2 3 2 4 2 5 3" xfId="13263"/>
    <cellStyle name="计算 2 2 2 5 14 2" xfId="13264"/>
    <cellStyle name="输出 2 3 2 4 2 5 4" xfId="13265"/>
    <cellStyle name="计算 2 2 2 5 14 3" xfId="13266"/>
    <cellStyle name="输出 2 3 2 4 2 5 5" xfId="13267"/>
    <cellStyle name="计算 2 2 2 5 14 4" xfId="13268"/>
    <cellStyle name="输出 2 3 2 4 2 5 6" xfId="13269"/>
    <cellStyle name="计算 2 2 2 5 14 5" xfId="13270"/>
    <cellStyle name="计算 2 2 2 5 14 6" xfId="13271"/>
    <cellStyle name="计算 2 2 2 5 20" xfId="13272"/>
    <cellStyle name="计算 2 2 2 5 15" xfId="13273"/>
    <cellStyle name="输出 2 3 2 4 2 6 3" xfId="13274"/>
    <cellStyle name="计算 2 2 2 5 15 2" xfId="13275"/>
    <cellStyle name="输出 2 3 2 4 2 6 4" xfId="13276"/>
    <cellStyle name="计算 2 2 2 5 15 3" xfId="13277"/>
    <cellStyle name="输出 2 3 2 4 2 6 5" xfId="13278"/>
    <cellStyle name="计算 2 2 2 5 15 4" xfId="13279"/>
    <cellStyle name="输出 2 3 2 4 2 6 6" xfId="13280"/>
    <cellStyle name="计算 2 2 2 5 15 5" xfId="13281"/>
    <cellStyle name="计算 2 2 2 5 15 6" xfId="13282"/>
    <cellStyle name="输出 2 3 2 4 2 7 6" xfId="13283"/>
    <cellStyle name="计算 2 2 2 5 16 5" xfId="13284"/>
    <cellStyle name="计算 2 2 2 5 16 6" xfId="13285"/>
    <cellStyle name="输出 2 3 2 4 2 8 4" xfId="13286"/>
    <cellStyle name="计算 2 2 2 5 17 3" xfId="13287"/>
    <cellStyle name="输出 2 3 2 4 2 8 5" xfId="13288"/>
    <cellStyle name="计算 2 2 2 5 17 4" xfId="13289"/>
    <cellStyle name="输出 2 3 2 4 2 8 6" xfId="13290"/>
    <cellStyle name="计算 2 2 2 5 17 5" xfId="13291"/>
    <cellStyle name="计算 2 2 2 5 17 6" xfId="13292"/>
    <cellStyle name="输出 2 3 2 4 2 9 6" xfId="13293"/>
    <cellStyle name="计算 2 2 2 5 18 5" xfId="13294"/>
    <cellStyle name="计算 2 2 2 5 18 6" xfId="13295"/>
    <cellStyle name="计算 2 3 3 2 7 4" xfId="13296"/>
    <cellStyle name="输出 2 6" xfId="13297"/>
    <cellStyle name="计算 2 2 2 5 2" xfId="13298"/>
    <cellStyle name="输出 2 2 3 2 20 3" xfId="13299"/>
    <cellStyle name="输出 2 2 3 2 15 3" xfId="13300"/>
    <cellStyle name="计算 2 2 2 5 2 6" xfId="13301"/>
    <cellStyle name="注释 2 4 2 2 4 2" xfId="13302"/>
    <cellStyle name="计算 2 3 3 2 7 5" xfId="13303"/>
    <cellStyle name="输出 2 7" xfId="13304"/>
    <cellStyle name="计算 2 2 2 5 3" xfId="13305"/>
    <cellStyle name="输出 2 2 3 2 16 3" xfId="13306"/>
    <cellStyle name="计算 2 2 2 5 3 6" xfId="13307"/>
    <cellStyle name="注释 2 4 2 2 4 3" xfId="13308"/>
    <cellStyle name="计算 2 3 3 2 7 6" xfId="13309"/>
    <cellStyle name="输出 2 8" xfId="13310"/>
    <cellStyle name="计算 2 2 2 5 4" xfId="13311"/>
    <cellStyle name="输出 2 2 3 2 17 3" xfId="13312"/>
    <cellStyle name="计算 2 2 2 5 4 6" xfId="13313"/>
    <cellStyle name="计算 2 2 2 5 5" xfId="13314"/>
    <cellStyle name="输出 2 2 3 2 18 3" xfId="13315"/>
    <cellStyle name="计算 2 2 2 5 5 6" xfId="13316"/>
    <cellStyle name="计算 2 2 2 5 6" xfId="13317"/>
    <cellStyle name="输出 2 2 3 2 19 3" xfId="13318"/>
    <cellStyle name="计算 2 2 2 5 6 6" xfId="13319"/>
    <cellStyle name="计算 2 2 2 5 7" xfId="13320"/>
    <cellStyle name="计算 2 2 2 5 7 6" xfId="13321"/>
    <cellStyle name="计算 2 2 2 5 8" xfId="13322"/>
    <cellStyle name="计算 2 2 2 5 8 6" xfId="13323"/>
    <cellStyle name="计算 2 2 2 5 9" xfId="13324"/>
    <cellStyle name="计算 2 3 3 2 13" xfId="13325"/>
    <cellStyle name="计算 2 2 2 5 9 6" xfId="13326"/>
    <cellStyle name="输入 2 2 3 3 2" xfId="13327"/>
    <cellStyle name="输入 2 4 2 2 12 3" xfId="13328"/>
    <cellStyle name="输入 3 3 20 4" xfId="13329"/>
    <cellStyle name="输入 3 3 15 4" xfId="13330"/>
    <cellStyle name="计算 2 2 2 6" xfId="13331"/>
    <cellStyle name="计算 2 3 3 2 8 4" xfId="13332"/>
    <cellStyle name="输出 3 6" xfId="13333"/>
    <cellStyle name="输入 2 2 3 3 2 2" xfId="13334"/>
    <cellStyle name="计算 2 2 2 6 2" xfId="13335"/>
    <cellStyle name="注释 2 4 2 2 5 2" xfId="13336"/>
    <cellStyle name="计算 2 3 3 2 8 5" xfId="13337"/>
    <cellStyle name="输出 3 7" xfId="13338"/>
    <cellStyle name="输入 2 2 3 3 2 3" xfId="13339"/>
    <cellStyle name="计算 2 2 2 6 3" xfId="13340"/>
    <cellStyle name="注释 2 4 2 2 5 3" xfId="13341"/>
    <cellStyle name="计算 2 3 3 2 8 6" xfId="13342"/>
    <cellStyle name="输出 3 8" xfId="13343"/>
    <cellStyle name="输入 2 2 3 3 2 4" xfId="13344"/>
    <cellStyle name="计算 2 2 2 6 4" xfId="13345"/>
    <cellStyle name="输入 2 2 3 3 2 5" xfId="13346"/>
    <cellStyle name="计算 2 2 2 6 5" xfId="13347"/>
    <cellStyle name="输入 2 2 3 3 2 6" xfId="13348"/>
    <cellStyle name="计算 2 2 2 6 6" xfId="13349"/>
    <cellStyle name="输入 2 2 3 3 3" xfId="13350"/>
    <cellStyle name="输入 2 4 2 2 12 4" xfId="13351"/>
    <cellStyle name="输入 3 3 20 5" xfId="13352"/>
    <cellStyle name="输入 3 3 15 5" xfId="13353"/>
    <cellStyle name="计算 2 2 2 7" xfId="13354"/>
    <cellStyle name="计算 2 3 3 2 9 4" xfId="13355"/>
    <cellStyle name="输入 2 2 3 3 3 2" xfId="13356"/>
    <cellStyle name="计算 2 2 2 7 2" xfId="13357"/>
    <cellStyle name="注释 2 4 2 2 6 2" xfId="13358"/>
    <cellStyle name="计算 2 3 3 2 9 5" xfId="13359"/>
    <cellStyle name="输入 2 2 3 3 3 3" xfId="13360"/>
    <cellStyle name="计算 2 2 2 7 3" xfId="13361"/>
    <cellStyle name="注释 2 4 2 2 6 3" xfId="13362"/>
    <cellStyle name="计算 2 3 3 2 9 6" xfId="13363"/>
    <cellStyle name="输入 2 2 3 3 3 4" xfId="13364"/>
    <cellStyle name="计算 2 2 2 7 4" xfId="13365"/>
    <cellStyle name="输入 2 2 3 3 3 5" xfId="13366"/>
    <cellStyle name="计算 2 2 2 7 5" xfId="13367"/>
    <cellStyle name="输入 2 2 3 3 3 6" xfId="13368"/>
    <cellStyle name="计算 2 2 2 7 6" xfId="13369"/>
    <cellStyle name="输入 2 2 3 3 4" xfId="13370"/>
    <cellStyle name="输入 2 4 2 2 12 5" xfId="13371"/>
    <cellStyle name="输入 3 3 20 6" xfId="13372"/>
    <cellStyle name="输入 3 3 15 6" xfId="13373"/>
    <cellStyle name="计算 2 2 2 8" xfId="13374"/>
    <cellStyle name="输入 2 2 3 3 4 2" xfId="13375"/>
    <cellStyle name="计算 2 2 2 8 2" xfId="13376"/>
    <cellStyle name="输入 2 2 3 3 4 3" xfId="13377"/>
    <cellStyle name="计算 2 2 2 8 3" xfId="13378"/>
    <cellStyle name="输入 2 2 3 3 4 4" xfId="13379"/>
    <cellStyle name="计算 2 2 2 8 4" xfId="13380"/>
    <cellStyle name="输入 2 2 3 3 4 5" xfId="13381"/>
    <cellStyle name="计算 2 2 2 8 5" xfId="13382"/>
    <cellStyle name="输入 2 2 3 3 4 6" xfId="13383"/>
    <cellStyle name="计算 2 2 2 8 6" xfId="13384"/>
    <cellStyle name="输入 2 2 3 3 5" xfId="13385"/>
    <cellStyle name="输入 2 4 2 2 12 6" xfId="13386"/>
    <cellStyle name="计算 2 2 2 9" xfId="13387"/>
    <cellStyle name="计算 2 2 25" xfId="13388"/>
    <cellStyle name="计算 2 2 26" xfId="13389"/>
    <cellStyle name="计算 2 2 27" xfId="13390"/>
    <cellStyle name="计算 2 2 3" xfId="13391"/>
    <cellStyle name="计算 2 2 3 21" xfId="13392"/>
    <cellStyle name="计算 2 2 3 16" xfId="13393"/>
    <cellStyle name="计算 2 2 3 21 2" xfId="13394"/>
    <cellStyle name="计算 2 2 3 16 2" xfId="13395"/>
    <cellStyle name="计算 2 2 3 22" xfId="13396"/>
    <cellStyle name="计算 2 2 3 17" xfId="13397"/>
    <cellStyle name="计算 2 2 3 17 2" xfId="13398"/>
    <cellStyle name="计算 2 2 3 23" xfId="13399"/>
    <cellStyle name="计算 2 2 3 18" xfId="13400"/>
    <cellStyle name="输出 2 2 2 3 13 2" xfId="13401"/>
    <cellStyle name="计算 2 2 3 18 2" xfId="13402"/>
    <cellStyle name="计算 2 2 3 24" xfId="13403"/>
    <cellStyle name="计算 2 2 3 19" xfId="13404"/>
    <cellStyle name="输出 2 2 2 3 13 3" xfId="13405"/>
    <cellStyle name="计算 2 3 2 2 2 22" xfId="13406"/>
    <cellStyle name="计算 2 3 2 2 2 17" xfId="13407"/>
    <cellStyle name="计算 2 2 3 19 2" xfId="13408"/>
    <cellStyle name="计算 2 2 3 2" xfId="13409"/>
    <cellStyle name="计算 2 2 3 2 10 2" xfId="13410"/>
    <cellStyle name="注释 3 4 2 2 3" xfId="13411"/>
    <cellStyle name="计算 2 2 3 2 10 3" xfId="13412"/>
    <cellStyle name="注释 3 4 2 2 4" xfId="13413"/>
    <cellStyle name="计算 2 2 3 2 10 4" xfId="13414"/>
    <cellStyle name="注释 3 4 2 2 5" xfId="13415"/>
    <cellStyle name="计算 2 2 3 2 10 5" xfId="13416"/>
    <cellStyle name="注释 3 4 2 2 6" xfId="13417"/>
    <cellStyle name="计算 2 2 3 2 10 6" xfId="13418"/>
    <cellStyle name="注释 2 2 2 2 2 6 2" xfId="13419"/>
    <cellStyle name="注释 2 4 3 2 10 3" xfId="13420"/>
    <cellStyle name="计算 2 2 3 2 11 2" xfId="13421"/>
    <cellStyle name="注释 3 4 2 3 3" xfId="13422"/>
    <cellStyle name="注释 2 4 3 2 10 4" xfId="13423"/>
    <cellStyle name="计算 2 2 3 2 11 3" xfId="13424"/>
    <cellStyle name="注释 3 4 2 3 4" xfId="13425"/>
    <cellStyle name="注释 2 4 3 2 10 5" xfId="13426"/>
    <cellStyle name="计算 2 2 3 2 11 4" xfId="13427"/>
    <cellStyle name="注释 3 4 2 3 5" xfId="13428"/>
    <cellStyle name="注释 2 4 3 2 11 3" xfId="13429"/>
    <cellStyle name="计算 2 2 3 2 12 2" xfId="13430"/>
    <cellStyle name="注释 3 4 2 4 3" xfId="13431"/>
    <cellStyle name="注释 2 4 3 2 11 4" xfId="13432"/>
    <cellStyle name="计算 2 2 3 2 12 3" xfId="13433"/>
    <cellStyle name="注释 3 4 2 4 4" xfId="13434"/>
    <cellStyle name="注释 2 4 3 2 11 5" xfId="13435"/>
    <cellStyle name="计算 2 2 3 2 12 4" xfId="13436"/>
    <cellStyle name="注释 3 4 2 4 5" xfId="13437"/>
    <cellStyle name="计算 2 2 3 2 13" xfId="13438"/>
    <cellStyle name="注释 2 4 3 2 12 3" xfId="13439"/>
    <cellStyle name="计算 2 2 3 2 13 2" xfId="13440"/>
    <cellStyle name="注释 3 4 2 5 3" xfId="13441"/>
    <cellStyle name="注释 2 4 3 2 12 4" xfId="13442"/>
    <cellStyle name="计算 2 2 3 2 13 3" xfId="13443"/>
    <cellStyle name="注释 3 4 2 5 4" xfId="13444"/>
    <cellStyle name="计算 2 3 2 5 10" xfId="13445"/>
    <cellStyle name="注释 2 4 3 2 12 5" xfId="13446"/>
    <cellStyle name="计算 2 2 3 2 13 4" xfId="13447"/>
    <cellStyle name="注释 3 4 2 5 5" xfId="13448"/>
    <cellStyle name="计算 2 3 2 5 12" xfId="13449"/>
    <cellStyle name="计算 2 2 3 2 13 6" xfId="13450"/>
    <cellStyle name="注释 2 2 2 2 2 9 2" xfId="13451"/>
    <cellStyle name="计算 2 2 3 2 14" xfId="13452"/>
    <cellStyle name="注释 2 3 4 14 2" xfId="13453"/>
    <cellStyle name="输入 2 2 2 2 2 2 2" xfId="13454"/>
    <cellStyle name="注释 2 4 3 2 13 3" xfId="13455"/>
    <cellStyle name="计算 2 2 3 2 14 2" xfId="13456"/>
    <cellStyle name="注释 3 4 2 6 3" xfId="13457"/>
    <cellStyle name="注释 2 3 2 2 2 7" xfId="13458"/>
    <cellStyle name="注释 2 4 3 2 13 4" xfId="13459"/>
    <cellStyle name="计算 2 2 3 2 14 3" xfId="13460"/>
    <cellStyle name="注释 3 4 2 6 4" xfId="13461"/>
    <cellStyle name="注释 2 3 2 2 2 8" xfId="13462"/>
    <cellStyle name="注释 2 4 3 2 13 5" xfId="13463"/>
    <cellStyle name="计算 2 2 3 2 14 4" xfId="13464"/>
    <cellStyle name="注释 3 4 2 6 5" xfId="13465"/>
    <cellStyle name="注释 2 3 2 2 2 9" xfId="13466"/>
    <cellStyle name="计算 2 2 3 2 14 6" xfId="13467"/>
    <cellStyle name="计算 2 2 3 2 20" xfId="13468"/>
    <cellStyle name="计算 2 2 3 2 15" xfId="13469"/>
    <cellStyle name="注释 2 3 4 14 3" xfId="13470"/>
    <cellStyle name="输入 2 2 2 2 2 2 3" xfId="13471"/>
    <cellStyle name="注释 2 4 3 2 14 3" xfId="13472"/>
    <cellStyle name="计算 2 2 3 2 20 2" xfId="13473"/>
    <cellStyle name="计算 2 2 3 2 15 2" xfId="13474"/>
    <cellStyle name="注释 3 4 2 7 3" xfId="13475"/>
    <cellStyle name="注释 2 4 3 2 14 4" xfId="13476"/>
    <cellStyle name="计算 2 2 3 2 20 3" xfId="13477"/>
    <cellStyle name="计算 2 2 3 2 15 3" xfId="13478"/>
    <cellStyle name="注释 3 4 2 7 4" xfId="13479"/>
    <cellStyle name="注释 2 4 3 2 14 5" xfId="13480"/>
    <cellStyle name="计算 2 2 3 2 20 4" xfId="13481"/>
    <cellStyle name="计算 2 2 3 2 15 4" xfId="13482"/>
    <cellStyle name="注释 3 4 2 7 5" xfId="13483"/>
    <cellStyle name="计算 2 2 3 2 20 6" xfId="13484"/>
    <cellStyle name="计算 2 2 3 2 15 6" xfId="13485"/>
    <cellStyle name="计算 2 2 3 2 21" xfId="13486"/>
    <cellStyle name="计算 2 2 3 2 16" xfId="13487"/>
    <cellStyle name="注释 2 3 4 14 4" xfId="13488"/>
    <cellStyle name="输入 2 2 2 2 2 2 4" xfId="13489"/>
    <cellStyle name="注释 2 4 3 2 15 3" xfId="13490"/>
    <cellStyle name="计算 2 2 3 2 16 2" xfId="13491"/>
    <cellStyle name="注释 3 4 2 8 3" xfId="13492"/>
    <cellStyle name="注释 2 4 3 2 15 4" xfId="13493"/>
    <cellStyle name="计算 2 2 3 2 16 3" xfId="13494"/>
    <cellStyle name="注释 3 4 2 8 4" xfId="13495"/>
    <cellStyle name="注释 2 4 3 2 15 5" xfId="13496"/>
    <cellStyle name="计算 2 2 3 2 16 4" xfId="13497"/>
    <cellStyle name="注释 3 4 2 8 5" xfId="13498"/>
    <cellStyle name="注释 2 4 3 2 15 6" xfId="13499"/>
    <cellStyle name="计算 2 2 3 2 16 5" xfId="13500"/>
    <cellStyle name="注释 3 4 2 8 6" xfId="13501"/>
    <cellStyle name="计算 2 2 3 2 16 6" xfId="13502"/>
    <cellStyle name="计算 2 2 3 2 22" xfId="13503"/>
    <cellStyle name="计算 2 2 3 2 17" xfId="13504"/>
    <cellStyle name="注释 2 3 4 14 5" xfId="13505"/>
    <cellStyle name="输入 2 2 2 2 2 2 5" xfId="13506"/>
    <cellStyle name="注释 2 4 3 2 16 3" xfId="13507"/>
    <cellStyle name="计算 2 2 3 2 17 2" xfId="13508"/>
    <cellStyle name="注释 3 4 2 9 3" xfId="13509"/>
    <cellStyle name="注释 2 4 2 5" xfId="13510"/>
    <cellStyle name="注释 2 4 3 2 16 4" xfId="13511"/>
    <cellStyle name="计算 2 2 3 2 17 3" xfId="13512"/>
    <cellStyle name="注释 3 4 2 9 4" xfId="13513"/>
    <cellStyle name="注释 2 4 2 6" xfId="13514"/>
    <cellStyle name="注释 2 4 3 2 16 5" xfId="13515"/>
    <cellStyle name="计算 2 2 3 2 17 4" xfId="13516"/>
    <cellStyle name="注释 3 4 2 9 5" xfId="13517"/>
    <cellStyle name="注释 2 4 2 7" xfId="13518"/>
    <cellStyle name="注释 2 4 3 2 16 6" xfId="13519"/>
    <cellStyle name="计算 2 2 3 2 17 5" xfId="13520"/>
    <cellStyle name="注释 3 4 2 9 6" xfId="13521"/>
    <cellStyle name="注释 2 4 2 8" xfId="13522"/>
    <cellStyle name="计算 2 2 3 2 17 6" xfId="13523"/>
    <cellStyle name="注释 2 4 2 9" xfId="13524"/>
    <cellStyle name="输入 2 3 2 3 2 2 4" xfId="13525"/>
    <cellStyle name="计算 2 3 2 3 2 17 2" xfId="13526"/>
    <cellStyle name="计算 2 2 3 2 23" xfId="13527"/>
    <cellStyle name="计算 2 2 3 2 18" xfId="13528"/>
    <cellStyle name="注释 2 3 4 14 6" xfId="13529"/>
    <cellStyle name="输入 2 2 2 2 2 2 6" xfId="13530"/>
    <cellStyle name="计算 2 2 3 2 18 2" xfId="13531"/>
    <cellStyle name="注释 2 4 3 5" xfId="13532"/>
    <cellStyle name="注释 2 3 2 2 2 12" xfId="13533"/>
    <cellStyle name="注释 2 4 3 2 17 3" xfId="13534"/>
    <cellStyle name="计算 2 2 3 2 18 3" xfId="13535"/>
    <cellStyle name="注释 2 4 3 6" xfId="13536"/>
    <cellStyle name="注释 2 3 2 2 2 13" xfId="13537"/>
    <cellStyle name="注释 2 4 3 2 17 4" xfId="13538"/>
    <cellStyle name="计算 2 2 3 2 18 5" xfId="13539"/>
    <cellStyle name="注释 2 4 3 8" xfId="13540"/>
    <cellStyle name="注释 2 3 2 2 2 20" xfId="13541"/>
    <cellStyle name="注释 2 3 2 2 2 15" xfId="13542"/>
    <cellStyle name="注释 2 4 3 2 17 6" xfId="13543"/>
    <cellStyle name="计算 2 2 3 2 18 6" xfId="13544"/>
    <cellStyle name="注释 2 4 3 9" xfId="13545"/>
    <cellStyle name="注释 2 3 2 2 2 21" xfId="13546"/>
    <cellStyle name="注释 2 3 2 2 2 16" xfId="13547"/>
    <cellStyle name="输入 2 3 2 3 2 2 5" xfId="13548"/>
    <cellStyle name="计算 2 3 2 3 2 17 3" xfId="13549"/>
    <cellStyle name="计算 2 2 3 2 24" xfId="13550"/>
    <cellStyle name="计算 2 2 3 2 19" xfId="13551"/>
    <cellStyle name="计算 2 2 3 2 19 2" xfId="13552"/>
    <cellStyle name="注释 2 4 4 5" xfId="13553"/>
    <cellStyle name="注释 2 4 3 2 18 3" xfId="13554"/>
    <cellStyle name="计算 2 2 3 2 19 3" xfId="13555"/>
    <cellStyle name="注释 2 4 4 6" xfId="13556"/>
    <cellStyle name="注释 2 4 3 2 18 4" xfId="13557"/>
    <cellStyle name="计算 2 2 3 2 19 5" xfId="13558"/>
    <cellStyle name="注释 2 4 4 8" xfId="13559"/>
    <cellStyle name="注释 2 4 3 2 18 6" xfId="13560"/>
    <cellStyle name="计算 2 2 3 2 19 6" xfId="13561"/>
    <cellStyle name="注释 2 4 4 9" xfId="13562"/>
    <cellStyle name="计算 2 2 3 2 2" xfId="13563"/>
    <cellStyle name="输出 2 7 8 6" xfId="13564"/>
    <cellStyle name="计算 2 2 3 2 2 10" xfId="13565"/>
    <cellStyle name="计算 2 2 3 2 2 10 2" xfId="13566"/>
    <cellStyle name="计算 2 2 3 2 2 10 3" xfId="13567"/>
    <cellStyle name="输入 3 2 4 6 2" xfId="13568"/>
    <cellStyle name="计算 2 2 3 2 2 10 5" xfId="13569"/>
    <cellStyle name="输入 3 2 4 6 3" xfId="13570"/>
    <cellStyle name="输出 2 3 2 2 20 2" xfId="13571"/>
    <cellStyle name="输出 2 3 2 2 15 2" xfId="13572"/>
    <cellStyle name="计算 2 2 3 2 2 10 6" xfId="13573"/>
    <cellStyle name="输出 2 7 8 7" xfId="13574"/>
    <cellStyle name="计算 2 2 3 2 2 11" xfId="13575"/>
    <cellStyle name="计算 2 3 4 2 17 2" xfId="13576"/>
    <cellStyle name="计算 2 2 3 2 2 11 2" xfId="13577"/>
    <cellStyle name="计算 2 2 3 2 2 11 3" xfId="13578"/>
    <cellStyle name="计算 2 2 3 2 2 11 4" xfId="13579"/>
    <cellStyle name="输入 3 2 4 7 2" xfId="13580"/>
    <cellStyle name="计算 2 2 3 2 2 11 5" xfId="13581"/>
    <cellStyle name="输入 3 2 4 7 3" xfId="13582"/>
    <cellStyle name="输出 2 3 2 2 16 2" xfId="13583"/>
    <cellStyle name="计算 2 2 3 2 2 11 6" xfId="13584"/>
    <cellStyle name="计算 2 2 3 2 2 12" xfId="13585"/>
    <cellStyle name="计算 2 3 4 2 17 3" xfId="13586"/>
    <cellStyle name="计算 2 2 3 2 2 12 2" xfId="13587"/>
    <cellStyle name="计算 2 2 3 2 2 12 3" xfId="13588"/>
    <cellStyle name="计算 2 2 3 2 2 12 4" xfId="13589"/>
    <cellStyle name="输入 3 2 4 8 2" xfId="13590"/>
    <cellStyle name="计算 2 2 3 2 2 12 5" xfId="13591"/>
    <cellStyle name="输入 3 2 4 8 3" xfId="13592"/>
    <cellStyle name="输出 2 3 2 2 17 2" xfId="13593"/>
    <cellStyle name="计算 2 2 3 2 2 12 6" xfId="13594"/>
    <cellStyle name="计算 2 2 3 2 2 13" xfId="13595"/>
    <cellStyle name="计算 2 3 4 2 17 4" xfId="13596"/>
    <cellStyle name="计算 2 2 3 2 2 13 2" xfId="13597"/>
    <cellStyle name="计算 2 2 3 2 2 13 3" xfId="13598"/>
    <cellStyle name="计算 2 2 3 2 2 13 4" xfId="13599"/>
    <cellStyle name="输入 3 2 4 9 2" xfId="13600"/>
    <cellStyle name="计算 2 2 3 2 2 13 5" xfId="13601"/>
    <cellStyle name="输入 3 2 4 9 3" xfId="13602"/>
    <cellStyle name="输出 2 3 2 2 18 2" xfId="13603"/>
    <cellStyle name="计算 2 2 3 2 2 13 6" xfId="13604"/>
    <cellStyle name="计算 2 2 3 2 2 14" xfId="13605"/>
    <cellStyle name="计算 2 3 4 2 17 5" xfId="13606"/>
    <cellStyle name="计算 2 2 3 2 2 14 2" xfId="13607"/>
    <cellStyle name="计算 2 2 3 2 2 14 3" xfId="13608"/>
    <cellStyle name="计算 2 2 3 2 2 14 4" xfId="13609"/>
    <cellStyle name="计算 2 2 3 2 2 14 5" xfId="13610"/>
    <cellStyle name="输出 2 3 2 2 19 2" xfId="13611"/>
    <cellStyle name="计算 2 2 3 2 2 14 6" xfId="13612"/>
    <cellStyle name="计算 2 2 3 2 2 15 2" xfId="13613"/>
    <cellStyle name="计算 2 2 3 2 2 15 3" xfId="13614"/>
    <cellStyle name="计算 2 2 3 2 2 15 4" xfId="13615"/>
    <cellStyle name="计算 2 2 3 2 2 15 5" xfId="13616"/>
    <cellStyle name="计算 2 2 3 2 2 15 6" xfId="13617"/>
    <cellStyle name="计算 2 2 3 2 2 16 2" xfId="13618"/>
    <cellStyle name="计算 2 2 3 2 2 17 3" xfId="13619"/>
    <cellStyle name="计算 3 2 3 2 10" xfId="13620"/>
    <cellStyle name="计算 2 2 3 2 2 17 4" xfId="13621"/>
    <cellStyle name="计算 3 2 3 2 11" xfId="13622"/>
    <cellStyle name="计算 2 2 3 2 2 17 5" xfId="13623"/>
    <cellStyle name="计算 2 2 3 2 2 18 3" xfId="13624"/>
    <cellStyle name="计算 2 2 3 2 2 18 4" xfId="13625"/>
    <cellStyle name="计算 2 2 3 2 2 18 5" xfId="13626"/>
    <cellStyle name="计算 2 2 3 2 2 2 3" xfId="13627"/>
    <cellStyle name="计算 2 2 3 2 2 2 4" xfId="13628"/>
    <cellStyle name="计算 2 2 3 2 2 2 5" xfId="13629"/>
    <cellStyle name="计算 2 2 3 2 2 2 6" xfId="13630"/>
    <cellStyle name="计算 2 3 5 7 2" xfId="13631"/>
    <cellStyle name="计算 2 25" xfId="13632"/>
    <cellStyle name="计算 2 2 3 2 2 3 3" xfId="13633"/>
    <cellStyle name="计算 2 26" xfId="13634"/>
    <cellStyle name="计算 2 2 3 2 2 3 4" xfId="13635"/>
    <cellStyle name="计算 2 27" xfId="13636"/>
    <cellStyle name="计算 2 2 3 2 2 3 5" xfId="13637"/>
    <cellStyle name="计算 2 2 3 2 2 3 6" xfId="13638"/>
    <cellStyle name="计算 2 3 5 8 2" xfId="13639"/>
    <cellStyle name="计算 2 28" xfId="13640"/>
    <cellStyle name="输入 2 4 2 10 4" xfId="13641"/>
    <cellStyle name="计算 2 2 3 2 2 4 2" xfId="13642"/>
    <cellStyle name="输入 2 4 2 10 5" xfId="13643"/>
    <cellStyle name="计算 2 2 3 2 2 4 3" xfId="13644"/>
    <cellStyle name="输入 2 4 2 10 6" xfId="13645"/>
    <cellStyle name="计算 2 2 3 2 2 4 4" xfId="13646"/>
    <cellStyle name="计算 2 2 3 2 2 4 5" xfId="13647"/>
    <cellStyle name="计算 2 2 3 2 2 4 6" xfId="13648"/>
    <cellStyle name="计算 2 3 5 9 2" xfId="13649"/>
    <cellStyle name="输入 2 4 2 11 5" xfId="13650"/>
    <cellStyle name="计算 2 2 3 2 2 5 3" xfId="13651"/>
    <cellStyle name="输入 2 4 2 11 6" xfId="13652"/>
    <cellStyle name="计算 2 2 3 2 2 5 4" xfId="13653"/>
    <cellStyle name="计算 2 2 3 2 2 5 5" xfId="13654"/>
    <cellStyle name="输出 2 3 2 11 2 2" xfId="13655"/>
    <cellStyle name="计算 2 2 3 2 2 5 6" xfId="13656"/>
    <cellStyle name="计算 3 2 4 2 2 4" xfId="13657"/>
    <cellStyle name="计算 2 3 2 20 4" xfId="13658"/>
    <cellStyle name="计算 2 3 2 15 4" xfId="13659"/>
    <cellStyle name="计算 2 2 3 2 2 6" xfId="13660"/>
    <cellStyle name="输出 3 2 2 2 4 3" xfId="13661"/>
    <cellStyle name="注释 3 3 3 6" xfId="13662"/>
    <cellStyle name="计算 2 3 2 3 2 9" xfId="13663"/>
    <cellStyle name="输入 2 4 2 12 6" xfId="13664"/>
    <cellStyle name="计算 2 2 3 2 2 6 4" xfId="13665"/>
    <cellStyle name="计算 2 2 3 2 2 6 5" xfId="13666"/>
    <cellStyle name="计算 2 2 3 2 2 6 6" xfId="13667"/>
    <cellStyle name="计算 3 2 4 2 2 5" xfId="13668"/>
    <cellStyle name="计算 2 3 2 20 5" xfId="13669"/>
    <cellStyle name="计算 2 3 2 15 5" xfId="13670"/>
    <cellStyle name="计算 2 2 3 2 2 7" xfId="13671"/>
    <cellStyle name="输入 2 4 2 13 4" xfId="13672"/>
    <cellStyle name="计算 2 2 3 2 2 7 2" xfId="13673"/>
    <cellStyle name="输入 2 4 2 13 5" xfId="13674"/>
    <cellStyle name="计算 2 2 3 2 2 7 3" xfId="13675"/>
    <cellStyle name="输入 2 4 2 13 6" xfId="13676"/>
    <cellStyle name="计算 2 2 3 2 2 7 4" xfId="13677"/>
    <cellStyle name="计算 2 2 3 2 2 7 5" xfId="13678"/>
    <cellStyle name="计算 2 2 3 2 2 7 6" xfId="13679"/>
    <cellStyle name="计算 3 2 4 2 2 6" xfId="13680"/>
    <cellStyle name="计算 2 3 2 20 6" xfId="13681"/>
    <cellStyle name="计算 2 3 2 15 6" xfId="13682"/>
    <cellStyle name="计算 2 2 3 2 2 8" xfId="13683"/>
    <cellStyle name="计算 3 24" xfId="13684"/>
    <cellStyle name="计算 3 19" xfId="13685"/>
    <cellStyle name="输入 2 4 2 14 4" xfId="13686"/>
    <cellStyle name="计算 2 2 3 2 2 8 2" xfId="13687"/>
    <cellStyle name="计算 3 25" xfId="13688"/>
    <cellStyle name="输入 2 4 2 14 5" xfId="13689"/>
    <cellStyle name="计算 2 2 3 2 2 8 3" xfId="13690"/>
    <cellStyle name="计算 3 26" xfId="13691"/>
    <cellStyle name="输入 2 4 2 14 6" xfId="13692"/>
    <cellStyle name="计算 2 2 3 2 2 8 4" xfId="13693"/>
    <cellStyle name="计算 3 27" xfId="13694"/>
    <cellStyle name="计算 2 2 3 2 2 8 5" xfId="13695"/>
    <cellStyle name="计算 3 28" xfId="13696"/>
    <cellStyle name="计算 2 2 3 2 2 8 6" xfId="13697"/>
    <cellStyle name="计算 2 2 3 2 2 9" xfId="13698"/>
    <cellStyle name="注释 2 4 3 2 10 2" xfId="13699"/>
    <cellStyle name="输入 2 4 2 20 4" xfId="13700"/>
    <cellStyle name="输入 2 4 2 15 4" xfId="13701"/>
    <cellStyle name="计算 2 2 3 2 2 9 2" xfId="13702"/>
    <cellStyle name="输入 2 4 2 20 5" xfId="13703"/>
    <cellStyle name="输入 2 4 2 15 5" xfId="13704"/>
    <cellStyle name="计算 2 2 3 2 2 9 3" xfId="13705"/>
    <cellStyle name="输入 2 4 2 20 6" xfId="13706"/>
    <cellStyle name="输入 2 4 2 15 6" xfId="13707"/>
    <cellStyle name="计算 2 2 3 2 2 9 4" xfId="13708"/>
    <cellStyle name="计算 2 2 3 2 2 9 5" xfId="13709"/>
    <cellStyle name="计算 2 2 3 2 2 9 6" xfId="13710"/>
    <cellStyle name="输入 2 3 2 3 2 2 6" xfId="13711"/>
    <cellStyle name="计算 2 3 2 3 2 17 4" xfId="13712"/>
    <cellStyle name="计算 2 2 3 2 25" xfId="13713"/>
    <cellStyle name="计算 2 2 3 2 3" xfId="13714"/>
    <cellStyle name="计算 2 2 3 2 3 2" xfId="13715"/>
    <cellStyle name="计算 2 2 3 2 3 3" xfId="13716"/>
    <cellStyle name="输出 2 2 2 5 13" xfId="13717"/>
    <cellStyle name="计算 3 2 4 2 3 2" xfId="13718"/>
    <cellStyle name="计算 2 3 2 21 2" xfId="13719"/>
    <cellStyle name="计算 2 3 2 16 2" xfId="13720"/>
    <cellStyle name="计算 2 2 3 2 3 4" xfId="13721"/>
    <cellStyle name="输出 2 2 2 5 14" xfId="13722"/>
    <cellStyle name="计算 3 2 4 2 3 3" xfId="13723"/>
    <cellStyle name="计算 2 3 2 21 3" xfId="13724"/>
    <cellStyle name="计算 2 3 2 16 3" xfId="13725"/>
    <cellStyle name="计算 2 2 3 2 3 5" xfId="13726"/>
    <cellStyle name="输出 2 2 2 5 20" xfId="13727"/>
    <cellStyle name="输出 2 2 2 5 15" xfId="13728"/>
    <cellStyle name="计算 3 2 4 2 3 4" xfId="13729"/>
    <cellStyle name="计算 2 3 2 21 4" xfId="13730"/>
    <cellStyle name="计算 2 3 2 16 4" xfId="13731"/>
    <cellStyle name="计算 2 2 3 2 3 6" xfId="13732"/>
    <cellStyle name="输出 2 2 2 2 6 2" xfId="13733"/>
    <cellStyle name="计算 2 2 3 2 4" xfId="13734"/>
    <cellStyle name="计算 2 2 3 2 4 2" xfId="13735"/>
    <cellStyle name="计算 2 2 3 2 4 3" xfId="13736"/>
    <cellStyle name="计算 3 2 4 2 4 2" xfId="13737"/>
    <cellStyle name="计算 2 3 2 22 2" xfId="13738"/>
    <cellStyle name="计算 2 3 2 17 2" xfId="13739"/>
    <cellStyle name="计算 2 2 3 2 4 4" xfId="13740"/>
    <cellStyle name="计算 3 2 4 2 4 3" xfId="13741"/>
    <cellStyle name="计算 2 3 2 22 3" xfId="13742"/>
    <cellStyle name="计算 2 3 2 17 3" xfId="13743"/>
    <cellStyle name="计算 2 2 3 2 4 5" xfId="13744"/>
    <cellStyle name="计算 3 2 4 2 4 4" xfId="13745"/>
    <cellStyle name="计算 2 3 2 22 4" xfId="13746"/>
    <cellStyle name="计算 2 3 2 17 4" xfId="13747"/>
    <cellStyle name="计算 2 2 3 2 4 6" xfId="13748"/>
    <cellStyle name="计算 3 2 4 2 5 4" xfId="13749"/>
    <cellStyle name="计算 2 3 2 23 4" xfId="13750"/>
    <cellStyle name="计算 2 3 2 18 4" xfId="13751"/>
    <cellStyle name="注释 2 3 2 2 2 3" xfId="13752"/>
    <cellStyle name="计算 2 2 3 2 5 6" xfId="13753"/>
    <cellStyle name="计算 3 2 4 2 6 4" xfId="13754"/>
    <cellStyle name="计算 2 3 2 19 4" xfId="13755"/>
    <cellStyle name="注释 2 3 2 2 3 3" xfId="13756"/>
    <cellStyle name="计算 2 2 3 2 6 6" xfId="13757"/>
    <cellStyle name="计算 2 2 3 2 8 3" xfId="13758"/>
    <cellStyle name="计算 2 2 3 2 8 4" xfId="13759"/>
    <cellStyle name="注释 2 3 2 2 5 2" xfId="13760"/>
    <cellStyle name="计算 2 2 3 2 8 5" xfId="13761"/>
    <cellStyle name="注释 2 3 2 2 5 3" xfId="13762"/>
    <cellStyle name="计算 2 2 3 2 8 6" xfId="13763"/>
    <cellStyle name="注释 2 3 2 2 5 4" xfId="13764"/>
    <cellStyle name="注释 2 4 2 2" xfId="13765"/>
    <cellStyle name="计算 2 2 3 2 8 7" xfId="13766"/>
    <cellStyle name="计算 2 2 3 2 9 3" xfId="13767"/>
    <cellStyle name="计算 2 2 3 2 9 4" xfId="13768"/>
    <cellStyle name="注释 2 3 2 2 6 2" xfId="13769"/>
    <cellStyle name="计算 2 2 3 2 9 5" xfId="13770"/>
    <cellStyle name="注释 2 3 2 2 6 3" xfId="13771"/>
    <cellStyle name="计算 2 2 3 2 9 6" xfId="13772"/>
    <cellStyle name="计算 2 2 3 25" xfId="13773"/>
    <cellStyle name="输出 2 2 2 3 13 4" xfId="13774"/>
    <cellStyle name="计算 2 2 3 26" xfId="13775"/>
    <cellStyle name="输出 2 2 2 3 13 5" xfId="13776"/>
    <cellStyle name="计算 2 2 3 3" xfId="13777"/>
    <cellStyle name="注释 2 21 4" xfId="13778"/>
    <cellStyle name="注释 2 16 4" xfId="13779"/>
    <cellStyle name="计算 2 2 3 3 10" xfId="13780"/>
    <cellStyle name="计算 2 2 3 3 10 2" xfId="13781"/>
    <cellStyle name="计算 2 2 3 3 10 3" xfId="13782"/>
    <cellStyle name="计算 2 2 3 3 10 4" xfId="13783"/>
    <cellStyle name="计算 2 2 3 3 10 5" xfId="13784"/>
    <cellStyle name="计算 2 2 3 3 10 6" xfId="13785"/>
    <cellStyle name="注释 2 21 5" xfId="13786"/>
    <cellStyle name="注释 2 16 5" xfId="13787"/>
    <cellStyle name="计算 2 2 3 3 11" xfId="13788"/>
    <cellStyle name="计算 2 2 3 3 11 2" xfId="13789"/>
    <cellStyle name="计算 2 2 3 3 11 3" xfId="13790"/>
    <cellStyle name="计算 2 2 3 3 11 4" xfId="13791"/>
    <cellStyle name="计算 2 2 3 3 11 5" xfId="13792"/>
    <cellStyle name="计算 2 2 3 3 11 6" xfId="13793"/>
    <cellStyle name="注释 2 21 6" xfId="13794"/>
    <cellStyle name="注释 2 16 6" xfId="13795"/>
    <cellStyle name="计算 2 2 3 3 12" xfId="13796"/>
    <cellStyle name="计算 2 2 3 3 12 2" xfId="13797"/>
    <cellStyle name="输出 3 2 2" xfId="13798"/>
    <cellStyle name="计算 2 2 3 3 12 3" xfId="13799"/>
    <cellStyle name="输出 3 2 3" xfId="13800"/>
    <cellStyle name="计算 2 2 3 3 12 4" xfId="13801"/>
    <cellStyle name="输出 3 2 4" xfId="13802"/>
    <cellStyle name="计算 2 2 3 3 12 5" xfId="13803"/>
    <cellStyle name="输出 3 2 5" xfId="13804"/>
    <cellStyle name="计算 2 2 3 3 12 6" xfId="13805"/>
    <cellStyle name="计算 2 2 3 3 13 2" xfId="13806"/>
    <cellStyle name="输出 3 3 2" xfId="13807"/>
    <cellStyle name="计算 2 2 3 3 13 3" xfId="13808"/>
    <cellStyle name="输出 3 3 3" xfId="13809"/>
    <cellStyle name="计算 2 2 3 3 13 4" xfId="13810"/>
    <cellStyle name="计算 2 2 3 3 14" xfId="13811"/>
    <cellStyle name="注释 2 3 4 19 2" xfId="13812"/>
    <cellStyle name="输入 2 2 2 2 2 7 2" xfId="13813"/>
    <cellStyle name="计算 2 2 3 3 14 2" xfId="13814"/>
    <cellStyle name="输出 3 4 2" xfId="13815"/>
    <cellStyle name="计算 2 2 3 3 14 3" xfId="13816"/>
    <cellStyle name="输出 3 4 3" xfId="13817"/>
    <cellStyle name="计算 2 2 3 3 14 4" xfId="13818"/>
    <cellStyle name="计算 2 2 3 3 20" xfId="13819"/>
    <cellStyle name="计算 2 2 3 3 15" xfId="13820"/>
    <cellStyle name="注释 2 3 4 19 3" xfId="13821"/>
    <cellStyle name="输入 2 2 2 2 2 7 3" xfId="13822"/>
    <cellStyle name="计算 2 2 3 3 15 2" xfId="13823"/>
    <cellStyle name="输出 3 5 2" xfId="13824"/>
    <cellStyle name="计算 2 2 3 3 15 3" xfId="13825"/>
    <cellStyle name="输出 3 5 3" xfId="13826"/>
    <cellStyle name="计算 2 2 3 3 15 4" xfId="13827"/>
    <cellStyle name="计算 2 2 3 3 21" xfId="13828"/>
    <cellStyle name="计算 2 2 3 3 16" xfId="13829"/>
    <cellStyle name="注释 2 3 4 19 4" xfId="13830"/>
    <cellStyle name="输入 2 2 2 2 2 7 4" xfId="13831"/>
    <cellStyle name="计算 2 2 3 3 16 2" xfId="13832"/>
    <cellStyle name="输出 3 6 2" xfId="13833"/>
    <cellStyle name="计算 2 2 3 3 16 3" xfId="13834"/>
    <cellStyle name="输出 3 6 3" xfId="13835"/>
    <cellStyle name="计算 2 2 3 3 16 4" xfId="13836"/>
    <cellStyle name="计算 2 2 3 3 22" xfId="13837"/>
    <cellStyle name="计算 2 2 3 3 17" xfId="13838"/>
    <cellStyle name="注释 2 3 4 19 5" xfId="13839"/>
    <cellStyle name="输入 2 2 2 2 2 7 5" xfId="13840"/>
    <cellStyle name="计算 2 2 3 3 17 2" xfId="13841"/>
    <cellStyle name="输出 3 7 2" xfId="13842"/>
    <cellStyle name="计算 2 2 3 3 17 3" xfId="13843"/>
    <cellStyle name="输出 3 7 3" xfId="13844"/>
    <cellStyle name="计算 2 2 3 3 17 4" xfId="13845"/>
    <cellStyle name="输出 3 7 5" xfId="13846"/>
    <cellStyle name="计算 2 2 3 3 17 6" xfId="13847"/>
    <cellStyle name="计算 2 2 3 3 23" xfId="13848"/>
    <cellStyle name="计算 2 2 3 3 18" xfId="13849"/>
    <cellStyle name="注释 2 3 4 19 6" xfId="13850"/>
    <cellStyle name="输入 2 2 2 2 2 7 6" xfId="13851"/>
    <cellStyle name="注释 2 3 2 3 2 12" xfId="13852"/>
    <cellStyle name="计算 3 3 2 10 4" xfId="13853"/>
    <cellStyle name="计算 2 2 3 3 18 2" xfId="13854"/>
    <cellStyle name="输出 3 8 2" xfId="13855"/>
    <cellStyle name="注释 2 3 2 3 2 13" xfId="13856"/>
    <cellStyle name="计算 3 3 2 10 5" xfId="13857"/>
    <cellStyle name="计算 2 2 3 3 18 3" xfId="13858"/>
    <cellStyle name="输出 3 8 3" xfId="13859"/>
    <cellStyle name="注释 2 3 2 3 2 14" xfId="13860"/>
    <cellStyle name="计算 3 3 2 10 6" xfId="13861"/>
    <cellStyle name="计算 2 2 3 3 18 4" xfId="13862"/>
    <cellStyle name="输出 3 8 5" xfId="13863"/>
    <cellStyle name="注释 2 3 2 3 2 21" xfId="13864"/>
    <cellStyle name="注释 2 3 2 3 2 16" xfId="13865"/>
    <cellStyle name="计算 2 2 3 3 18 6" xfId="13866"/>
    <cellStyle name="计算 2 2 3 3 19" xfId="13867"/>
    <cellStyle name="计算 2 2 3 3 2" xfId="13868"/>
    <cellStyle name="计算 2 2 3 3 2 5" xfId="13869"/>
    <cellStyle name="计算 2 2 3 3 2 6" xfId="13870"/>
    <cellStyle name="计算 2 2 3 3 3" xfId="13871"/>
    <cellStyle name="注释 2 3 2 2 2 2 5" xfId="13872"/>
    <cellStyle name="计算 2 2 3 3 3 3" xfId="13873"/>
    <cellStyle name="注释 2 3 2 2 2 2 6" xfId="13874"/>
    <cellStyle name="计算 2 2 3 3 3 4" xfId="13875"/>
    <cellStyle name="计算 2 2 3 3 3 5" xfId="13876"/>
    <cellStyle name="计算 2 2 3 3 3 6" xfId="13877"/>
    <cellStyle name="输出 2 2 2 2 7 2" xfId="13878"/>
    <cellStyle name="计算 2 2 3 3 4" xfId="13879"/>
    <cellStyle name="注释 2 3 2 2 2 3 5" xfId="13880"/>
    <cellStyle name="计算 2 2 3 3 4 3" xfId="13881"/>
    <cellStyle name="注释 2 3 2 2 2 3 6" xfId="13882"/>
    <cellStyle name="计算 2 2 3 3 4 4" xfId="13883"/>
    <cellStyle name="计算 2 2 3 3 4 5" xfId="13884"/>
    <cellStyle name="计算 2 2 3 3 4 6" xfId="13885"/>
    <cellStyle name="注释 2 3 2 3 2 3" xfId="13886"/>
    <cellStyle name="计算 2 2 3 3 5 6" xfId="13887"/>
    <cellStyle name="注释 2 3 2 2 2 5 5" xfId="13888"/>
    <cellStyle name="计算 2 2 3 3 6 3" xfId="13889"/>
    <cellStyle name="注释 2 3 2 2 2 5 6" xfId="13890"/>
    <cellStyle name="计算 2 2 3 3 6 4" xfId="13891"/>
    <cellStyle name="注释 2 3 2 3 3 2" xfId="13892"/>
    <cellStyle name="计算 2 2 3 3 6 5" xfId="13893"/>
    <cellStyle name="注释 2 3 2 3 3 3" xfId="13894"/>
    <cellStyle name="计算 2 2 3 3 6 6" xfId="13895"/>
    <cellStyle name="注释 2 3 2 2 2 6 5" xfId="13896"/>
    <cellStyle name="计算 2 2 3 3 7 3" xfId="13897"/>
    <cellStyle name="注释 2 3 2 2 2 6 6" xfId="13898"/>
    <cellStyle name="计算 2 2 3 3 7 4" xfId="13899"/>
    <cellStyle name="注释 2 3 2 3 4 2" xfId="13900"/>
    <cellStyle name="计算 2 2 3 3 7 5" xfId="13901"/>
    <cellStyle name="注释 2 3 2 3 4 3" xfId="13902"/>
    <cellStyle name="计算 2 2 3 3 7 6" xfId="13903"/>
    <cellStyle name="注释 2 3 2 2 2 7 4" xfId="13904"/>
    <cellStyle name="计算 2 2 3 3 8 2" xfId="13905"/>
    <cellStyle name="注释 2 3 2 2 2 7 5" xfId="13906"/>
    <cellStyle name="计算 2 2 3 3 8 3" xfId="13907"/>
    <cellStyle name="注释 2 3 2 2 2 7 6" xfId="13908"/>
    <cellStyle name="计算 2 2 3 3 8 4" xfId="13909"/>
    <cellStyle name="注释 2 3 2 3 5 2" xfId="13910"/>
    <cellStyle name="计算 2 2 3 3 8 5" xfId="13911"/>
    <cellStyle name="注释 2 3 2 3 5 3" xfId="13912"/>
    <cellStyle name="计算 2 2 3 3 8 6" xfId="13913"/>
    <cellStyle name="注释 2 3 2 2 2 8 4" xfId="13914"/>
    <cellStyle name="计算 2 2 3 3 9 2" xfId="13915"/>
    <cellStyle name="注释 2 3 2 2 2 8 5" xfId="13916"/>
    <cellStyle name="计算 2 2 3 3 9 3" xfId="13917"/>
    <cellStyle name="注释 2 3 2 2 2 8 6" xfId="13918"/>
    <cellStyle name="计算 2 2 3 3 9 4" xfId="13919"/>
    <cellStyle name="注释 2 3 2 3 6 2" xfId="13920"/>
    <cellStyle name="计算 2 2 3 3 9 5" xfId="13921"/>
    <cellStyle name="注释 2 3 2 3 6 3" xfId="13922"/>
    <cellStyle name="计算 2 2 3 3 9 6" xfId="13923"/>
    <cellStyle name="输入 3 3 16 2" xfId="13924"/>
    <cellStyle name="计算 2 2 3 4" xfId="13925"/>
    <cellStyle name="计算 2 2 3 4 2" xfId="13926"/>
    <cellStyle name="输入 2 3 2 4 10 2" xfId="13927"/>
    <cellStyle name="计算 2 2 3 4 3" xfId="13928"/>
    <cellStyle name="输出 2 2 2 2 8 2" xfId="13929"/>
    <cellStyle name="输入 2 3 2 4 10 3" xfId="13930"/>
    <cellStyle name="计算 2 2 3 4 4" xfId="13931"/>
    <cellStyle name="输出 2 2 2 2 8 3" xfId="13932"/>
    <cellStyle name="输入 2 3 2 4 10 4" xfId="13933"/>
    <cellStyle name="计算 2 2 3 4 5" xfId="13934"/>
    <cellStyle name="输出 2 2 2 2 8 4" xfId="13935"/>
    <cellStyle name="输入 2 3 2 4 10 5" xfId="13936"/>
    <cellStyle name="计算 2 2 3 4 6" xfId="13937"/>
    <cellStyle name="输入 2 3 2 4 11 2" xfId="13938"/>
    <cellStyle name="计算 2 2 3 5 3" xfId="13939"/>
    <cellStyle name="输出 2 2 2 2 9 3" xfId="13940"/>
    <cellStyle name="输入 2 3 2 4 11 4" xfId="13941"/>
    <cellStyle name="计算 2 2 3 5 5" xfId="13942"/>
    <cellStyle name="输出 2 2 2 2 9 4" xfId="13943"/>
    <cellStyle name="输入 2 3 2 4 11 5" xfId="13944"/>
    <cellStyle name="计算 2 2 3 5 6" xfId="13945"/>
    <cellStyle name="输入 2 2 3 3 18 5" xfId="13946"/>
    <cellStyle name="计算 2 2 3 9 2 2" xfId="13947"/>
    <cellStyle name="输入 2 2 3 3 18 6" xfId="13948"/>
    <cellStyle name="计算 2 2 3 9 2 3" xfId="13949"/>
    <cellStyle name="计算 2 2 3 9 2 5" xfId="13950"/>
    <cellStyle name="计算 2 2 3 9 2 6" xfId="13951"/>
    <cellStyle name="计算 2 2 3 9 2 7" xfId="13952"/>
    <cellStyle name="计算 2 2 4" xfId="13953"/>
    <cellStyle name="计算 2 2 4 10 2" xfId="13954"/>
    <cellStyle name="计算 2 2 4 10 3" xfId="13955"/>
    <cellStyle name="计算 2 2 4 11 2" xfId="13956"/>
    <cellStyle name="注释 2 7 2 21" xfId="13957"/>
    <cellStyle name="注释 2 7 2 16" xfId="13958"/>
    <cellStyle name="计算 2 2 4 11 3" xfId="13959"/>
    <cellStyle name="注释 2 7 2 22" xfId="13960"/>
    <cellStyle name="注释 2 7 2 17" xfId="13961"/>
    <cellStyle name="计算 2 2 4 11 5" xfId="13962"/>
    <cellStyle name="注释 2 7 2 19" xfId="13963"/>
    <cellStyle name="计算 2 2 4 11 6" xfId="13964"/>
    <cellStyle name="计算 2 2 4 12 2" xfId="13965"/>
    <cellStyle name="计算 2 2 4 12 3" xfId="13966"/>
    <cellStyle name="计算 2 2 4 12 5" xfId="13967"/>
    <cellStyle name="计算 2 2 4 12 6" xfId="13968"/>
    <cellStyle name="计算 2 2 4 13" xfId="13969"/>
    <cellStyle name="计算 2 2 4 13 2" xfId="13970"/>
    <cellStyle name="计算 2 2 4 13 3" xfId="13971"/>
    <cellStyle name="计算 2 2 4 13 5" xfId="13972"/>
    <cellStyle name="计算 2 2 4 14" xfId="13973"/>
    <cellStyle name="计算 2 2 4 14 2" xfId="13974"/>
    <cellStyle name="计算 2 2 4 14 3" xfId="13975"/>
    <cellStyle name="计算 2 2 4 14 5" xfId="13976"/>
    <cellStyle name="计算 2 2 4 20" xfId="13977"/>
    <cellStyle name="计算 2 2 4 15" xfId="13978"/>
    <cellStyle name="计算 2 2 4 20 2" xfId="13979"/>
    <cellStyle name="计算 2 2 4 15 2" xfId="13980"/>
    <cellStyle name="计算 2 2 4 20 3" xfId="13981"/>
    <cellStyle name="计算 2 2 4 15 3" xfId="13982"/>
    <cellStyle name="计算 2 2 4 20 4" xfId="13983"/>
    <cellStyle name="计算 2 2 4 15 4" xfId="13984"/>
    <cellStyle name="计算 2 2 4 20 5" xfId="13985"/>
    <cellStyle name="计算 2 2 4 15 5" xfId="13986"/>
    <cellStyle name="计算 2 2 4 20 6" xfId="13987"/>
    <cellStyle name="计算 2 2 4 15 6" xfId="13988"/>
    <cellStyle name="计算 2 2 4 2" xfId="13989"/>
    <cellStyle name="计算 2 2 4 2 10 2" xfId="13990"/>
    <cellStyle name="计算 2 2 4 2 10 3" xfId="13991"/>
    <cellStyle name="计算 2 2 4 2 10 4" xfId="13992"/>
    <cellStyle name="输入 2 5 8 2 2" xfId="13993"/>
    <cellStyle name="计算 2 2 4 2 10 5" xfId="13994"/>
    <cellStyle name="输入 2 5 8 2 3" xfId="13995"/>
    <cellStyle name="计算 2 2 4 2 10 6" xfId="13996"/>
    <cellStyle name="输入 2 5 8 2 4" xfId="13997"/>
    <cellStyle name="计算 2 2 4 2 11 2" xfId="13998"/>
    <cellStyle name="输出 2 3 26" xfId="13999"/>
    <cellStyle name="计算 2 2 4 2 11 3" xfId="14000"/>
    <cellStyle name="输出 2 3 27" xfId="14001"/>
    <cellStyle name="计算 2 2 4 2 11 4" xfId="14002"/>
    <cellStyle name="输出 2 3 28" xfId="14003"/>
    <cellStyle name="计算 2 2 4 2 11 5" xfId="14004"/>
    <cellStyle name="计算 2 2 4 2 11 6" xfId="14005"/>
    <cellStyle name="计算 2 2 4 2 12 2" xfId="14006"/>
    <cellStyle name="计算 2 2 4 2 12 3" xfId="14007"/>
    <cellStyle name="计算 2 2 4 2 12 4" xfId="14008"/>
    <cellStyle name="计算 2 3 3 10" xfId="14009"/>
    <cellStyle name="计算 2 2 4 2 12 5" xfId="14010"/>
    <cellStyle name="计算 2 3 3 11" xfId="14011"/>
    <cellStyle name="计算 2 2 4 2 12 6" xfId="14012"/>
    <cellStyle name="计算 2 3 3 12" xfId="14013"/>
    <cellStyle name="计算 2 2 4 2 13 2" xfId="14014"/>
    <cellStyle name="输出 3 2 5 10 4" xfId="14015"/>
    <cellStyle name="计算 2 2 4 2 13 3" xfId="14016"/>
    <cellStyle name="输出 3 2 5 10 5" xfId="14017"/>
    <cellStyle name="计算 2 2 4 2 13 4" xfId="14018"/>
    <cellStyle name="输出 3 2 5 10 6" xfId="14019"/>
    <cellStyle name="计算 2 2 4 2 13 5" xfId="14020"/>
    <cellStyle name="计算 2 2 4 2 13 6" xfId="14021"/>
    <cellStyle name="计算 2 2 4 2 14 2" xfId="14022"/>
    <cellStyle name="输出 3 2 5 11 4" xfId="14023"/>
    <cellStyle name="计算 2 2 4 2 14 3" xfId="14024"/>
    <cellStyle name="输出 3 2 5 11 5" xfId="14025"/>
    <cellStyle name="计算 2 2 4 2 14 4" xfId="14026"/>
    <cellStyle name="输出 3 2 5 11 6" xfId="14027"/>
    <cellStyle name="计算 2 2 4 2 14 5" xfId="14028"/>
    <cellStyle name="计算 2 2 4 2 14 6" xfId="14029"/>
    <cellStyle name="计算 2 2 4 2 20" xfId="14030"/>
    <cellStyle name="计算 2 2 4 2 15" xfId="14031"/>
    <cellStyle name="注释 2 3 5 14 3" xfId="14032"/>
    <cellStyle name="计算 2 2 4 2 15 2" xfId="14033"/>
    <cellStyle name="输出 3 2 5 12 4" xfId="14034"/>
    <cellStyle name="计算 2 2 4 2 15 3" xfId="14035"/>
    <cellStyle name="输出 3 2 5 12 5" xfId="14036"/>
    <cellStyle name="计算 2 2 4 2 15 4" xfId="14037"/>
    <cellStyle name="输出 3 2 5 12 6" xfId="14038"/>
    <cellStyle name="计算 2 2 4 2 15 5" xfId="14039"/>
    <cellStyle name="计算 2 2 4 2 15 6" xfId="14040"/>
    <cellStyle name="计算 3 4 2 2 2" xfId="14041"/>
    <cellStyle name="计算 2 2 4 2 21" xfId="14042"/>
    <cellStyle name="计算 2 2 4 2 16" xfId="14043"/>
    <cellStyle name="注释 2 3 5 14 4" xfId="14044"/>
    <cellStyle name="计算 2 2 4 2 16 2" xfId="14045"/>
    <cellStyle name="输出 2 4 26" xfId="14046"/>
    <cellStyle name="输出 3 2 5 13 4" xfId="14047"/>
    <cellStyle name="计算 2 2 4 2 16 3" xfId="14048"/>
    <cellStyle name="输出 2 4 27" xfId="14049"/>
    <cellStyle name="输出 3 2 5 13 5" xfId="14050"/>
    <cellStyle name="计算 2 2 4 2 16 4" xfId="14051"/>
    <cellStyle name="输出 2 4 28" xfId="14052"/>
    <cellStyle name="输出 3 2 5 13 6" xfId="14053"/>
    <cellStyle name="计算 2 2 4 2 16 5" xfId="14054"/>
    <cellStyle name="计算 2 2 4 2 16 6" xfId="14055"/>
    <cellStyle name="计算 3 4 2 2 3" xfId="14056"/>
    <cellStyle name="计算 2 2 4 2 22" xfId="14057"/>
    <cellStyle name="计算 2 2 4 2 17" xfId="14058"/>
    <cellStyle name="注释 2 3 5 14 5" xfId="14059"/>
    <cellStyle name="计算 2 2 4 2 17 2" xfId="14060"/>
    <cellStyle name="输出 3 2 5 14 4" xfId="14061"/>
    <cellStyle name="计算 2 2 4 2 17 3" xfId="14062"/>
    <cellStyle name="输出 3 2 5 14 5" xfId="14063"/>
    <cellStyle name="计算 2 2 4 2 17 4" xfId="14064"/>
    <cellStyle name="计算 2 3 4 10" xfId="14065"/>
    <cellStyle name="输出 3 2 5 14 6" xfId="14066"/>
    <cellStyle name="计算 2 2 4 2 17 5" xfId="14067"/>
    <cellStyle name="计算 2 3 4 11" xfId="14068"/>
    <cellStyle name="计算 2 2 4 2 17 6" xfId="14069"/>
    <cellStyle name="计算 2 3 4 12" xfId="14070"/>
    <cellStyle name="计算 3 4 2 2 4" xfId="14071"/>
    <cellStyle name="计算 2 2 4 2 23" xfId="14072"/>
    <cellStyle name="计算 2 2 4 2 18" xfId="14073"/>
    <cellStyle name="注释 2 3 5 14 6" xfId="14074"/>
    <cellStyle name="计算 2 2 4 2 18 2" xfId="14075"/>
    <cellStyle name="输出 3 2 5 15 4" xfId="14076"/>
    <cellStyle name="计算 2 2 4 2 18 3" xfId="14077"/>
    <cellStyle name="输出 3 2 5 15 5" xfId="14078"/>
    <cellStyle name="计算 2 2 4 2 18 4" xfId="14079"/>
    <cellStyle name="输出 3 2 5 15 6" xfId="14080"/>
    <cellStyle name="计算 2 2 4 2 18 5" xfId="14081"/>
    <cellStyle name="计算 2 2 4 2 18 6" xfId="14082"/>
    <cellStyle name="计算 3 4 2 2 5" xfId="14083"/>
    <cellStyle name="计算 2 2 4 2 19" xfId="14084"/>
    <cellStyle name="计算 2 2 4 2 2" xfId="14085"/>
    <cellStyle name="计算 2 2 4 2 2 2" xfId="14086"/>
    <cellStyle name="输出 2 2 2 4 2 5" xfId="14087"/>
    <cellStyle name="计算 2 4 2 11" xfId="14088"/>
    <cellStyle name="计算 2 2 4 2 2 3" xfId="14089"/>
    <cellStyle name="输出 2 2 2 4 2 6" xfId="14090"/>
    <cellStyle name="计算 2 4 2 12" xfId="14091"/>
    <cellStyle name="计算 2 2 4 2 2 4" xfId="14092"/>
    <cellStyle name="输出 2 2 2 4 2 7" xfId="14093"/>
    <cellStyle name="计算 2 4 2 13" xfId="14094"/>
    <cellStyle name="计算 2 2 4 2 2 5" xfId="14095"/>
    <cellStyle name="输出 2 2 2 4 2 8" xfId="14096"/>
    <cellStyle name="计算 2 4 2 14" xfId="14097"/>
    <cellStyle name="计算 2 2 4 2 2 6" xfId="14098"/>
    <cellStyle name="输出 2 2 2 4 2 9" xfId="14099"/>
    <cellStyle name="计算 2 4 2 20" xfId="14100"/>
    <cellStyle name="计算 2 4 2 15" xfId="14101"/>
    <cellStyle name="计算 2 2 4 2 3" xfId="14102"/>
    <cellStyle name="计算 2 2 4 2 3 2" xfId="14103"/>
    <cellStyle name="输出 2 2 2 4 3 5" xfId="14104"/>
    <cellStyle name="计算 2 2 4 2 3 3" xfId="14105"/>
    <cellStyle name="输出 2 2 2 4 3 6" xfId="14106"/>
    <cellStyle name="计算 2 2 4 2 3 4" xfId="14107"/>
    <cellStyle name="计算 2 2 4 2 3 5" xfId="14108"/>
    <cellStyle name="输出 2 2 2 3 6 2" xfId="14109"/>
    <cellStyle name="计算 2 2 4 2 4" xfId="14110"/>
    <cellStyle name="计算 2 2 4 2 4 2" xfId="14111"/>
    <cellStyle name="输出 2 2 2 4 4 5" xfId="14112"/>
    <cellStyle name="计算 2 2 4 2 4 3" xfId="14113"/>
    <cellStyle name="输出 2 2 2 4 4 6" xfId="14114"/>
    <cellStyle name="计算 2 2 4 2 4 4" xfId="14115"/>
    <cellStyle name="计算 2 2 4 2 4 5" xfId="14116"/>
    <cellStyle name="计算 2 2 4 3" xfId="14117"/>
    <cellStyle name="输出 2 2 2 11" xfId="14118"/>
    <cellStyle name="计算 2 2 4 3 2" xfId="14119"/>
    <cellStyle name="输出 2 2 2 12" xfId="14120"/>
    <cellStyle name="计算 2 2 4 3 3" xfId="14121"/>
    <cellStyle name="输出 2 2 2 13" xfId="14122"/>
    <cellStyle name="输出 2 2 2 3 7 2" xfId="14123"/>
    <cellStyle name="计算 2 2 4 3 4" xfId="14124"/>
    <cellStyle name="输入 3 3 17 2" xfId="14125"/>
    <cellStyle name="计算 2 2 4 4" xfId="14126"/>
    <cellStyle name="计算 2 2 4 4 2" xfId="14127"/>
    <cellStyle name="计算 2 2 4 4 3" xfId="14128"/>
    <cellStyle name="输出 2 2 2 3 8 2" xfId="14129"/>
    <cellStyle name="计算 2 2 4 4 4" xfId="14130"/>
    <cellStyle name="输出 2 2 2 3 8 3" xfId="14131"/>
    <cellStyle name="计算 2 2 4 4 5" xfId="14132"/>
    <cellStyle name="输出 2 2 2 3 8 4" xfId="14133"/>
    <cellStyle name="计算 2 2 4 4 6" xfId="14134"/>
    <cellStyle name="计算 2 2 4 5 3" xfId="14135"/>
    <cellStyle name="输出 2 2 2 3 9 2" xfId="14136"/>
    <cellStyle name="计算 2 2 4 5 4" xfId="14137"/>
    <cellStyle name="计算 2 2 4 6 2" xfId="14138"/>
    <cellStyle name="计算 2 2 4 6 3" xfId="14139"/>
    <cellStyle name="计算 2 2 4 6 4" xfId="14140"/>
    <cellStyle name="计算 2 2 4 6 5" xfId="14141"/>
    <cellStyle name="计算 2 2 4 6 6" xfId="14142"/>
    <cellStyle name="输入 2 2 3 5 3" xfId="14143"/>
    <cellStyle name="输入 2 4 2 2 14 4" xfId="14144"/>
    <cellStyle name="输入 3 3 17 5" xfId="14145"/>
    <cellStyle name="计算 2 2 4 7" xfId="14146"/>
    <cellStyle name="计算 2 2 4 7 2" xfId="14147"/>
    <cellStyle name="计算 2 2 4 7 3" xfId="14148"/>
    <cellStyle name="输入 2 2 3 5 4" xfId="14149"/>
    <cellStyle name="输入 2 4 2 2 14 5" xfId="14150"/>
    <cellStyle name="输入 3 3 17 6" xfId="14151"/>
    <cellStyle name="计算 2 2 4 8" xfId="14152"/>
    <cellStyle name="输出 2 2 3 11" xfId="14153"/>
    <cellStyle name="计算 2 2 4 8 2" xfId="14154"/>
    <cellStyle name="输出 2 2 3 11 2" xfId="14155"/>
    <cellStyle name="计算 2 2 4 8 2 2" xfId="14156"/>
    <cellStyle name="输出 2 2 3 11 3" xfId="14157"/>
    <cellStyle name="计算 2 2 4 8 2 3" xfId="14158"/>
    <cellStyle name="输出 2 2 3 11 4" xfId="14159"/>
    <cellStyle name="计算 2 2 4 8 2 4" xfId="14160"/>
    <cellStyle name="输出 2 2 3 11 5" xfId="14161"/>
    <cellStyle name="计算 2 2 4 8 2 5" xfId="14162"/>
    <cellStyle name="输出 2 2 3 11 6" xfId="14163"/>
    <cellStyle name="计算 2 2 4 8 2 6" xfId="14164"/>
    <cellStyle name="计算 2 2 4 8 2 7" xfId="14165"/>
    <cellStyle name="输出 2 2 3 12" xfId="14166"/>
    <cellStyle name="计算 2 2 4 8 3" xfId="14167"/>
    <cellStyle name="输入 2 2 3 5 5" xfId="14168"/>
    <cellStyle name="输入 2 4 2 2 14 6" xfId="14169"/>
    <cellStyle name="计算 2 2 4 9" xfId="14170"/>
    <cellStyle name="计算 2 2 4 9 3" xfId="14171"/>
    <cellStyle name="计算 2 2 5" xfId="14172"/>
    <cellStyle name="计算 2 2 5 10" xfId="14173"/>
    <cellStyle name="输出 3 2 4 19 6" xfId="14174"/>
    <cellStyle name="计算 2 2 5 10 2" xfId="14175"/>
    <cellStyle name="计算 2 2 5 10 4" xfId="14176"/>
    <cellStyle name="注释 2 4 2 18 3" xfId="14177"/>
    <cellStyle name="输入 2 2 2 3 2 18 2" xfId="14178"/>
    <cellStyle name="计算 2 2 5 10 6" xfId="14179"/>
    <cellStyle name="注释 2 4 2 18 5" xfId="14180"/>
    <cellStyle name="输入 2 2 2 3 2 18 4" xfId="14181"/>
    <cellStyle name="计算 2 2 5 11" xfId="14182"/>
    <cellStyle name="计算 2 2 5 11 2" xfId="14183"/>
    <cellStyle name="计算 2 2 5 11 4" xfId="14184"/>
    <cellStyle name="注释 2 4 2 19 3" xfId="14185"/>
    <cellStyle name="计算 2 2 5 11 6" xfId="14186"/>
    <cellStyle name="注释 2 4 2 19 5" xfId="14187"/>
    <cellStyle name="计算 2 2 5 12" xfId="14188"/>
    <cellStyle name="计算 2 2 5 12 2" xfId="14189"/>
    <cellStyle name="计算 2 2 5 12 3" xfId="14190"/>
    <cellStyle name="计算 2 2 5 13" xfId="14191"/>
    <cellStyle name="计算 2 2 5 13 2" xfId="14192"/>
    <cellStyle name="计算 2 2 5 13 3" xfId="14193"/>
    <cellStyle name="计算 2 2 5 14" xfId="14194"/>
    <cellStyle name="注释 3 12 2" xfId="14195"/>
    <cellStyle name="计算 2 2 5 14 2" xfId="14196"/>
    <cellStyle name="计算 2 2 5 14 3" xfId="14197"/>
    <cellStyle name="计算 2 2 5 14 5" xfId="14198"/>
    <cellStyle name="计算 2 2 5 14 6" xfId="14199"/>
    <cellStyle name="计算 2 2 5 20" xfId="14200"/>
    <cellStyle name="计算 2 2 5 15" xfId="14201"/>
    <cellStyle name="注释 3 12 3" xfId="14202"/>
    <cellStyle name="计算 2 2 5 20 2" xfId="14203"/>
    <cellStyle name="计算 2 2 5 15 2" xfId="14204"/>
    <cellStyle name="计算 2 2 5 20 3" xfId="14205"/>
    <cellStyle name="计算 2 2 5 15 3" xfId="14206"/>
    <cellStyle name="输出 2 2 2 3 2 2 2" xfId="14207"/>
    <cellStyle name="计算 2 2 5 20 5" xfId="14208"/>
    <cellStyle name="计算 2 2 5 15 5" xfId="14209"/>
    <cellStyle name="输出 2 2 2 3 2 2 3" xfId="14210"/>
    <cellStyle name="计算 2 2 5 20 6" xfId="14211"/>
    <cellStyle name="计算 2 2 5 15 6" xfId="14212"/>
    <cellStyle name="计算 2 2 5 16 2" xfId="14213"/>
    <cellStyle name="计算 2 2 5 16 3" xfId="14214"/>
    <cellStyle name="输出 2 2 2 3 2 3 2" xfId="14215"/>
    <cellStyle name="计算 2 2 5 16 5" xfId="14216"/>
    <cellStyle name="输出 2 2 2 3 2 3 3" xfId="14217"/>
    <cellStyle name="计算 2 2 5 16 6" xfId="14218"/>
    <cellStyle name="计算 2 2 5 17 2" xfId="14219"/>
    <cellStyle name="计算 2 2 5 17 3" xfId="14220"/>
    <cellStyle name="计算 2 2 5 17 4" xfId="14221"/>
    <cellStyle name="输出 2 2 2 3 2 4 2" xfId="14222"/>
    <cellStyle name="计算 2 2 5 17 5" xfId="14223"/>
    <cellStyle name="输出 2 2 2 3 2 4 3" xfId="14224"/>
    <cellStyle name="计算 2 2 5 17 6" xfId="14225"/>
    <cellStyle name="计算 2 2 5 18 2" xfId="14226"/>
    <cellStyle name="计算 2 2 5 18 3" xfId="14227"/>
    <cellStyle name="计算 2 2 5 18 4" xfId="14228"/>
    <cellStyle name="输出 2 2 2 3 2 5 2" xfId="14229"/>
    <cellStyle name="计算 2 2 5 18 5" xfId="14230"/>
    <cellStyle name="输出 2 2 2 3 2 5 3" xfId="14231"/>
    <cellStyle name="计算 2 2 5 18 6" xfId="14232"/>
    <cellStyle name="计算 2 3 2 4 2 22" xfId="14233"/>
    <cellStyle name="计算 2 3 2 4 2 17" xfId="14234"/>
    <cellStyle name="计算 2 2 5 19 2" xfId="14235"/>
    <cellStyle name="计算 2 3 2 4 2 23" xfId="14236"/>
    <cellStyle name="计算 2 3 2 4 2 18" xfId="14237"/>
    <cellStyle name="计算 2 2 5 19 3" xfId="14238"/>
    <cellStyle name="计算 2 3 2 4 2 19" xfId="14239"/>
    <cellStyle name="计算 2 2 5 19 4" xfId="14240"/>
    <cellStyle name="输出 2 2 2 3 2 6 2" xfId="14241"/>
    <cellStyle name="计算 2 2 5 19 5" xfId="14242"/>
    <cellStyle name="输出 2 2 2 3 2 6 3" xfId="14243"/>
    <cellStyle name="计算 2 2 5 19 6" xfId="14244"/>
    <cellStyle name="计算 2 2 5 2" xfId="14245"/>
    <cellStyle name="输出 2 2 4 2 2 3" xfId="14246"/>
    <cellStyle name="输出 2 23 4" xfId="14247"/>
    <cellStyle name="输出 2 18 4" xfId="14248"/>
    <cellStyle name="计算 2 2 5 2 10" xfId="14249"/>
    <cellStyle name="输出 2 2 4 2 2 4" xfId="14250"/>
    <cellStyle name="输出 2 23 5" xfId="14251"/>
    <cellStyle name="输出 2 18 5" xfId="14252"/>
    <cellStyle name="计算 2 2 5 2 11" xfId="14253"/>
    <cellStyle name="输出 2 2 4 2 2 5" xfId="14254"/>
    <cellStyle name="输出 2 23 6" xfId="14255"/>
    <cellStyle name="输出 2 18 6" xfId="14256"/>
    <cellStyle name="计算 2 2 5 2 12" xfId="14257"/>
    <cellStyle name="计算 2 2 5 2 12 2" xfId="14258"/>
    <cellStyle name="计算 2 2 5 2 12 3" xfId="14259"/>
    <cellStyle name="计算 2 2 5 2 12 4" xfId="14260"/>
    <cellStyle name="计算 2 2 5 2 12 5" xfId="14261"/>
    <cellStyle name="输出 2 2 4 2 2 6" xfId="14262"/>
    <cellStyle name="计算 2 2 5 2 13" xfId="14263"/>
    <cellStyle name="计算 2 2 5 2 14" xfId="14264"/>
    <cellStyle name="计算 2 2 5 2 20" xfId="14265"/>
    <cellStyle name="计算 2 2 5 2 15" xfId="14266"/>
    <cellStyle name="计算 2 2 5 2 21" xfId="14267"/>
    <cellStyle name="计算 2 2 5 2 16" xfId="14268"/>
    <cellStyle name="计算 2 2 5 2 17 2" xfId="14269"/>
    <cellStyle name="计算 2 2 5 2 17 3" xfId="14270"/>
    <cellStyle name="计算 2 2 5 2 18 2" xfId="14271"/>
    <cellStyle name="计算 2 2 5 2 18 3" xfId="14272"/>
    <cellStyle name="计算 2 2 5 2 19" xfId="14273"/>
    <cellStyle name="输出 3 3 6 4" xfId="14274"/>
    <cellStyle name="计算 3 5 2 3" xfId="14275"/>
    <cellStyle name="计算 2 2 5 2 2" xfId="14276"/>
    <cellStyle name="输出 3 3 24" xfId="14277"/>
    <cellStyle name="输出 3 3 19" xfId="14278"/>
    <cellStyle name="输入 3 2 2 2 3 3" xfId="14279"/>
    <cellStyle name="计算 2 2 5 2 2 2" xfId="14280"/>
    <cellStyle name="输出 3 3 19 2" xfId="14281"/>
    <cellStyle name="输入 3 2 2 2 3 4" xfId="14282"/>
    <cellStyle name="计算 2 2 5 2 2 3" xfId="14283"/>
    <cellStyle name="输出 3 3 19 3" xfId="14284"/>
    <cellStyle name="输入 3 2 2 2 3 5" xfId="14285"/>
    <cellStyle name="计算 2 2 5 2 2 4" xfId="14286"/>
    <cellStyle name="输出 3 3 19 4" xfId="14287"/>
    <cellStyle name="输入 3 2 2 2 3 6" xfId="14288"/>
    <cellStyle name="计算 2 2 5 2 2 5" xfId="14289"/>
    <cellStyle name="输出 3 3 19 5" xfId="14290"/>
    <cellStyle name="计算 2 2 5 2 2 6" xfId="14291"/>
    <cellStyle name="输出 2 3 2 2 2 9 2" xfId="14292"/>
    <cellStyle name="输出 3 3 19 6" xfId="14293"/>
    <cellStyle name="计算 2 2 5 2 3" xfId="14294"/>
    <cellStyle name="输出 3 3 25" xfId="14295"/>
    <cellStyle name="输入 3 2 2 2 4 6" xfId="14296"/>
    <cellStyle name="计算 2 2 5 2 3 5" xfId="14297"/>
    <cellStyle name="计算 2 2 5 2 3 6" xfId="14298"/>
    <cellStyle name="输出 2 2 2 4 6 2" xfId="14299"/>
    <cellStyle name="计算 2 2 5 2 4" xfId="14300"/>
    <cellStyle name="输入 3 2 2 2 5 6" xfId="14301"/>
    <cellStyle name="计算 2 2 5 2 4 5" xfId="14302"/>
    <cellStyle name="计算 2 2 5 2 4 6" xfId="14303"/>
    <cellStyle name="注释 2 3 4 2 2 3" xfId="14304"/>
    <cellStyle name="输入 2 4 2 2 22" xfId="14305"/>
    <cellStyle name="输入 2 4 2 2 17" xfId="14306"/>
    <cellStyle name="计算 2 2 5 2 5 6" xfId="14307"/>
    <cellStyle name="注释 2 3 4 2 3 3" xfId="14308"/>
    <cellStyle name="计算 2 2 5 2 6 6" xfId="14309"/>
    <cellStyle name="注释 2 3 4 2 4 3" xfId="14310"/>
    <cellStyle name="计算 2 2 5 2 7 6" xfId="14311"/>
    <cellStyle name="输入 3 2 2 2 9 6" xfId="14312"/>
    <cellStyle name="注释 2 3 4 2 5 2" xfId="14313"/>
    <cellStyle name="计算 2 2 5 2 8 5" xfId="14314"/>
    <cellStyle name="注释 2 3 4 2 5 3" xfId="14315"/>
    <cellStyle name="计算 2 2 5 2 8 6" xfId="14316"/>
    <cellStyle name="注释 2 3 4 2 6 2" xfId="14317"/>
    <cellStyle name="计算 2 2 5 2 9 5" xfId="14318"/>
    <cellStyle name="注释 2 3 4 2 6 3" xfId="14319"/>
    <cellStyle name="计算 2 2 5 2 9 6" xfId="14320"/>
    <cellStyle name="计算 2 2 5 3" xfId="14321"/>
    <cellStyle name="计算 2 2 5 3 2" xfId="14322"/>
    <cellStyle name="计算 2 2 5 3 3" xfId="14323"/>
    <cellStyle name="输出 2 2 2 4 7 2" xfId="14324"/>
    <cellStyle name="计算 2 2 5 3 4" xfId="14325"/>
    <cellStyle name="输入 3 3 18 2" xfId="14326"/>
    <cellStyle name="计算 2 2 5 4" xfId="14327"/>
    <cellStyle name="计算 2 2 5 4 2" xfId="14328"/>
    <cellStyle name="计算 2 2 5 4 3" xfId="14329"/>
    <cellStyle name="输出 2 2 2 4 8 2" xfId="14330"/>
    <cellStyle name="计算 2 2 5 4 4" xfId="14331"/>
    <cellStyle name="输出 2 2 2 4 8 3" xfId="14332"/>
    <cellStyle name="计算 2 2 5 4 5" xfId="14333"/>
    <cellStyle name="输出 2 2 2 4 8 4" xfId="14334"/>
    <cellStyle name="计算 2 2 5 4 6" xfId="14335"/>
    <cellStyle name="计算 2 2 5 5 2" xfId="14336"/>
    <cellStyle name="计算 2 2 5 5 3" xfId="14337"/>
    <cellStyle name="输出 2 2 2 4 9 2" xfId="14338"/>
    <cellStyle name="计算 2 2 5 5 4" xfId="14339"/>
    <cellStyle name="输出 2 2 2 4 9 3" xfId="14340"/>
    <cellStyle name="计算 2 2 5 5 5" xfId="14341"/>
    <cellStyle name="输出 2 2 2 4 9 4" xfId="14342"/>
    <cellStyle name="计算 2 2 5 5 6" xfId="14343"/>
    <cellStyle name="输入 2 2 3 6 2" xfId="14344"/>
    <cellStyle name="强调文字颜色 4 2 4 2 2" xfId="14345"/>
    <cellStyle name="输入 2 4 2 2 15 3" xfId="14346"/>
    <cellStyle name="输入 3 3 18 4" xfId="14347"/>
    <cellStyle name="计算 2 2 5 6" xfId="14348"/>
    <cellStyle name="计算 2 2 5 6 2" xfId="14349"/>
    <cellStyle name="计算 2 4 10 6" xfId="14350"/>
    <cellStyle name="计算 2 2 5 6 3" xfId="14351"/>
    <cellStyle name="计算 2 2 5 6 4" xfId="14352"/>
    <cellStyle name="计算 2 2 5 6 5" xfId="14353"/>
    <cellStyle name="计算 2 2 5 6 6" xfId="14354"/>
    <cellStyle name="输入 2 2 3 6 3" xfId="14355"/>
    <cellStyle name="输入 2 4 2 2 15 4" xfId="14356"/>
    <cellStyle name="输入 3 3 18 5" xfId="14357"/>
    <cellStyle name="计算 2 2 5 7" xfId="14358"/>
    <cellStyle name="计算 2 2 5 7 2" xfId="14359"/>
    <cellStyle name="输出 3 4 24" xfId="14360"/>
    <cellStyle name="输出 3 4 19" xfId="14361"/>
    <cellStyle name="计算 2 4 11 6" xfId="14362"/>
    <cellStyle name="计算 2 2 5 7 3" xfId="14363"/>
    <cellStyle name="输出 3 4 25" xfId="14364"/>
    <cellStyle name="计算 2 4 11 7" xfId="14365"/>
    <cellStyle name="计算 2 2 5 7 4" xfId="14366"/>
    <cellStyle name="计算 2 2 5 7 5" xfId="14367"/>
    <cellStyle name="计算 2 2 5 7 6" xfId="14368"/>
    <cellStyle name="输入 2 2 3 6 4" xfId="14369"/>
    <cellStyle name="输入 2 4 2 2 15 5" xfId="14370"/>
    <cellStyle name="输入 3 3 18 6" xfId="14371"/>
    <cellStyle name="计算 2 2 5 8" xfId="14372"/>
    <cellStyle name="计算 2 2 5 8 2" xfId="14373"/>
    <cellStyle name="计算 2 4 12 6" xfId="14374"/>
    <cellStyle name="计算 2 2 5 8 2 2" xfId="14375"/>
    <cellStyle name="计算 2 2 5 8 2 3" xfId="14376"/>
    <cellStyle name="计算 2 2 5 8 2 4" xfId="14377"/>
    <cellStyle name="计算 2 2 5 8 2 5" xfId="14378"/>
    <cellStyle name="计算 2 2 5 8 2 6" xfId="14379"/>
    <cellStyle name="计算 2 2 5 8 2 7" xfId="14380"/>
    <cellStyle name="计算 2 2 5 8 3" xfId="14381"/>
    <cellStyle name="计算 2 2 5 8 4" xfId="14382"/>
    <cellStyle name="计算 2 2 5 8 5" xfId="14383"/>
    <cellStyle name="计算 2 2 5 8 6" xfId="14384"/>
    <cellStyle name="计算 2 4 4 10" xfId="14385"/>
    <cellStyle name="输入 2 2 3 6 5" xfId="14386"/>
    <cellStyle name="输入 2 4 2 2 15 6" xfId="14387"/>
    <cellStyle name="计算 3 4 2 10" xfId="14388"/>
    <cellStyle name="计算 2 2 5 9" xfId="14389"/>
    <cellStyle name="计算 3 4 2 10 2" xfId="14390"/>
    <cellStyle name="计算 2 2 5 9 2" xfId="14391"/>
    <cellStyle name="计算 2 4 13 6" xfId="14392"/>
    <cellStyle name="计算 3 4 2 10 3" xfId="14393"/>
    <cellStyle name="计算 2 2 5 9 3" xfId="14394"/>
    <cellStyle name="计算 3 4 2 10 4" xfId="14395"/>
    <cellStyle name="计算 2 2 5 9 4" xfId="14396"/>
    <cellStyle name="计算 3 4 2 10 5" xfId="14397"/>
    <cellStyle name="计算 2 2 5 9 5" xfId="14398"/>
    <cellStyle name="计算 3 4 2 10 6" xfId="14399"/>
    <cellStyle name="计算 2 2 5 9 6" xfId="14400"/>
    <cellStyle name="计算 2 2 6" xfId="14401"/>
    <cellStyle name="计算 2 2 6 3" xfId="14402"/>
    <cellStyle name="计算 2 2 7" xfId="14403"/>
    <cellStyle name="计算 2 2 8" xfId="14404"/>
    <cellStyle name="计算 2 2 8 3" xfId="14405"/>
    <cellStyle name="计算 2 2 8 4" xfId="14406"/>
    <cellStyle name="输入 2 4 2 2 18 2" xfId="14407"/>
    <cellStyle name="计算 2 2 8 5" xfId="14408"/>
    <cellStyle name="计算 2 2 9" xfId="14409"/>
    <cellStyle name="计算 2 2 9 3" xfId="14410"/>
    <cellStyle name="计算 2 2 9 4" xfId="14411"/>
    <cellStyle name="计算 2 2 9 5" xfId="14412"/>
    <cellStyle name="计算 2 2 9 6" xfId="14413"/>
    <cellStyle name="计算 2 3 5 8 3" xfId="14414"/>
    <cellStyle name="计算 2 29" xfId="14415"/>
    <cellStyle name="计算 2 4 2 24" xfId="14416"/>
    <cellStyle name="计算 2 4 2 19" xfId="14417"/>
    <cellStyle name="计算 2 3 10" xfId="14418"/>
    <cellStyle name="输出 2 3 3 13 5" xfId="14419"/>
    <cellStyle name="计算 2 4 2 19 4" xfId="14420"/>
    <cellStyle name="计算 2 3 10 4" xfId="14421"/>
    <cellStyle name="计算 2 4 2 19 5" xfId="14422"/>
    <cellStyle name="计算 2 3 10 5" xfId="14423"/>
    <cellStyle name="计算 2 4 2 19 6" xfId="14424"/>
    <cellStyle name="计算 2 3 10 6" xfId="14425"/>
    <cellStyle name="输出 3 2 5 12 2" xfId="14426"/>
    <cellStyle name="计算 2 4 2 25" xfId="14427"/>
    <cellStyle name="计算 2 3 11" xfId="14428"/>
    <cellStyle name="输出 2 3 3 13 6" xfId="14429"/>
    <cellStyle name="输出 2 4 20 3" xfId="14430"/>
    <cellStyle name="输出 2 4 15 3" xfId="14431"/>
    <cellStyle name="计算 2 3 11 2 3" xfId="14432"/>
    <cellStyle name="输出 2 4 20 4" xfId="14433"/>
    <cellStyle name="输出 2 4 15 4" xfId="14434"/>
    <cellStyle name="计算 2 3 11 2 4" xfId="14435"/>
    <cellStyle name="输出 2 4 20 5" xfId="14436"/>
    <cellStyle name="输出 2 4 15 5" xfId="14437"/>
    <cellStyle name="计算 2 3 11 2 5" xfId="14438"/>
    <cellStyle name="输出 2 4 22" xfId="14439"/>
    <cellStyle name="输出 2 4 17" xfId="14440"/>
    <cellStyle name="计算 2 3 11 4" xfId="14441"/>
    <cellStyle name="输出 2 4 23" xfId="14442"/>
    <cellStyle name="输出 2 4 18" xfId="14443"/>
    <cellStyle name="计算 2 3 11 5" xfId="14444"/>
    <cellStyle name="输出 2 4 24" xfId="14445"/>
    <cellStyle name="输出 2 4 19" xfId="14446"/>
    <cellStyle name="计算 2 3 11 6" xfId="14447"/>
    <cellStyle name="输出 3 2 5 13 2" xfId="14448"/>
    <cellStyle name="输出 2 4 25" xfId="14449"/>
    <cellStyle name="计算 2 3 11 7" xfId="14450"/>
    <cellStyle name="输出 3 2 5 13 3" xfId="14451"/>
    <cellStyle name="计算 2 3 12" xfId="14452"/>
    <cellStyle name="计算 2 3 12 2" xfId="14453"/>
    <cellStyle name="计算 2 3 12 3" xfId="14454"/>
    <cellStyle name="计算 2 3 12 4" xfId="14455"/>
    <cellStyle name="计算 2 3 12 5" xfId="14456"/>
    <cellStyle name="计算 2 3 12 6" xfId="14457"/>
    <cellStyle name="输出 3 2 5 14 2" xfId="14458"/>
    <cellStyle name="输出 3 3 2 9" xfId="14459"/>
    <cellStyle name="计算 2 3 13 5" xfId="14460"/>
    <cellStyle name="计算 2 3 13 6" xfId="14461"/>
    <cellStyle name="输出 3 2 5 15 2" xfId="14462"/>
    <cellStyle name="计算 2 3 14 3" xfId="14463"/>
    <cellStyle name="计算 2 3 14 4" xfId="14464"/>
    <cellStyle name="计算 2 3 14 5" xfId="14465"/>
    <cellStyle name="计算 2 3 14 6" xfId="14466"/>
    <cellStyle name="输出 3 2 5 16 2" xfId="14467"/>
    <cellStyle name="计算 2 3 20 3" xfId="14468"/>
    <cellStyle name="计算 2 3 15 3" xfId="14469"/>
    <cellStyle name="计算 2 3 20 4" xfId="14470"/>
    <cellStyle name="计算 2 3 15 4" xfId="14471"/>
    <cellStyle name="计算 2 3 20 5" xfId="14472"/>
    <cellStyle name="计算 2 3 15 5" xfId="14473"/>
    <cellStyle name="计算 2 3 20 6" xfId="14474"/>
    <cellStyle name="计算 2 3 15 6" xfId="14475"/>
    <cellStyle name="输出 3 2 5 17 2" xfId="14476"/>
    <cellStyle name="输出 3 3 5 6" xfId="14477"/>
    <cellStyle name="输出 2 5 20" xfId="14478"/>
    <cellStyle name="输出 2 5 15" xfId="14479"/>
    <cellStyle name="计算 2 3 21 2" xfId="14480"/>
    <cellStyle name="计算 2 3 16 2" xfId="14481"/>
    <cellStyle name="输出 2 5 21" xfId="14482"/>
    <cellStyle name="输出 2 5 16" xfId="14483"/>
    <cellStyle name="计算 2 3 21 3" xfId="14484"/>
    <cellStyle name="计算 2 3 16 3" xfId="14485"/>
    <cellStyle name="计算 2 3 22" xfId="14486"/>
    <cellStyle name="计算 2 3 17" xfId="14487"/>
    <cellStyle name="输出 3 3 6 6" xfId="14488"/>
    <cellStyle name="计算 2 3 22 2" xfId="14489"/>
    <cellStyle name="计算 2 3 17 2" xfId="14490"/>
    <cellStyle name="计算 3 5 2 5" xfId="14491"/>
    <cellStyle name="计算 2 3 22 3" xfId="14492"/>
    <cellStyle name="计算 2 3 17 3" xfId="14493"/>
    <cellStyle name="计算 3 5 2 6" xfId="14494"/>
    <cellStyle name="计算 2 3 22 5" xfId="14495"/>
    <cellStyle name="计算 2 3 17 5" xfId="14496"/>
    <cellStyle name="计算 2 3 22 6" xfId="14497"/>
    <cellStyle name="计算 2 3 17 6" xfId="14498"/>
    <cellStyle name="输出 3 3 7 6" xfId="14499"/>
    <cellStyle name="计算 2 3 23 2" xfId="14500"/>
    <cellStyle name="计算 2 3 18 2" xfId="14501"/>
    <cellStyle name="计算 3 5 3 5" xfId="14502"/>
    <cellStyle name="计算 2 3 23 3" xfId="14503"/>
    <cellStyle name="计算 2 3 18 3" xfId="14504"/>
    <cellStyle name="计算 3 5 3 6" xfId="14505"/>
    <cellStyle name="计算 2 3 23 5" xfId="14506"/>
    <cellStyle name="计算 2 3 18 5" xfId="14507"/>
    <cellStyle name="计算 2 3 23 6" xfId="14508"/>
    <cellStyle name="计算 2 3 18 6" xfId="14509"/>
    <cellStyle name="计算 2 4 3 12 3" xfId="14510"/>
    <cellStyle name="计算 2 3 24" xfId="14511"/>
    <cellStyle name="计算 2 3 19" xfId="14512"/>
    <cellStyle name="计算 2 3 19 5" xfId="14513"/>
    <cellStyle name="计算 2 3 19 6" xfId="14514"/>
    <cellStyle name="计算 2 3 2" xfId="14515"/>
    <cellStyle name="输出 2 3 3 4 6" xfId="14516"/>
    <cellStyle name="注释 2 2 2 3 2 13" xfId="14517"/>
    <cellStyle name="计算 2 3 2 10 5" xfId="14518"/>
    <cellStyle name="注释 2 2 2 3 2 14" xfId="14519"/>
    <cellStyle name="计算 2 3 2 10 6" xfId="14520"/>
    <cellStyle name="计算 3 2 4 7 5" xfId="14521"/>
    <cellStyle name="计算 2 3 3 23" xfId="14522"/>
    <cellStyle name="计算 2 3 3 18" xfId="14523"/>
    <cellStyle name="输出 2 2 2 4 13 2" xfId="14524"/>
    <cellStyle name="计算 2 3 2 11 2 2" xfId="14525"/>
    <cellStyle name="计算 3 2 4 7 6" xfId="14526"/>
    <cellStyle name="计算 2 3 3 24" xfId="14527"/>
    <cellStyle name="计算 2 3 3 19" xfId="14528"/>
    <cellStyle name="输出 2 2 2 4 13 3" xfId="14529"/>
    <cellStyle name="计算 2 3 2 11 2 3" xfId="14530"/>
    <cellStyle name="计算 2 3 3 25" xfId="14531"/>
    <cellStyle name="输出 2 2 2 4 13 4" xfId="14532"/>
    <cellStyle name="计算 2 3 2 11 2 4" xfId="14533"/>
    <cellStyle name="输出 2 2 2 4 13 5" xfId="14534"/>
    <cellStyle name="计算 2 3 2 11 2 5" xfId="14535"/>
    <cellStyle name="计算 2 3 2 11 2 6" xfId="14536"/>
    <cellStyle name="输入 2 2 4 12 2" xfId="14537"/>
    <cellStyle name="输出 2 2 2 4 13 6" xfId="14538"/>
    <cellStyle name="计算 2 3 2 11 2 7" xfId="14539"/>
    <cellStyle name="输入 2 2 4 12 3" xfId="14540"/>
    <cellStyle name="输出 2 2 2 4 14" xfId="14541"/>
    <cellStyle name="计算 2 3 2 11 3" xfId="14542"/>
    <cellStyle name="输出 2 2 2 4 20" xfId="14543"/>
    <cellStyle name="输出 2 2 2 4 15" xfId="14544"/>
    <cellStyle name="计算 2 3 2 11 4" xfId="14545"/>
    <cellStyle name="输出 2 2 2 4 21" xfId="14546"/>
    <cellStyle name="输出 2 2 2 4 16" xfId="14547"/>
    <cellStyle name="计算 2 3 2 11 5" xfId="14548"/>
    <cellStyle name="输出 2 2 2 4 22" xfId="14549"/>
    <cellStyle name="输出 2 2 2 4 17" xfId="14550"/>
    <cellStyle name="计算 2 3 2 11 6" xfId="14551"/>
    <cellStyle name="输出 2 2 2 4 23" xfId="14552"/>
    <cellStyle name="输出 2 2 2 4 18" xfId="14553"/>
    <cellStyle name="计算 2 3 2 11 7" xfId="14554"/>
    <cellStyle name="计算 2 3 2 12 3" xfId="14555"/>
    <cellStyle name="计算 2 3 2 12 5" xfId="14556"/>
    <cellStyle name="计算 2 3 2 12 6" xfId="14557"/>
    <cellStyle name="计算 2 3 2 13 2" xfId="14558"/>
    <cellStyle name="计算 2 3 2 13 3" xfId="14559"/>
    <cellStyle name="计算 2 3 2 13 5" xfId="14560"/>
    <cellStyle name="计算 2 3 2 13 6" xfId="14561"/>
    <cellStyle name="计算 2 4 2 9 3" xfId="14562"/>
    <cellStyle name="计算 2 3 2 14" xfId="14563"/>
    <cellStyle name="计算 2 3 2 14 5" xfId="14564"/>
    <cellStyle name="计算 2 3 2 14 6" xfId="14565"/>
    <cellStyle name="计算 3 2 4 2 2" xfId="14566"/>
    <cellStyle name="计算 2 3 2 20" xfId="14567"/>
    <cellStyle name="计算 2 3 2 15" xfId="14568"/>
    <cellStyle name="计算 2 4 2 9 4" xfId="14569"/>
    <cellStyle name="计算 3 2 4 2 3" xfId="14570"/>
    <cellStyle name="计算 2 3 2 21" xfId="14571"/>
    <cellStyle name="计算 2 3 2 16" xfId="14572"/>
    <cellStyle name="计算 2 4 2 9 5" xfId="14573"/>
    <cellStyle name="输出 2 2 2 5 21" xfId="14574"/>
    <cellStyle name="输出 2 2 2 5 16" xfId="14575"/>
    <cellStyle name="计算 3 2 4 2 3 5" xfId="14576"/>
    <cellStyle name="计算 2 3 2 21 5" xfId="14577"/>
    <cellStyle name="计算 2 3 2 16 5" xfId="14578"/>
    <cellStyle name="输出 2 2 2 5 22" xfId="14579"/>
    <cellStyle name="输出 2 2 2 5 17" xfId="14580"/>
    <cellStyle name="计算 3 2 4 2 3 6" xfId="14581"/>
    <cellStyle name="计算 2 3 2 21 6" xfId="14582"/>
    <cellStyle name="计算 2 3 2 16 6" xfId="14583"/>
    <cellStyle name="计算 2 4 2 9 6" xfId="14584"/>
    <cellStyle name="输出 2 3 2 3 6 2" xfId="14585"/>
    <cellStyle name="计算 3 2 4 2 4" xfId="14586"/>
    <cellStyle name="计算 2 3 2 22" xfId="14587"/>
    <cellStyle name="计算 2 3 2 17" xfId="14588"/>
    <cellStyle name="计算 3 2 4 2 4 5" xfId="14589"/>
    <cellStyle name="计算 2 3 2 22 5" xfId="14590"/>
    <cellStyle name="计算 2 3 2 17 5" xfId="14591"/>
    <cellStyle name="计算 3 2 4 2 4 6" xfId="14592"/>
    <cellStyle name="计算 2 3 2 22 6" xfId="14593"/>
    <cellStyle name="计算 2 3 2 17 6" xfId="14594"/>
    <cellStyle name="输出 2 3 2 3 6 3" xfId="14595"/>
    <cellStyle name="计算 3 2 4 2 5" xfId="14596"/>
    <cellStyle name="计算 2 3 2 23" xfId="14597"/>
    <cellStyle name="计算 2 3 2 18" xfId="14598"/>
    <cellStyle name="计算 3 2 4 2 5 5" xfId="14599"/>
    <cellStyle name="计算 2 3 2 23 5" xfId="14600"/>
    <cellStyle name="计算 2 3 2 18 5" xfId="14601"/>
    <cellStyle name="计算 3 2 4 2 5 6" xfId="14602"/>
    <cellStyle name="计算 2 3 2 23 6" xfId="14603"/>
    <cellStyle name="计算 2 3 2 18 6" xfId="14604"/>
    <cellStyle name="输出 2 3 2 3 6 4" xfId="14605"/>
    <cellStyle name="计算 3 2 4 2 6" xfId="14606"/>
    <cellStyle name="计算 2 3 2 24" xfId="14607"/>
    <cellStyle name="计算 2 3 2 19" xfId="14608"/>
    <cellStyle name="计算 3 2 4 2 6 5" xfId="14609"/>
    <cellStyle name="计算 2 3 2 19 5" xfId="14610"/>
    <cellStyle name="计算 3 2 4 2 6 6" xfId="14611"/>
    <cellStyle name="计算 2 3 2 19 6" xfId="14612"/>
    <cellStyle name="输出 2 3 2 3 24" xfId="14613"/>
    <cellStyle name="输出 2 3 2 3 19" xfId="14614"/>
    <cellStyle name="计算 2 3 2 2" xfId="14615"/>
    <cellStyle name="计算 2 3 2 2 10 2" xfId="14616"/>
    <cellStyle name="计算 2 3 2 2 10 3" xfId="14617"/>
    <cellStyle name="注释 2 6 18 2" xfId="14618"/>
    <cellStyle name="计算 2 3 2 2 10 4" xfId="14619"/>
    <cellStyle name="注释 2 6 18 3" xfId="14620"/>
    <cellStyle name="计算 2 3 2 2 10 5" xfId="14621"/>
    <cellStyle name="注释 2 6 18 4" xfId="14622"/>
    <cellStyle name="计算 2 3 2 2 10 6" xfId="14623"/>
    <cellStyle name="注释 2 6 18 5" xfId="14624"/>
    <cellStyle name="输出 3 2 2 2 2" xfId="14625"/>
    <cellStyle name="计算 2 3 2 2 11" xfId="14626"/>
    <cellStyle name="计算 3 4 2 17 2" xfId="14627"/>
    <cellStyle name="计算 2 3 2 2 11 2" xfId="14628"/>
    <cellStyle name="计算 2 3 2 2 11 3" xfId="14629"/>
    <cellStyle name="注释 2 6 19 2" xfId="14630"/>
    <cellStyle name="计算 2 3 2 2 11 4" xfId="14631"/>
    <cellStyle name="注释 2 6 19 3" xfId="14632"/>
    <cellStyle name="计算 2 3 2 2 12" xfId="14633"/>
    <cellStyle name="计算 3 4 2 17 3" xfId="14634"/>
    <cellStyle name="计算 2 3 2 2 12 2" xfId="14635"/>
    <cellStyle name="计算 2 3 2 2 12 3" xfId="14636"/>
    <cellStyle name="计算 2 3 2 2 12 4" xfId="14637"/>
    <cellStyle name="计算 2 3 2 2 13" xfId="14638"/>
    <cellStyle name="计算 3 4 2 17 4" xfId="14639"/>
    <cellStyle name="计算 2 3 2 2 13 2" xfId="14640"/>
    <cellStyle name="计算 2 3 2 2 14" xfId="14641"/>
    <cellStyle name="计算 3 4 2 17 5" xfId="14642"/>
    <cellStyle name="注释 2 4 3 14 2" xfId="14643"/>
    <cellStyle name="输入 2 7 2 2 3" xfId="14644"/>
    <cellStyle name="计算 2 3 2 2 14 2" xfId="14645"/>
    <cellStyle name="输入 2 7 2 2 4" xfId="14646"/>
    <cellStyle name="计算 2 3 2 2 14 3" xfId="14647"/>
    <cellStyle name="输入 2 7 2 2 5" xfId="14648"/>
    <cellStyle name="计算 2 3 2 2 14 4" xfId="14649"/>
    <cellStyle name="计算 2 3 2 2 20" xfId="14650"/>
    <cellStyle name="计算 2 3 2 2 15" xfId="14651"/>
    <cellStyle name="计算 3 4 2 17 6" xfId="14652"/>
    <cellStyle name="注释 2 4 3 14 3" xfId="14653"/>
    <cellStyle name="输入 2 7 2 3 3" xfId="14654"/>
    <cellStyle name="计算 2 3 2 2 20 2" xfId="14655"/>
    <cellStyle name="计算 2 3 2 2 15 2" xfId="14656"/>
    <cellStyle name="计算 2 3 2 2 21" xfId="14657"/>
    <cellStyle name="计算 2 3 2 2 16" xfId="14658"/>
    <cellStyle name="注释 2 4 3 14 4" xfId="14659"/>
    <cellStyle name="输入 2 7 2 4 3" xfId="14660"/>
    <cellStyle name="计算 2 3 2 2 16 2" xfId="14661"/>
    <cellStyle name="输入 2 7 2 4 5" xfId="14662"/>
    <cellStyle name="计算 2 3 2 2 16 4" xfId="14663"/>
    <cellStyle name="计算 2 3 4 2 13 2" xfId="14664"/>
    <cellStyle name="计算 2 3 2 2 22" xfId="14665"/>
    <cellStyle name="计算 2 3 2 2 17" xfId="14666"/>
    <cellStyle name="注释 2 4 3 14 5" xfId="14667"/>
    <cellStyle name="输入 2 7 2 5 3" xfId="14668"/>
    <cellStyle name="计算 2 3 2 2 17 2" xfId="14669"/>
    <cellStyle name="输入 2 7 2 5 5" xfId="14670"/>
    <cellStyle name="计算 2 3 2 2 17 4" xfId="14671"/>
    <cellStyle name="输入 2 7 2 5 6" xfId="14672"/>
    <cellStyle name="计算 2 3 2 2 17 5" xfId="14673"/>
    <cellStyle name="输出 3 2 2 9 2" xfId="14674"/>
    <cellStyle name="计算 2 3 2 2 17 6" xfId="14675"/>
    <cellStyle name="计算 2 3 4 2 13 3" xfId="14676"/>
    <cellStyle name="计算 2 3 2 2 23" xfId="14677"/>
    <cellStyle name="计算 2 3 2 2 18" xfId="14678"/>
    <cellStyle name="注释 2 4 3 14 6" xfId="14679"/>
    <cellStyle name="输入 2 7 2 6 3" xfId="14680"/>
    <cellStyle name="计算 2 3 2 2 18 2" xfId="14681"/>
    <cellStyle name="输入 2 7 2 6 4" xfId="14682"/>
    <cellStyle name="计算 2 3 2 2 18 3" xfId="14683"/>
    <cellStyle name="输入 2 7 2 6 5" xfId="14684"/>
    <cellStyle name="计算 2 3 2 2 18 4" xfId="14685"/>
    <cellStyle name="输入 2 7 2 6 6" xfId="14686"/>
    <cellStyle name="计算 2 3 2 2 18 5" xfId="14687"/>
    <cellStyle name="计算 2 3 2 2 18 6" xfId="14688"/>
    <cellStyle name="输入 2 7 2 7 3" xfId="14689"/>
    <cellStyle name="计算 2 3 2 2 19 2" xfId="14690"/>
    <cellStyle name="输入 2 7 2 7 4" xfId="14691"/>
    <cellStyle name="计算 2 3 2 2 19 3" xfId="14692"/>
    <cellStyle name="输入 2 7 2 7 5" xfId="14693"/>
    <cellStyle name="计算 2 3 2 2 19 4" xfId="14694"/>
    <cellStyle name="输入 2 7 2 7 6" xfId="14695"/>
    <cellStyle name="计算 2 3 2 2 19 5" xfId="14696"/>
    <cellStyle name="计算 2 3 2 2 19 6" xfId="14697"/>
    <cellStyle name="输出 2 7 10" xfId="14698"/>
    <cellStyle name="计算 2 3 4 2 4 4" xfId="14699"/>
    <cellStyle name="输出 2 2 2 4 2 17 2" xfId="14700"/>
    <cellStyle name="输出 2 3 2 3 19 2" xfId="14701"/>
    <cellStyle name="计算 2 3 2 2 2" xfId="14702"/>
    <cellStyle name="注释 2 7 14" xfId="14703"/>
    <cellStyle name="计算 2 3 2 2 2 10" xfId="14704"/>
    <cellStyle name="注释 2 7 20" xfId="14705"/>
    <cellStyle name="注释 2 7 15" xfId="14706"/>
    <cellStyle name="计算 2 3 2 2 2 11" xfId="14707"/>
    <cellStyle name="计算 2 4 3 2 17 2" xfId="14708"/>
    <cellStyle name="注释 2 7 21" xfId="14709"/>
    <cellStyle name="注释 2 7 16" xfId="14710"/>
    <cellStyle name="计算 2 3 2 2 2 12" xfId="14711"/>
    <cellStyle name="计算 2 4 3 2 17 3" xfId="14712"/>
    <cellStyle name="注释 2 7 22" xfId="14713"/>
    <cellStyle name="注释 2 7 17" xfId="14714"/>
    <cellStyle name="计算 2 3 2 2 2 13" xfId="14715"/>
    <cellStyle name="计算 2 4 3 2 17 4" xfId="14716"/>
    <cellStyle name="注释 2 7 23" xfId="14717"/>
    <cellStyle name="注释 2 7 18" xfId="14718"/>
    <cellStyle name="计算 2 3 2 2 2 14" xfId="14719"/>
    <cellStyle name="计算 2 4 3 2 17 5" xfId="14720"/>
    <cellStyle name="计算 2 3 2 3 10 5" xfId="14721"/>
    <cellStyle name="注释 2 7 18 4" xfId="14722"/>
    <cellStyle name="输出 2 4 5 9 3" xfId="14723"/>
    <cellStyle name="计算 2 3 2 2 2 14 4" xfId="14724"/>
    <cellStyle name="计算 2 3 2 3 10 6" xfId="14725"/>
    <cellStyle name="注释 2 7 18 5" xfId="14726"/>
    <cellStyle name="输出 2 4 5 9 4" xfId="14727"/>
    <cellStyle name="计算 2 3 2 2 2 14 5" xfId="14728"/>
    <cellStyle name="注释 2 7 18 6" xfId="14729"/>
    <cellStyle name="输出 2 4 5 9 5" xfId="14730"/>
    <cellStyle name="计算 2 3 2 2 2 14 6" xfId="14731"/>
    <cellStyle name="注释 2 7 24" xfId="14732"/>
    <cellStyle name="注释 2 7 19" xfId="14733"/>
    <cellStyle name="计算 2 3 2 2 2 20" xfId="14734"/>
    <cellStyle name="计算 2 3 2 2 2 15" xfId="14735"/>
    <cellStyle name="计算 2 4 3 2 17 6" xfId="14736"/>
    <cellStyle name="计算 2 3 2 3 11 5" xfId="14737"/>
    <cellStyle name="注释 2 7 19 4" xfId="14738"/>
    <cellStyle name="输入 2 2 2 2 8 2 3" xfId="14739"/>
    <cellStyle name="计算 2 3 2 2 2 15 4" xfId="14740"/>
    <cellStyle name="计算 2 3 2 3 11 6" xfId="14741"/>
    <cellStyle name="注释 2 7 19 5" xfId="14742"/>
    <cellStyle name="输入 2 2 2 2 8 2 4" xfId="14743"/>
    <cellStyle name="计算 2 3 2 2 2 15 5" xfId="14744"/>
    <cellStyle name="注释 2 7 19 6" xfId="14745"/>
    <cellStyle name="输入 2 2 2 2 8 2 5" xfId="14746"/>
    <cellStyle name="计算 2 3 2 2 2 15 6" xfId="14747"/>
    <cellStyle name="注释 2 7 25" xfId="14748"/>
    <cellStyle name="计算 2 3 2 2 2 21" xfId="14749"/>
    <cellStyle name="计算 2 3 2 2 2 16" xfId="14750"/>
    <cellStyle name="计算 2 3 2 3 12 5" xfId="14751"/>
    <cellStyle name="计算 2 3 2 2 2 16 4" xfId="14752"/>
    <cellStyle name="计算 2 3 2 3 12 6" xfId="14753"/>
    <cellStyle name="计算 2 3 2 2 2 16 5" xfId="14754"/>
    <cellStyle name="计算 2 3 2 2 2 16 6" xfId="14755"/>
    <cellStyle name="计算 2 3 2 3 13 5" xfId="14756"/>
    <cellStyle name="计算 2 3 2 2 2 17 4" xfId="14757"/>
    <cellStyle name="计算 2 3 2 3 13 6" xfId="14758"/>
    <cellStyle name="计算 2 3 2 2 2 17 5" xfId="14759"/>
    <cellStyle name="计算 2 3 2 2 2 17 6" xfId="14760"/>
    <cellStyle name="计算 2 3 2 2 2 18 2" xfId="14761"/>
    <cellStyle name="输出 2 2 3 2 8" xfId="14762"/>
    <cellStyle name="计算 2 3 2 3 14 3" xfId="14763"/>
    <cellStyle name="计算 2 3 2 3 14 5" xfId="14764"/>
    <cellStyle name="计算 2 3 2 2 2 18 4" xfId="14765"/>
    <cellStyle name="计算 2 3 2 3 14 6" xfId="14766"/>
    <cellStyle name="计算 2 3 2 2 2 18 5" xfId="14767"/>
    <cellStyle name="计算 2 3 2 2 2 18 6" xfId="14768"/>
    <cellStyle name="输入 2 4 3 17 6" xfId="14769"/>
    <cellStyle name="计算 2 3 2 2 2 2 2" xfId="14770"/>
    <cellStyle name="计算 2 3 2 2 2 2 3" xfId="14771"/>
    <cellStyle name="计算 2 3 2 2 2 2 4" xfId="14772"/>
    <cellStyle name="计算 2 3 2 2 2 2 5" xfId="14773"/>
    <cellStyle name="计算 2 3 2 2 2 2 6" xfId="14774"/>
    <cellStyle name="输入 2 4 3 18 6" xfId="14775"/>
    <cellStyle name="计算 2 3 2 2 2 3 2" xfId="14776"/>
    <cellStyle name="计算 2 3 2 2 2 3 3" xfId="14777"/>
    <cellStyle name="计算 2 3 2 2 2 3 4" xfId="14778"/>
    <cellStyle name="计算 2 3 2 2 2 3 5" xfId="14779"/>
    <cellStyle name="计算 2 3 2 2 2 3 6" xfId="14780"/>
    <cellStyle name="输入 2 4 3 19 6" xfId="14781"/>
    <cellStyle name="计算 2 3 2 2 2 4 2" xfId="14782"/>
    <cellStyle name="计算 2 3 2 2 2 4 3" xfId="14783"/>
    <cellStyle name="计算 2 3 2 2 2 4 4" xfId="14784"/>
    <cellStyle name="计算 2 3 2 2 2 4 5" xfId="14785"/>
    <cellStyle name="计算 2 3 2 2 2 4 6" xfId="14786"/>
    <cellStyle name="输出 2 3 4 2 10" xfId="14787"/>
    <cellStyle name="注释 3 2 3 2" xfId="14788"/>
    <cellStyle name="计算 2 3 2 2 2 5" xfId="14789"/>
    <cellStyle name="注释 3 2 3 2 2" xfId="14790"/>
    <cellStyle name="计算 2 3 2 2 2 5 2" xfId="14791"/>
    <cellStyle name="注释 3 2 3 2 3" xfId="14792"/>
    <cellStyle name="计算 2 3 2 2 2 5 3" xfId="14793"/>
    <cellStyle name="注释 3 2 3 2 4" xfId="14794"/>
    <cellStyle name="计算 2 3 2 2 2 5 4" xfId="14795"/>
    <cellStyle name="注释 3 2 3 2 5" xfId="14796"/>
    <cellStyle name="计算 2 3 2 2 2 5 5" xfId="14797"/>
    <cellStyle name="注释 3 2 3 2 6" xfId="14798"/>
    <cellStyle name="计算 2 3 2 2 2 5 6" xfId="14799"/>
    <cellStyle name="注释 3 2 3 3" xfId="14800"/>
    <cellStyle name="计算 2 3 2 2 2 6" xfId="14801"/>
    <cellStyle name="注释 3 2 3 4 4" xfId="14802"/>
    <cellStyle name="计算 2 3 2 2 2 7 4" xfId="14803"/>
    <cellStyle name="注释 3 2 3 4 5" xfId="14804"/>
    <cellStyle name="计算 2 3 2 2 2 7 5" xfId="14805"/>
    <cellStyle name="注释 3 2 3 5" xfId="14806"/>
    <cellStyle name="计算 2 3 2 2 2 8" xfId="14807"/>
    <cellStyle name="注释 3 2 3 5 4" xfId="14808"/>
    <cellStyle name="计算 2 3 2 2 2 8 4" xfId="14809"/>
    <cellStyle name="注释 3 2 3 5 5" xfId="14810"/>
    <cellStyle name="计算 2 3 2 2 2 8 5" xfId="14811"/>
    <cellStyle name="注释 3 2 3 6" xfId="14812"/>
    <cellStyle name="计算 2 3 2 2 2 9" xfId="14813"/>
    <cellStyle name="计算 2 6 8 2 2" xfId="14814"/>
    <cellStyle name="注释 3 2 3 6 4" xfId="14815"/>
    <cellStyle name="计算 2 3 2 2 2 9 4" xfId="14816"/>
    <cellStyle name="注释 3 2 3 6 5" xfId="14817"/>
    <cellStyle name="计算 2 3 2 2 2 9 5" xfId="14818"/>
    <cellStyle name="注释 3 2 3 6 6" xfId="14819"/>
    <cellStyle name="计算 2 3 2 2 2 9 6" xfId="14820"/>
    <cellStyle name="输入 2 2 2 5 7 2" xfId="14821"/>
    <cellStyle name="计算 2 3 4 2 13 5" xfId="14822"/>
    <cellStyle name="计算 2 3 2 2 25" xfId="14823"/>
    <cellStyle name="计算 2 3 4 2 4 5" xfId="14824"/>
    <cellStyle name="注释 2 3 3 2 15 2" xfId="14825"/>
    <cellStyle name="输出 2 2 2 4 2 17 3" xfId="14826"/>
    <cellStyle name="输出 2 7 11" xfId="14827"/>
    <cellStyle name="输出 2 3 2 3 19 3" xfId="14828"/>
    <cellStyle name="计算 2 3 2 2 3" xfId="14829"/>
    <cellStyle name="注释 3 2 4 2" xfId="14830"/>
    <cellStyle name="计算 2 3 2 2 3 5" xfId="14831"/>
    <cellStyle name="注释 3 2 4 3" xfId="14832"/>
    <cellStyle name="计算 2 3 2 2 3 6" xfId="14833"/>
    <cellStyle name="计算 2 3 4 2 4 6" xfId="14834"/>
    <cellStyle name="注释 2 3 3 2 15 3" xfId="14835"/>
    <cellStyle name="输出 2 2 2 4 2 17 4" xfId="14836"/>
    <cellStyle name="输出 2 7 12" xfId="14837"/>
    <cellStyle name="输出 2 3 2 3 19 4" xfId="14838"/>
    <cellStyle name="计算 2 3 2 2 4" xfId="14839"/>
    <cellStyle name="注释 3 2 5 2" xfId="14840"/>
    <cellStyle name="计算 2 3 2 2 4 5" xfId="14841"/>
    <cellStyle name="注释 3 2 5 3" xfId="14842"/>
    <cellStyle name="计算 2 3 2 2 4 6" xfId="14843"/>
    <cellStyle name="输出 2 3 2 3 19 5" xfId="14844"/>
    <cellStyle name="计算 2 3 2 2 5" xfId="14845"/>
    <cellStyle name="注释 3 2 6 2" xfId="14846"/>
    <cellStyle name="计算 2 3 2 2 5 5" xfId="14847"/>
    <cellStyle name="注释 3 2 6 3" xfId="14848"/>
    <cellStyle name="计算 2 3 2 2 5 6" xfId="14849"/>
    <cellStyle name="计算 2 3 2 2 6" xfId="14850"/>
    <cellStyle name="输入 3 2 3 18 2" xfId="14851"/>
    <cellStyle name="输出 2 3 2 3 19 6" xfId="14852"/>
    <cellStyle name="注释 3 2 7 2" xfId="14853"/>
    <cellStyle name="计算 2 3 2 2 6 5" xfId="14854"/>
    <cellStyle name="注释 3 2 7 3" xfId="14855"/>
    <cellStyle name="计算 2 3 2 2 6 6" xfId="14856"/>
    <cellStyle name="计算 2 3 2 2 7" xfId="14857"/>
    <cellStyle name="输入 3 2 3 18 3" xfId="14858"/>
    <cellStyle name="注释 3 2 8 2" xfId="14859"/>
    <cellStyle name="计算 2 3 2 2 7 5" xfId="14860"/>
    <cellStyle name="注释 3 2 8 3" xfId="14861"/>
    <cellStyle name="计算 2 3 2 2 7 6" xfId="14862"/>
    <cellStyle name="计算 2 3 2 2 8" xfId="14863"/>
    <cellStyle name="输入 3 2 3 18 4" xfId="14864"/>
    <cellStyle name="输出 2 4 4 2 19" xfId="14865"/>
    <cellStyle name="计算 2 3 2 2 8 2" xfId="14866"/>
    <cellStyle name="计算 2 3 2 2 8 2 2" xfId="14867"/>
    <cellStyle name="计算 2 3 2 2 8 2 3" xfId="14868"/>
    <cellStyle name="计算 2 3 2 2 8 2 4" xfId="14869"/>
    <cellStyle name="计算 2 3 2 2 8 2 5" xfId="14870"/>
    <cellStyle name="计算 2 3 2 2 8 2 7" xfId="14871"/>
    <cellStyle name="计算 2 3 2 2 8 3" xfId="14872"/>
    <cellStyle name="计算 2 3 2 2 8 4" xfId="14873"/>
    <cellStyle name="注释 3 2 9 2" xfId="14874"/>
    <cellStyle name="计算 2 3 2 2 8 5" xfId="14875"/>
    <cellStyle name="注释 3 2 9 3" xfId="14876"/>
    <cellStyle name="计算 2 3 2 2 8 6" xfId="14877"/>
    <cellStyle name="注释 3 2 9 4" xfId="14878"/>
    <cellStyle name="计算 2 3 2 2 8 7" xfId="14879"/>
    <cellStyle name="计算 2 3 2 2 9" xfId="14880"/>
    <cellStyle name="输入 3 2 3 18 5" xfId="14881"/>
    <cellStyle name="计算 2 3 2 2 9 2" xfId="14882"/>
    <cellStyle name="计算 2 3 2 2 9 3" xfId="14883"/>
    <cellStyle name="计算 2 3 2 2 9 4" xfId="14884"/>
    <cellStyle name="计算 2 3 2 2 9 5" xfId="14885"/>
    <cellStyle name="计算 2 3 2 2 9 6" xfId="14886"/>
    <cellStyle name="输出 2 3 2 3 6 5" xfId="14887"/>
    <cellStyle name="计算 3 2 4 2 7" xfId="14888"/>
    <cellStyle name="计算 2 3 2 25" xfId="14889"/>
    <cellStyle name="输出 2 3 2 3 6 6" xfId="14890"/>
    <cellStyle name="计算 3 2 4 2 8" xfId="14891"/>
    <cellStyle name="计算 2 3 2 26" xfId="14892"/>
    <cellStyle name="计算 3 2 4 2 9" xfId="14893"/>
    <cellStyle name="计算 2 3 2 27" xfId="14894"/>
    <cellStyle name="计算 2 3 2 28" xfId="14895"/>
    <cellStyle name="输出 2 3 2 3 25" xfId="14896"/>
    <cellStyle name="计算 2 3 2 3" xfId="14897"/>
    <cellStyle name="计算 2 3 2 3 10" xfId="14898"/>
    <cellStyle name="计算 2 3 2 3 11" xfId="14899"/>
    <cellStyle name="计算 2 3 2 3 12" xfId="14900"/>
    <cellStyle name="计算 2 3 2 3 13" xfId="14901"/>
    <cellStyle name="输出 2 2 3 2 7" xfId="14902"/>
    <cellStyle name="计算 2 3 2 3 14 2" xfId="14903"/>
    <cellStyle name="计算 2 3 2 3 20" xfId="14904"/>
    <cellStyle name="计算 2 3 2 3 15" xfId="14905"/>
    <cellStyle name="注释 2 4 3 19 3" xfId="14906"/>
    <cellStyle name="输出 2 2 3 3 7" xfId="14907"/>
    <cellStyle name="计算 2 3 2 3 20 2" xfId="14908"/>
    <cellStyle name="计算 2 3 2 3 15 2" xfId="14909"/>
    <cellStyle name="输出 2 2 3 3 8" xfId="14910"/>
    <cellStyle name="计算 2 3 2 3 20 3" xfId="14911"/>
    <cellStyle name="计算 2 3 2 3 15 3" xfId="14912"/>
    <cellStyle name="计算 2 3 2 3 20 5" xfId="14913"/>
    <cellStyle name="计算 2 3 2 3 15 5" xfId="14914"/>
    <cellStyle name="计算 2 3 2 3 20 6" xfId="14915"/>
    <cellStyle name="计算 2 3 2 3 15 6" xfId="14916"/>
    <cellStyle name="计算 2 3 2 3 21" xfId="14917"/>
    <cellStyle name="计算 2 3 2 3 16" xfId="14918"/>
    <cellStyle name="注释 2 4 3 19 4" xfId="14919"/>
    <cellStyle name="计算 2 3 2 3 16 2" xfId="14920"/>
    <cellStyle name="计算 2 3 2 3 16 3" xfId="14921"/>
    <cellStyle name="计算 2 3 2 3 16 5" xfId="14922"/>
    <cellStyle name="计算 2 3 2 3 16 6" xfId="14923"/>
    <cellStyle name="计算 2 3 4 2 18 2" xfId="14924"/>
    <cellStyle name="计算 2 3 2 3 22" xfId="14925"/>
    <cellStyle name="计算 2 3 2 3 17" xfId="14926"/>
    <cellStyle name="注释 2 4 3 19 5" xfId="14927"/>
    <cellStyle name="计算 2 3 2 3 17 2" xfId="14928"/>
    <cellStyle name="计算 2 3 2 3 17 3" xfId="14929"/>
    <cellStyle name="计算 2 3 2 3 17 4" xfId="14930"/>
    <cellStyle name="计算 2 3 2 3 17 5" xfId="14931"/>
    <cellStyle name="计算 2 3 2 3 17 6" xfId="14932"/>
    <cellStyle name="计算 2 3 4 2 18 3" xfId="14933"/>
    <cellStyle name="计算 2 3 2 3 23" xfId="14934"/>
    <cellStyle name="计算 2 3 2 3 18" xfId="14935"/>
    <cellStyle name="注释 2 4 3 19 6" xfId="14936"/>
    <cellStyle name="计算 2 3 2 3 18 2" xfId="14937"/>
    <cellStyle name="计算 2 3 2 3 18 3" xfId="14938"/>
    <cellStyle name="计算 2 3 2 3 18 4" xfId="14939"/>
    <cellStyle name="计算 2 3 4 2 18 4" xfId="14940"/>
    <cellStyle name="计算 2 3 2 3 24" xfId="14941"/>
    <cellStyle name="计算 2 3 2 3 19" xfId="14942"/>
    <cellStyle name="计算 2 3 2 3 19 2" xfId="14943"/>
    <cellStyle name="计算 2 3 2 3 19 3" xfId="14944"/>
    <cellStyle name="计算 2 3 2 3 19 4" xfId="14945"/>
    <cellStyle name="计算 2 3 2 3 19 6" xfId="14946"/>
    <cellStyle name="计算 2 3 4 2 5 4" xfId="14947"/>
    <cellStyle name="输出 2 2 2 4 2 18 2" xfId="14948"/>
    <cellStyle name="计算 2 3 2 3 2" xfId="14949"/>
    <cellStyle name="输出 3 2 2 2 11 5" xfId="14950"/>
    <cellStyle name="计算 2 3 2 3 2 10" xfId="14951"/>
    <cellStyle name="计算 2 3 2 3 2 10 5" xfId="14952"/>
    <cellStyle name="输入 2 3 5 4" xfId="14953"/>
    <cellStyle name="输出 3 2 3 2 15 2" xfId="14954"/>
    <cellStyle name="计算 2 3 2 3 2 10 6" xfId="14955"/>
    <cellStyle name="输入 2 3 5 5" xfId="14956"/>
    <cellStyle name="输出 3 2 2 2 11 6" xfId="14957"/>
    <cellStyle name="计算 2 3 2 3 2 11" xfId="14958"/>
    <cellStyle name="计算 2 3 2 3 2 11 5" xfId="14959"/>
    <cellStyle name="输入 2 3 6 4" xfId="14960"/>
    <cellStyle name="输出 3 2 3 2 16 2" xfId="14961"/>
    <cellStyle name="计算 2 3 2 3 2 11 6" xfId="14962"/>
    <cellStyle name="输入 2 3 6 5" xfId="14963"/>
    <cellStyle name="计算 2 3 2 3 2 12" xfId="14964"/>
    <cellStyle name="计算 2 3 2 3 2 12 5" xfId="14965"/>
    <cellStyle name="输入 2 3 7 4" xfId="14966"/>
    <cellStyle name="输出 3 2 3 2 17 2" xfId="14967"/>
    <cellStyle name="计算 2 3 2 3 2 12 6" xfId="14968"/>
    <cellStyle name="输入 2 3 7 5" xfId="14969"/>
    <cellStyle name="计算 2 3 2 3 2 13" xfId="14970"/>
    <cellStyle name="计算 2 3 2 3 2 13 5" xfId="14971"/>
    <cellStyle name="输入 2 3 8 4" xfId="14972"/>
    <cellStyle name="输出 3 2 3 2 18 2" xfId="14973"/>
    <cellStyle name="计算 2 3 2 3 2 13 6" xfId="14974"/>
    <cellStyle name="输入 2 3 8 5" xfId="14975"/>
    <cellStyle name="计算 2 3 2 3 2 14" xfId="14976"/>
    <cellStyle name="计算 2 3 2 3 2 14 5" xfId="14977"/>
    <cellStyle name="输入 2 3 9 4" xfId="14978"/>
    <cellStyle name="计算 2 3 2 3 2 14 6" xfId="14979"/>
    <cellStyle name="输入 2 3 9 5" xfId="14980"/>
    <cellStyle name="计算 2 3 2 3 2 20" xfId="14981"/>
    <cellStyle name="计算 2 3 2 3 2 15" xfId="14982"/>
    <cellStyle name="计算 2 3 2 3 2 15 5" xfId="14983"/>
    <cellStyle name="计算 2 3 2 3 2 15 6" xfId="14984"/>
    <cellStyle name="计算 2 3 2 3 2 16 5" xfId="14985"/>
    <cellStyle name="计算 2 3 2 3 2 16 6" xfId="14986"/>
    <cellStyle name="计算 2 3 2 3 2 17 5" xfId="14987"/>
    <cellStyle name="计算 2 3 2 3 2 17 6" xfId="14988"/>
    <cellStyle name="输入 2 3 2 3 2 3 4" xfId="14989"/>
    <cellStyle name="计算 2 3 2 3 2 18 2" xfId="14990"/>
    <cellStyle name="输入 2 3 2 3 2 3 5" xfId="14991"/>
    <cellStyle name="计算 2 3 2 3 2 18 3" xfId="14992"/>
    <cellStyle name="输入 2 3 2 3 2 3 6" xfId="14993"/>
    <cellStyle name="计算 2 3 2 3 2 18 4" xfId="14994"/>
    <cellStyle name="计算 2 3 2 3 2 18 5" xfId="14995"/>
    <cellStyle name="计算 2 3 2 3 2 18 6" xfId="14996"/>
    <cellStyle name="计算 2 3 2 3 2 8 5" xfId="14997"/>
    <cellStyle name="计算 2 3 2 3 2 9 5" xfId="14998"/>
    <cellStyle name="计算 2 3 2 3 2 9 6" xfId="14999"/>
    <cellStyle name="计算 2 3 4 2 18 5" xfId="15000"/>
    <cellStyle name="计算 2 3 2 3 25" xfId="15001"/>
    <cellStyle name="注释 2 4 3 2 2 2" xfId="15002"/>
    <cellStyle name="计算 2 3 4 2 5 5" xfId="15003"/>
    <cellStyle name="注释 2 3 3 2 16 2" xfId="15004"/>
    <cellStyle name="输出 2 2 2 4 2 18 3" xfId="15005"/>
    <cellStyle name="计算 2 3 2 3 3" xfId="15006"/>
    <cellStyle name="计算 2 3 2 3 3 2" xfId="15007"/>
    <cellStyle name="计算 2 3 2 3 3 4" xfId="15008"/>
    <cellStyle name="注释 3 3 4 2" xfId="15009"/>
    <cellStyle name="计算 2 3 2 3 3 5" xfId="15010"/>
    <cellStyle name="注释 3 3 4 3" xfId="15011"/>
    <cellStyle name="计算 2 3 2 3 3 6" xfId="15012"/>
    <cellStyle name="注释 2 4 3 2 2 3" xfId="15013"/>
    <cellStyle name="计算 2 3 4 2 5 6" xfId="15014"/>
    <cellStyle name="注释 2 3 3 2 16 3" xfId="15015"/>
    <cellStyle name="输出 2 2 2 4 2 18 4" xfId="15016"/>
    <cellStyle name="计算 2 3 2 3 4" xfId="15017"/>
    <cellStyle name="计算 2 3 2 3 4 2" xfId="15018"/>
    <cellStyle name="输入 2 3 2 10" xfId="15019"/>
    <cellStyle name="计算 2 3 2 3 4 3" xfId="15020"/>
    <cellStyle name="输入 2 3 2 11" xfId="15021"/>
    <cellStyle name="计算 2 3 2 3 4 4" xfId="15022"/>
    <cellStyle name="输入 2 3 2 12" xfId="15023"/>
    <cellStyle name="计算 2 3 2 3 4 5" xfId="15024"/>
    <cellStyle name="输入 2 3 2 13" xfId="15025"/>
    <cellStyle name="注释 3 3 5 2" xfId="15026"/>
    <cellStyle name="计算 2 3 2 3 4 6" xfId="15027"/>
    <cellStyle name="输入 2 3 2 14" xfId="15028"/>
    <cellStyle name="注释 3 3 5 3" xfId="15029"/>
    <cellStyle name="计算 2 3 2 3 5" xfId="15030"/>
    <cellStyle name="输出 2 2 3 23" xfId="15031"/>
    <cellStyle name="输出 2 2 3 18" xfId="15032"/>
    <cellStyle name="计算 2 3 2 3 5 2" xfId="15033"/>
    <cellStyle name="输出 2 2 3 24" xfId="15034"/>
    <cellStyle name="输出 2 2 3 19" xfId="15035"/>
    <cellStyle name="计算 2 3 2 3 5 3" xfId="15036"/>
    <cellStyle name="输出 2 2 3 25" xfId="15037"/>
    <cellStyle name="计算 2 3 2 3 5 4" xfId="15038"/>
    <cellStyle name="输出 2 2 3 26" xfId="15039"/>
    <cellStyle name="注释 3 3 6 2" xfId="15040"/>
    <cellStyle name="计算 2 3 2 3 5 5" xfId="15041"/>
    <cellStyle name="注释 3 3 6 3" xfId="15042"/>
    <cellStyle name="计算 2 3 2 3 5 6" xfId="15043"/>
    <cellStyle name="计算 2 3 2 3 6" xfId="15044"/>
    <cellStyle name="输入 3 2 3 19 2" xfId="15045"/>
    <cellStyle name="计算 2 3 2 3 6 2" xfId="15046"/>
    <cellStyle name="计算 2 3 2 3 6 3" xfId="15047"/>
    <cellStyle name="计算 2 3 2 3 6 4" xfId="15048"/>
    <cellStyle name="注释 3 3 7 2" xfId="15049"/>
    <cellStyle name="计算 2 3 2 3 6 5" xfId="15050"/>
    <cellStyle name="注释 3 3 7 3" xfId="15051"/>
    <cellStyle name="计算 2 3 2 3 6 6" xfId="15052"/>
    <cellStyle name="计算 2 3 2 3 7" xfId="15053"/>
    <cellStyle name="输入 3 2 3 19 3" xfId="15054"/>
    <cellStyle name="计算 2 3 2 3 8" xfId="15055"/>
    <cellStyle name="输入 3 2 3 19 4" xfId="15056"/>
    <cellStyle name="计算 2 3 2 3 8 2" xfId="15057"/>
    <cellStyle name="计算 2 3 2 3 8 2 6" xfId="15058"/>
    <cellStyle name="输入 2 2 2 2 18 5" xfId="15059"/>
    <cellStyle name="计算 2 3 2 3 8 2 7" xfId="15060"/>
    <cellStyle name="输入 2 2 2 2 18 6" xfId="15061"/>
    <cellStyle name="计算 2 3 2 3 8 3" xfId="15062"/>
    <cellStyle name="计算 2 3 2 3 8 4" xfId="15063"/>
    <cellStyle name="注释 3 3 9 2" xfId="15064"/>
    <cellStyle name="计算 2 3 2 3 8 5" xfId="15065"/>
    <cellStyle name="注释 3 3 9 4" xfId="15066"/>
    <cellStyle name="计算 2 3 2 3 8 7" xfId="15067"/>
    <cellStyle name="计算 2 3 2 3 9" xfId="15068"/>
    <cellStyle name="输入 3 2 3 19 5" xfId="15069"/>
    <cellStyle name="计算 2 3 2 3 9 2" xfId="15070"/>
    <cellStyle name="输入 2 3 3 10" xfId="15071"/>
    <cellStyle name="计算 2 3 2 3 9 3" xfId="15072"/>
    <cellStyle name="输入 2 3 3 11" xfId="15073"/>
    <cellStyle name="计算 2 3 2 3 9 4" xfId="15074"/>
    <cellStyle name="输入 2 3 3 12" xfId="15075"/>
    <cellStyle name="计算 2 3 2 3 9 5" xfId="15076"/>
    <cellStyle name="输入 2 3 3 13" xfId="15077"/>
    <cellStyle name="计算 2 3 2 4" xfId="15078"/>
    <cellStyle name="计算 2 3 2 4 10" xfId="15079"/>
    <cellStyle name="计算 2 3 2 4 10 2" xfId="15080"/>
    <cellStyle name="注释 2 2 2 2 20 6" xfId="15081"/>
    <cellStyle name="注释 2 2 2 2 15 6" xfId="15082"/>
    <cellStyle name="计算 2 3 2 4 10 3" xfId="15083"/>
    <cellStyle name="计算 2 3 2 4 10 4" xfId="15084"/>
    <cellStyle name="计算 2 3 2 4 10 5" xfId="15085"/>
    <cellStyle name="计算 2 3 2 4 10 6" xfId="15086"/>
    <cellStyle name="计算 2 3 2 4 11" xfId="15087"/>
    <cellStyle name="输入 3 26" xfId="15088"/>
    <cellStyle name="计算 2 3 2 4 11 2" xfId="15089"/>
    <cellStyle name="注释 2 2 2 2 16 6" xfId="15090"/>
    <cellStyle name="输入 3 27" xfId="15091"/>
    <cellStyle name="计算 2 3 2 4 11 3" xfId="15092"/>
    <cellStyle name="输入 3 28" xfId="15093"/>
    <cellStyle name="计算 2 3 2 4 11 4" xfId="15094"/>
    <cellStyle name="计算 2 3 2 4 11 5" xfId="15095"/>
    <cellStyle name="计算 3 4 8 2 2" xfId="15096"/>
    <cellStyle name="计算 2 3 2 4 11 6" xfId="15097"/>
    <cellStyle name="计算 2 3 2 4 12" xfId="15098"/>
    <cellStyle name="计算 2 3 2 4 12 2" xfId="15099"/>
    <cellStyle name="注释 2 2 2 2 17 6" xfId="15100"/>
    <cellStyle name="计算 2 3 2 4 13" xfId="15101"/>
    <cellStyle name="输出 2 2 2 5 5 2" xfId="15102"/>
    <cellStyle name="计算 2 3 2 4 13 2" xfId="15103"/>
    <cellStyle name="注释 2 2 2 2 18 6" xfId="15104"/>
    <cellStyle name="计算 2 3 2 4 13 3" xfId="15105"/>
    <cellStyle name="计算 2 3 2 4 13 4" xfId="15106"/>
    <cellStyle name="计算 2 3 2 4 13 5" xfId="15107"/>
    <cellStyle name="计算 2 3 2 4 13 6" xfId="15108"/>
    <cellStyle name="注释 2 3 2 3 2 4 2" xfId="15109"/>
    <cellStyle name="计算 2 3 2 4 14" xfId="15110"/>
    <cellStyle name="输出 2 2 2 5 5 3" xfId="15111"/>
    <cellStyle name="计算 2 3 2 4 14 2" xfId="15112"/>
    <cellStyle name="注释 2 2 2 2 19 6" xfId="15113"/>
    <cellStyle name="计算 2 3 2 4 14 3" xfId="15114"/>
    <cellStyle name="计算 2 3 2 4 14 4" xfId="15115"/>
    <cellStyle name="计算 2 3 2 4 14 5" xfId="15116"/>
    <cellStyle name="计算 2 3 2 4 14 6" xfId="15117"/>
    <cellStyle name="注释 2 3 2 3 2 4 3" xfId="15118"/>
    <cellStyle name="计算 2 3 2 4 20" xfId="15119"/>
    <cellStyle name="计算 2 3 2 4 15" xfId="15120"/>
    <cellStyle name="输出 2 2 2 5 5 4" xfId="15121"/>
    <cellStyle name="计算 2 3 2 4 20 2" xfId="15122"/>
    <cellStyle name="计算 2 3 2 4 15 2" xfId="15123"/>
    <cellStyle name="计算 2 4 4 2 7" xfId="15124"/>
    <cellStyle name="计算 2 3 2 4 20 3" xfId="15125"/>
    <cellStyle name="计算 2 3 2 4 15 3" xfId="15126"/>
    <cellStyle name="计算 2 4 4 2 8" xfId="15127"/>
    <cellStyle name="计算 2 3 2 4 20 4" xfId="15128"/>
    <cellStyle name="计算 2 3 2 4 15 4" xfId="15129"/>
    <cellStyle name="计算 2 4 4 2 9" xfId="15130"/>
    <cellStyle name="计算 2 3 2 4 20 5" xfId="15131"/>
    <cellStyle name="计算 2 3 2 4 15 5" xfId="15132"/>
    <cellStyle name="计算 2 3 2 4 20 6" xfId="15133"/>
    <cellStyle name="计算 2 3 2 4 15 6" xfId="15134"/>
    <cellStyle name="计算 2 3 2 4 16 4" xfId="15135"/>
    <cellStyle name="计算 2 3 2 4 16 5" xfId="15136"/>
    <cellStyle name="计算 2 3 2 4 16 6" xfId="15137"/>
    <cellStyle name="输出 2 3 2 5 2 4" xfId="15138"/>
    <cellStyle name="计算 2 3 2 4 18 3" xfId="15139"/>
    <cellStyle name="输出 2 7 2 11 2" xfId="15140"/>
    <cellStyle name="输出 2 3 2 5 2 5" xfId="15141"/>
    <cellStyle name="计算 2 3 2 4 18 4" xfId="15142"/>
    <cellStyle name="输出 2 7 2 11 3" xfId="15143"/>
    <cellStyle name="输出 2 3 2 5 2 6" xfId="15144"/>
    <cellStyle name="计算 2 3 2 4 18 5" xfId="15145"/>
    <cellStyle name="输出 2 7 2 11 4" xfId="15146"/>
    <cellStyle name="输入 2 2 4 2 11 2" xfId="15147"/>
    <cellStyle name="计算 2 3 2 4 18 6" xfId="15148"/>
    <cellStyle name="输出 2 3 2 5 3 3" xfId="15149"/>
    <cellStyle name="计算 2 3 2 4 19 2" xfId="15150"/>
    <cellStyle name="输出 2 3 2 5 3 4" xfId="15151"/>
    <cellStyle name="计算 2 3 2 4 19 3" xfId="15152"/>
    <cellStyle name="输出 2 7 2 12 2" xfId="15153"/>
    <cellStyle name="输出 2 3 2 5 3 5" xfId="15154"/>
    <cellStyle name="计算 2 3 2 4 19 4" xfId="15155"/>
    <cellStyle name="输出 2 7 2 12 3" xfId="15156"/>
    <cellStyle name="输出 2 3 2 5 3 6" xfId="15157"/>
    <cellStyle name="计算 2 3 2 4 19 5" xfId="15158"/>
    <cellStyle name="输出 2 7 2 12 4" xfId="15159"/>
    <cellStyle name="输入 2 2 4 2 12 2" xfId="15160"/>
    <cellStyle name="计算 2 3 2 4 19 6" xfId="15161"/>
    <cellStyle name="计算 2 3 4 2 6 4" xfId="15162"/>
    <cellStyle name="注释 2 2 2 2 2 10" xfId="15163"/>
    <cellStyle name="计算 2 3 2 4 2" xfId="15164"/>
    <cellStyle name="计算 2 3 2 9 6" xfId="15165"/>
    <cellStyle name="注释 2 4 3 2 8 5" xfId="15166"/>
    <cellStyle name="计算 2 3 2 4 2 10" xfId="15167"/>
    <cellStyle name="输出 2 4 2 2 14 2" xfId="15168"/>
    <cellStyle name="计算 2 3 2 4 2 10 2" xfId="15169"/>
    <cellStyle name="计算 3 23 4" xfId="15170"/>
    <cellStyle name="计算 3 18 4" xfId="15171"/>
    <cellStyle name="计算 2 3 2 4 2 10 3" xfId="15172"/>
    <cellStyle name="计算 3 23 5" xfId="15173"/>
    <cellStyle name="计算 3 18 5" xfId="15174"/>
    <cellStyle name="计算 2 3 2 4 2 10 4" xfId="15175"/>
    <cellStyle name="计算 3 23 6" xfId="15176"/>
    <cellStyle name="计算 3 18 6" xfId="15177"/>
    <cellStyle name="计算 2 3 2 4 2 10 5" xfId="15178"/>
    <cellStyle name="输出 3 2 4 2 15 2" xfId="15179"/>
    <cellStyle name="计算 2 3 2 4 2 10 6" xfId="15180"/>
    <cellStyle name="注释 2 4 3 2 8 6" xfId="15181"/>
    <cellStyle name="计算 2 3 2 4 2 11" xfId="15182"/>
    <cellStyle name="输出 2 4 2 2 14 3" xfId="15183"/>
    <cellStyle name="计算 2 3 2 4 2 11 2" xfId="15184"/>
    <cellStyle name="计算 3 19 4" xfId="15185"/>
    <cellStyle name="注释 2 2 2 2 2 2" xfId="15186"/>
    <cellStyle name="计算 2 3 2 4 2 11 3" xfId="15187"/>
    <cellStyle name="计算 3 19 5" xfId="15188"/>
    <cellStyle name="注释 2 2 2 2 2 3" xfId="15189"/>
    <cellStyle name="计算 2 3 2 4 2 11 4" xfId="15190"/>
    <cellStyle name="计算 3 19 6" xfId="15191"/>
    <cellStyle name="注释 2 2 2 2 2 4" xfId="15192"/>
    <cellStyle name="计算 2 3 2 4 2 11 5" xfId="15193"/>
    <cellStyle name="注释 2 2 2 2 2 5" xfId="15194"/>
    <cellStyle name="输出 3 2 4 2 16 2" xfId="15195"/>
    <cellStyle name="计算 2 3 2 4 2 11 6" xfId="15196"/>
    <cellStyle name="计算 2 3 2 4 2 12" xfId="15197"/>
    <cellStyle name="输出 2 4 2 2 14 4" xfId="15198"/>
    <cellStyle name="计算 2 3 2 4 2 12 2" xfId="15199"/>
    <cellStyle name="注释 2 2 2 2 3 2" xfId="15200"/>
    <cellStyle name="计算 2 3 2 4 2 12 3" xfId="15201"/>
    <cellStyle name="注释 2 2 2 2 3 3" xfId="15202"/>
    <cellStyle name="计算 2 3 2 4 2 12 4" xfId="15203"/>
    <cellStyle name="注释 2 2 2 2 3 4" xfId="15204"/>
    <cellStyle name="计算 2 3 2 4 2 12 5" xfId="15205"/>
    <cellStyle name="注释 2 2 2 2 3 5" xfId="15206"/>
    <cellStyle name="输出 3 2 4 2 17 2" xfId="15207"/>
    <cellStyle name="计算 2 3 2 4 2 12 6" xfId="15208"/>
    <cellStyle name="计算 2 3 2 4 2 13" xfId="15209"/>
    <cellStyle name="输出 2 4 2 2 14 5" xfId="15210"/>
    <cellStyle name="输入 2 9" xfId="15211"/>
    <cellStyle name="计算 2 3 2 4 2 13 2" xfId="15212"/>
    <cellStyle name="注释 2 2 2 2 4 2" xfId="15213"/>
    <cellStyle name="计算 2 3 2 4 2 13 3" xfId="15214"/>
    <cellStyle name="注释 2 2 2 2 4 3" xfId="15215"/>
    <cellStyle name="计算 2 3 2 4 2 13 4" xfId="15216"/>
    <cellStyle name="注释 2 2 2 2 4 4" xfId="15217"/>
    <cellStyle name="计算 2 3 2 4 2 13 5" xfId="15218"/>
    <cellStyle name="注释 2 2 2 2 4 5" xfId="15219"/>
    <cellStyle name="输出 3 2 4 2 18 2" xfId="15220"/>
    <cellStyle name="计算 2 3 2 4 2 13 6" xfId="15221"/>
    <cellStyle name="计算 2 3 2 4 2 14" xfId="15222"/>
    <cellStyle name="输出 2 4 2 2 14 6" xfId="15223"/>
    <cellStyle name="输入 3 9" xfId="15224"/>
    <cellStyle name="计算 2 3 2 4 2 14 2" xfId="15225"/>
    <cellStyle name="注释 2 2 2 2 5 2" xfId="15226"/>
    <cellStyle name="计算 2 3 2 4 2 14 3" xfId="15227"/>
    <cellStyle name="注释 2 2 2 2 5 3" xfId="15228"/>
    <cellStyle name="计算 2 3 2 4 2 14 4" xfId="15229"/>
    <cellStyle name="注释 2 2 2 2 5 4" xfId="15230"/>
    <cellStyle name="计算 2 3 2 4 2 14 5" xfId="15231"/>
    <cellStyle name="注释 2 2 2 2 5 5" xfId="15232"/>
    <cellStyle name="计算 2 3 2 4 2 14 6" xfId="15233"/>
    <cellStyle name="计算 2 3 2 4 2 20" xfId="15234"/>
    <cellStyle name="计算 2 3 2 4 2 15" xfId="15235"/>
    <cellStyle name="计算 2 3 2 4 2 15 2" xfId="15236"/>
    <cellStyle name="注释 2 2 2 2 6 2" xfId="15237"/>
    <cellStyle name="计算 2 3 2 4 2 15 3" xfId="15238"/>
    <cellStyle name="注释 2 2 2 2 6 3" xfId="15239"/>
    <cellStyle name="计算 2 3 2 4 2 15 4" xfId="15240"/>
    <cellStyle name="注释 2 2 2 2 6 4" xfId="15241"/>
    <cellStyle name="计算 2 3 2 4 2 15 5" xfId="15242"/>
    <cellStyle name="注释 2 2 2 2 6 5" xfId="15243"/>
    <cellStyle name="计算 2 3 2 4 2 15 6" xfId="15244"/>
    <cellStyle name="计算 2 3 2 4 2 21" xfId="15245"/>
    <cellStyle name="计算 2 3 2 4 2 16" xfId="15246"/>
    <cellStyle name="计算 2 3 2 4 2 16 2" xfId="15247"/>
    <cellStyle name="注释 2 2 2 2 7 2" xfId="15248"/>
    <cellStyle name="计算 2 3 2 4 2 16 3" xfId="15249"/>
    <cellStyle name="注释 2 2 2 2 7 3" xfId="15250"/>
    <cellStyle name="计算 2 3 2 4 2 16 4" xfId="15251"/>
    <cellStyle name="注释 2 2 2 2 7 4" xfId="15252"/>
    <cellStyle name="计算 2 3 2 4 2 16 5" xfId="15253"/>
    <cellStyle name="注释 2 2 2 2 7 5" xfId="15254"/>
    <cellStyle name="计算 2 3 2 4 2 16 6" xfId="15255"/>
    <cellStyle name="计算 2 3 3 2 23" xfId="15256"/>
    <cellStyle name="计算 2 3 3 2 18" xfId="15257"/>
    <cellStyle name="注释 2 4 4 14 6" xfId="15258"/>
    <cellStyle name="计算 2 3 2 4 2 17 2" xfId="15259"/>
    <cellStyle name="计算 2 3 3 2 19" xfId="15260"/>
    <cellStyle name="注释 2 2 2 2 8 2" xfId="15261"/>
    <cellStyle name="计算 2 3 2 4 2 17 3" xfId="15262"/>
    <cellStyle name="注释 2 2 2 2 8 3" xfId="15263"/>
    <cellStyle name="计算 2 3 2 4 2 17 4" xfId="15264"/>
    <cellStyle name="注释 2 2 2 2 8 4" xfId="15265"/>
    <cellStyle name="计算 2 3 2 4 2 17 5" xfId="15266"/>
    <cellStyle name="注释 2 2 2 2 8 5" xfId="15267"/>
    <cellStyle name="计算 2 3 2 4 2 17 6" xfId="15268"/>
    <cellStyle name="计算 2 3 2 4 2 18 2" xfId="15269"/>
    <cellStyle name="注释 2 2 2 2 9 2" xfId="15270"/>
    <cellStyle name="计算 2 3 2 4 2 18 3" xfId="15271"/>
    <cellStyle name="注释 2 2 2 2 9 3" xfId="15272"/>
    <cellStyle name="计算 2 3 2 4 2 18 4" xfId="15273"/>
    <cellStyle name="注释 2 2 2 2 9 4" xfId="15274"/>
    <cellStyle name="计算 2 3 2 4 2 18 5" xfId="15275"/>
    <cellStyle name="注释 2 2 2 2 9 5" xfId="15276"/>
    <cellStyle name="计算 2 3 2 4 2 18 6" xfId="15277"/>
    <cellStyle name="计算 2 3 2 4 2 2 5" xfId="15278"/>
    <cellStyle name="计算 2 3 2 4 2 2 6" xfId="15279"/>
    <cellStyle name="计算 2 3 2 4 2 3 5" xfId="15280"/>
    <cellStyle name="输出 3 11 2 5" xfId="15281"/>
    <cellStyle name="计算 2 3 2 4 2 3 6" xfId="15282"/>
    <cellStyle name="输出 3 11 2 6" xfId="15283"/>
    <cellStyle name="计算 2 3 2 4 2 4 5" xfId="15284"/>
    <cellStyle name="计算 2 3 2 4 2 4 6" xfId="15285"/>
    <cellStyle name="计算 2 3 2 4 2 5 5" xfId="15286"/>
    <cellStyle name="计算 2 3 2 4 2 5 6" xfId="15287"/>
    <cellStyle name="计算 2 3 2 4 2 6 5" xfId="15288"/>
    <cellStyle name="计算 2 3 2 4 2 7 5" xfId="15289"/>
    <cellStyle name="计算 2 3 2 4 2 8 5" xfId="15290"/>
    <cellStyle name="输入 2 3 4 2 10 6" xfId="15291"/>
    <cellStyle name="注释 3 4 3 6" xfId="15292"/>
    <cellStyle name="计算 2 3 2 4 2 9" xfId="15293"/>
    <cellStyle name="输出 2 2 2 5 15 4" xfId="15294"/>
    <cellStyle name="计算 2 3 2 4 2 9 5" xfId="15295"/>
    <cellStyle name="注释 2 3 2 3 2 9" xfId="15296"/>
    <cellStyle name="输入 2 3 4 2 11 6" xfId="15297"/>
    <cellStyle name="计算 2 3 2 4 2 9 6" xfId="15298"/>
    <cellStyle name="输出 2 2 2 14 6" xfId="15299"/>
    <cellStyle name="计算 2 3 2 4 25" xfId="15300"/>
    <cellStyle name="注释 2 4 3 2 3 2" xfId="15301"/>
    <cellStyle name="计算 2 3 4 2 6 5" xfId="15302"/>
    <cellStyle name="注释 2 2 2 2 2 11" xfId="15303"/>
    <cellStyle name="注释 2 3 3 2 17 2" xfId="15304"/>
    <cellStyle name="计算 2 3 2 4 3" xfId="15305"/>
    <cellStyle name="注释 2 4 3 2 3 3" xfId="15306"/>
    <cellStyle name="计算 2 3 4 2 6 6" xfId="15307"/>
    <cellStyle name="注释 2 2 2 2 2 12" xfId="15308"/>
    <cellStyle name="注释 2 3 3 2 17 3" xfId="15309"/>
    <cellStyle name="计算 2 3 2 4 4" xfId="15310"/>
    <cellStyle name="计算 2 3 2 4 5" xfId="15311"/>
    <cellStyle name="注释 3 4 6 2" xfId="15312"/>
    <cellStyle name="输出 3 14 4" xfId="15313"/>
    <cellStyle name="计算 2 4 4 21" xfId="15314"/>
    <cellStyle name="计算 2 4 4 16" xfId="15315"/>
    <cellStyle name="注释 2 3 3 2 9 4" xfId="15316"/>
    <cellStyle name="计算 2 3 2 4 5 5" xfId="15317"/>
    <cellStyle name="注释 3 4 6 3" xfId="15318"/>
    <cellStyle name="输出 3 14 5" xfId="15319"/>
    <cellStyle name="计算 2 4 4 22" xfId="15320"/>
    <cellStyle name="计算 2 4 4 17" xfId="15321"/>
    <cellStyle name="注释 2 3 3 2 9 5" xfId="15322"/>
    <cellStyle name="计算 2 3 2 4 5 6" xfId="15323"/>
    <cellStyle name="计算 2 3 2 4 6" xfId="15324"/>
    <cellStyle name="注释 3 4 7 2" xfId="15325"/>
    <cellStyle name="计算 2 3 2 4 6 5" xfId="15326"/>
    <cellStyle name="输出 3 20 4" xfId="15327"/>
    <cellStyle name="输出 3 15 4" xfId="15328"/>
    <cellStyle name="注释 3 4 7 3" xfId="15329"/>
    <cellStyle name="计算 2 3 2 4 6 6" xfId="15330"/>
    <cellStyle name="输出 3 20 5" xfId="15331"/>
    <cellStyle name="输出 3 15 5" xfId="15332"/>
    <cellStyle name="计算 2 3 2 4 7" xfId="15333"/>
    <cellStyle name="注释 3 4 8 2" xfId="15334"/>
    <cellStyle name="计算 2 3 2 4 7 5" xfId="15335"/>
    <cellStyle name="输出 3 21 4" xfId="15336"/>
    <cellStyle name="输出 3 16 4" xfId="15337"/>
    <cellStyle name="计算 2 3 2 4 8" xfId="15338"/>
    <cellStyle name="计算 2 3 2 4 8 2" xfId="15339"/>
    <cellStyle name="计算 2 3 2 4 8 2 6" xfId="15340"/>
    <cellStyle name="计算 2 3 2 4 8 2 7" xfId="15341"/>
    <cellStyle name="计算 2 3 2 4 8 3" xfId="15342"/>
    <cellStyle name="输出 3 22 2" xfId="15343"/>
    <cellStyle name="输出 3 17 2" xfId="15344"/>
    <cellStyle name="计算 2 3 2 4 8 4" xfId="15345"/>
    <cellStyle name="输出 3 22 3" xfId="15346"/>
    <cellStyle name="输出 3 17 3" xfId="15347"/>
    <cellStyle name="注释 3 4 9 2" xfId="15348"/>
    <cellStyle name="计算 2 3 2 4 8 5" xfId="15349"/>
    <cellStyle name="输出 3 22 4" xfId="15350"/>
    <cellStyle name="输出 3 17 4" xfId="15351"/>
    <cellStyle name="注释 3 4 9 3" xfId="15352"/>
    <cellStyle name="计算 2 3 2 4 8 6" xfId="15353"/>
    <cellStyle name="输出 3 22 5" xfId="15354"/>
    <cellStyle name="输出 3 17 5" xfId="15355"/>
    <cellStyle name="注释 3 4 9 4" xfId="15356"/>
    <cellStyle name="计算 2 3 2 4 8 7" xfId="15357"/>
    <cellStyle name="输出 3 22 6" xfId="15358"/>
    <cellStyle name="输出 3 17 6" xfId="15359"/>
    <cellStyle name="计算 2 3 2 4 9" xfId="15360"/>
    <cellStyle name="注释 2 4 3 10 6" xfId="15361"/>
    <cellStyle name="计算 2 3 2 4 9 2" xfId="15362"/>
    <cellStyle name="计算 2 3 2 4 9 3" xfId="15363"/>
    <cellStyle name="输出 3 23 2" xfId="15364"/>
    <cellStyle name="输出 3 18 2" xfId="15365"/>
    <cellStyle name="计算 2 3 2 4 9 4" xfId="15366"/>
    <cellStyle name="输出 3 23 3" xfId="15367"/>
    <cellStyle name="输出 3 18 3" xfId="15368"/>
    <cellStyle name="计算 2 3 2 4 9 5" xfId="15369"/>
    <cellStyle name="输出 3 23 4" xfId="15370"/>
    <cellStyle name="输出 3 18 4" xfId="15371"/>
    <cellStyle name="计算 2 3 2 4 9 6" xfId="15372"/>
    <cellStyle name="输出 3 23 5" xfId="15373"/>
    <cellStyle name="输出 3 18 5" xfId="15374"/>
    <cellStyle name="计算 2 3 2 5" xfId="15375"/>
    <cellStyle name="计算 2 3 2 5 10 2" xfId="15376"/>
    <cellStyle name="注释 2 2 2 3 20 6" xfId="15377"/>
    <cellStyle name="注释 2 2 2 3 15 6" xfId="15378"/>
    <cellStyle name="计算 2 3 2 5 10 3" xfId="15379"/>
    <cellStyle name="计算 2 3 2 5 10 5" xfId="15380"/>
    <cellStyle name="计算 2 3 2 5 10 6" xfId="15381"/>
    <cellStyle name="计算 2 3 2 5 11 2" xfId="15382"/>
    <cellStyle name="注释 2 2 2 3 16 6" xfId="15383"/>
    <cellStyle name="输出 2 2 4 8 2 5" xfId="15384"/>
    <cellStyle name="输出 2 2 4 8 2 6" xfId="15385"/>
    <cellStyle name="计算 2 3 2 5 11 3" xfId="15386"/>
    <cellStyle name="输出 2 2 4 8 2 7" xfId="15387"/>
    <cellStyle name="计算 2 3 2 5 11 4" xfId="15388"/>
    <cellStyle name="计算 2 3 2 5 11 5" xfId="15389"/>
    <cellStyle name="计算 2 3 2 5 11 6" xfId="15390"/>
    <cellStyle name="计算 2 3 2 5 12 2" xfId="15391"/>
    <cellStyle name="注释 2 2 2 3 17 6" xfId="15392"/>
    <cellStyle name="计算 2 3 2 5 12 3" xfId="15393"/>
    <cellStyle name="计算 2 3 2 5 12 5" xfId="15394"/>
    <cellStyle name="计算 2 3 2 5 12 6" xfId="15395"/>
    <cellStyle name="计算 2 3 2 5 13" xfId="15396"/>
    <cellStyle name="输入 2 3 2 3 2 10 5" xfId="15397"/>
    <cellStyle name="计算 2 3 2 5 13 2" xfId="15398"/>
    <cellStyle name="注释 2 2 2 3 18 6" xfId="15399"/>
    <cellStyle name="输入 2 3 2 3 2 10 6" xfId="15400"/>
    <cellStyle name="计算 2 3 2 5 13 3" xfId="15401"/>
    <cellStyle name="计算 2 3 2 5 13 4" xfId="15402"/>
    <cellStyle name="计算 2 3 2 5 13 5" xfId="15403"/>
    <cellStyle name="计算 2 3 2 5 13 6" xfId="15404"/>
    <cellStyle name="注释 2 3 2 3 2 9 2" xfId="15405"/>
    <cellStyle name="计算 2 3 2 5 14" xfId="15406"/>
    <cellStyle name="输入 2 3 2 3 2 11 5" xfId="15407"/>
    <cellStyle name="计算 2 3 2 5 14 2" xfId="15408"/>
    <cellStyle name="注释 2 2 2 3 19 6" xfId="15409"/>
    <cellStyle name="注释 2 7 2 2 4" xfId="15410"/>
    <cellStyle name="输入 2 3 2 3 2 11 6" xfId="15411"/>
    <cellStyle name="计算 2 3 2 5 14 3" xfId="15412"/>
    <cellStyle name="注释 2 7 2 2 5" xfId="15413"/>
    <cellStyle name="计算 2 3 2 5 14 5" xfId="15414"/>
    <cellStyle name="计算 2 3 2 5 14 6" xfId="15415"/>
    <cellStyle name="注释 2 3 2 3 2 9 3" xfId="15416"/>
    <cellStyle name="计算 2 3 2 5 20" xfId="15417"/>
    <cellStyle name="计算 2 3 2 5 15" xfId="15418"/>
    <cellStyle name="输入 2 3 2 3 2 12 5" xfId="15419"/>
    <cellStyle name="计算 2 3 2 5 15 2" xfId="15420"/>
    <cellStyle name="注释 2 7 2 3 4" xfId="15421"/>
    <cellStyle name="输入 2 3 2 3 2 12 6" xfId="15422"/>
    <cellStyle name="计算 2 3 2 5 15 3" xfId="15423"/>
    <cellStyle name="注释 2 7 2 3 5" xfId="15424"/>
    <cellStyle name="计算 2 3 2 5 15 5" xfId="15425"/>
    <cellStyle name="计算 2 3 2 5 15 6" xfId="15426"/>
    <cellStyle name="输出 2 2 2 19 2" xfId="15427"/>
    <cellStyle name="注释 2 3 2 3 2 9 4" xfId="15428"/>
    <cellStyle name="计算 2 3 2 5 21" xfId="15429"/>
    <cellStyle name="计算 2 3 2 5 16" xfId="15430"/>
    <cellStyle name="输入 2 3 2 3 2 13 5" xfId="15431"/>
    <cellStyle name="计算 2 3 2 5 16 2" xfId="15432"/>
    <cellStyle name="注释 2 7 2 4 4" xfId="15433"/>
    <cellStyle name="输入 2 3 2 3 2 13 6" xfId="15434"/>
    <cellStyle name="计算 2 3 2 5 16 3" xfId="15435"/>
    <cellStyle name="注释 2 7 2 4 5" xfId="15436"/>
    <cellStyle name="计算 2 3 2 5 16 4" xfId="15437"/>
    <cellStyle name="注释 2 7 2 4 6" xfId="15438"/>
    <cellStyle name="计算 2 3 2 5 16 5" xfId="15439"/>
    <cellStyle name="计算 2 3 2 5 16 6" xfId="15440"/>
    <cellStyle name="输出 2 2 2 19 3" xfId="15441"/>
    <cellStyle name="注释 2 3 2 3 2 9 5" xfId="15442"/>
    <cellStyle name="计算 2 3 2 5 22" xfId="15443"/>
    <cellStyle name="计算 2 3 2 5 17" xfId="15444"/>
    <cellStyle name="输入 2 3 2 3 2 14 5" xfId="15445"/>
    <cellStyle name="计算 2 3 2 5 17 2" xfId="15446"/>
    <cellStyle name="注释 2 7 2 5 4" xfId="15447"/>
    <cellStyle name="输入 2 3 2 3 2 14 6" xfId="15448"/>
    <cellStyle name="计算 2 3 2 5 17 3" xfId="15449"/>
    <cellStyle name="注释 2 7 2 5 5" xfId="15450"/>
    <cellStyle name="计算 2 3 2 5 17 4" xfId="15451"/>
    <cellStyle name="注释 2 7 2 5 6" xfId="15452"/>
    <cellStyle name="计算 2 3 2 5 17 5" xfId="15453"/>
    <cellStyle name="计算 2 3 2 5 17 6" xfId="15454"/>
    <cellStyle name="计算 3 2 4 2 13 2" xfId="15455"/>
    <cellStyle name="计算 2 3 2 5 3 2" xfId="15456"/>
    <cellStyle name="输出 2 2 2 19 4" xfId="15457"/>
    <cellStyle name="注释 2 3 2 3 2 9 6" xfId="15458"/>
    <cellStyle name="计算 2 3 2 5 23" xfId="15459"/>
    <cellStyle name="计算 2 3 2 5 18" xfId="15460"/>
    <cellStyle name="输入 2 3 2 3 2 15 5" xfId="15461"/>
    <cellStyle name="计算 2 3 2 5 18 2" xfId="15462"/>
    <cellStyle name="注释 2 7 2 6 4" xfId="15463"/>
    <cellStyle name="输入 2 3 2 3 2 15 6" xfId="15464"/>
    <cellStyle name="计算 2 3 2 5 18 3" xfId="15465"/>
    <cellStyle name="注释 2 7 2 6 5" xfId="15466"/>
    <cellStyle name="计算 2 3 2 5 18 4" xfId="15467"/>
    <cellStyle name="注释 2 7 2 6 6" xfId="15468"/>
    <cellStyle name="计算 2 3 4 8 2 2" xfId="15469"/>
    <cellStyle name="计算 2 3 2 5 18 5" xfId="15470"/>
    <cellStyle name="计算 2 3 4 8 2 3" xfId="15471"/>
    <cellStyle name="计算 2 3 2 5 18 6" xfId="15472"/>
    <cellStyle name="计算 2 3 4 8 2 4" xfId="15473"/>
    <cellStyle name="注释 2 2 2 3 10 2" xfId="15474"/>
    <cellStyle name="计算 2 3 2 5 19" xfId="15475"/>
    <cellStyle name="计算 3 2 4 2 13 3" xfId="15476"/>
    <cellStyle name="计算 2 3 2 5 3 3" xfId="15477"/>
    <cellStyle name="输出 2 2 2 19 5" xfId="15478"/>
    <cellStyle name="注释 3 4 2 16" xfId="15479"/>
    <cellStyle name="注释 3 4 2 21" xfId="15480"/>
    <cellStyle name="计算 2 3 4 2 7 4" xfId="15481"/>
    <cellStyle name="计算 3 2 4 2 12" xfId="15482"/>
    <cellStyle name="计算 2 3 2 5 2" xfId="15483"/>
    <cellStyle name="计算 3 2 4 2 12 2" xfId="15484"/>
    <cellStyle name="计算 2 3 2 5 2 2" xfId="15485"/>
    <cellStyle name="输出 2 2 2 23 4" xfId="15486"/>
    <cellStyle name="输出 2 2 2 18 4" xfId="15487"/>
    <cellStyle name="注释 2 3 2 3 2 8 6" xfId="15488"/>
    <cellStyle name="计算 3 2 4 2 12 4" xfId="15489"/>
    <cellStyle name="计算 2 3 2 5 2 4" xfId="15490"/>
    <cellStyle name="输出 2 2 2 23 6" xfId="15491"/>
    <cellStyle name="输出 2 2 2 18 6" xfId="15492"/>
    <cellStyle name="注释 3 5 3 2" xfId="15493"/>
    <cellStyle name="计算 3 2 4 2 12 5" xfId="15494"/>
    <cellStyle name="计算 2 3 2 5 2 5" xfId="15495"/>
    <cellStyle name="注释 3 5 3 3" xfId="15496"/>
    <cellStyle name="计算 3 2 4 2 12 6" xfId="15497"/>
    <cellStyle name="计算 2 3 2 5 2 6" xfId="15498"/>
    <cellStyle name="注释 2 4 3 2 4 2" xfId="15499"/>
    <cellStyle name="注释 3 4 2 17" xfId="15500"/>
    <cellStyle name="注释 3 4 2 22" xfId="15501"/>
    <cellStyle name="计算 2 3 4 2 7 5" xfId="15502"/>
    <cellStyle name="注释 2 3 3 2 18 2" xfId="15503"/>
    <cellStyle name="计算 3 2 4 2 13" xfId="15504"/>
    <cellStyle name="计算 2 3 2 5 3" xfId="15505"/>
    <cellStyle name="注释 2 2 2 3 10 3" xfId="15506"/>
    <cellStyle name="计算 3 2 4 2 13 4" xfId="15507"/>
    <cellStyle name="计算 2 3 2 5 3 4" xfId="15508"/>
    <cellStyle name="输出 2 2 2 19 6" xfId="15509"/>
    <cellStyle name="注释 2 2 2 3 10 4" xfId="15510"/>
    <cellStyle name="注释 3 5 4 2" xfId="15511"/>
    <cellStyle name="计算 3 2 4 2 13 5" xfId="15512"/>
    <cellStyle name="计算 2 3 2 5 3 5" xfId="15513"/>
    <cellStyle name="注释 2 2 2 3 10 5" xfId="15514"/>
    <cellStyle name="注释 3 5 4 3" xfId="15515"/>
    <cellStyle name="计算 3 2 4 2 13 6" xfId="15516"/>
    <cellStyle name="计算 2 3 2 5 3 6" xfId="15517"/>
    <cellStyle name="注释 2 4 3 2 4 3" xfId="15518"/>
    <cellStyle name="注释 3 4 2 18" xfId="15519"/>
    <cellStyle name="注释 3 4 2 23" xfId="15520"/>
    <cellStyle name="计算 2 3 4 2 7 6" xfId="15521"/>
    <cellStyle name="注释 2 3 3 2 18 3" xfId="15522"/>
    <cellStyle name="计算 3 2 4 2 14" xfId="15523"/>
    <cellStyle name="计算 2 3 2 5 4" xfId="15524"/>
    <cellStyle name="计算 3 2 4 2 14 2" xfId="15525"/>
    <cellStyle name="计算 2 3 2 5 4 2" xfId="15526"/>
    <cellStyle name="注释 2 2 2 3 11 2" xfId="15527"/>
    <cellStyle name="计算 3 2 4 2 14 3" xfId="15528"/>
    <cellStyle name="计算 2 3 2 5 4 3" xfId="15529"/>
    <cellStyle name="注释 2 2 2 3 11 3" xfId="15530"/>
    <cellStyle name="计算 3 2 4 2 14 4" xfId="15531"/>
    <cellStyle name="计算 2 3 2 5 4 4" xfId="15532"/>
    <cellStyle name="注释 2 2 2 3 11 4" xfId="15533"/>
    <cellStyle name="注释 3 5 5 2" xfId="15534"/>
    <cellStyle name="计算 3 2 4 2 14 5" xfId="15535"/>
    <cellStyle name="计算 2 3 2 5 4 5" xfId="15536"/>
    <cellStyle name="注释 2 2 2 3 11 5" xfId="15537"/>
    <cellStyle name="注释 3 5 5 3" xfId="15538"/>
    <cellStyle name="计算 3 2 4 2 14 6" xfId="15539"/>
    <cellStyle name="计算 2 3 2 5 4 6" xfId="15540"/>
    <cellStyle name="计算 3 2 4 2 20" xfId="15541"/>
    <cellStyle name="计算 3 2 4 2 15" xfId="15542"/>
    <cellStyle name="计算 2 3 2 5 5" xfId="15543"/>
    <cellStyle name="计算 3 2 4 2 15 2" xfId="15544"/>
    <cellStyle name="计算 2 3 2 5 5 2" xfId="15545"/>
    <cellStyle name="注释 2 2 2 3 12 2" xfId="15546"/>
    <cellStyle name="计算 3 2 4 2 15 3" xfId="15547"/>
    <cellStyle name="计算 2 3 2 5 5 3" xfId="15548"/>
    <cellStyle name="注释 2 2 2 3 12 3" xfId="15549"/>
    <cellStyle name="计算 3 2 4 2 15 4" xfId="15550"/>
    <cellStyle name="计算 2 3 2 5 5 4" xfId="15551"/>
    <cellStyle name="注释 2 2 2 3 12 4" xfId="15552"/>
    <cellStyle name="注释 3 5 6 2" xfId="15553"/>
    <cellStyle name="计算 3 2 4 2 15 5" xfId="15554"/>
    <cellStyle name="计算 2 3 2 5 5 5" xfId="15555"/>
    <cellStyle name="注释 2 2 2 3 12 5" xfId="15556"/>
    <cellStyle name="注释 3 5 6 3" xfId="15557"/>
    <cellStyle name="计算 3 2 4 2 15 6" xfId="15558"/>
    <cellStyle name="计算 2 3 2 5 5 6" xfId="15559"/>
    <cellStyle name="计算 3 2 4 2 21" xfId="15560"/>
    <cellStyle name="计算 3 2 4 2 16" xfId="15561"/>
    <cellStyle name="计算 2 3 2 5 6" xfId="15562"/>
    <cellStyle name="计算 3 2 4 2 16 2" xfId="15563"/>
    <cellStyle name="计算 2 3 2 5 6 2" xfId="15564"/>
    <cellStyle name="注释 2 2 2 3 13 2" xfId="15565"/>
    <cellStyle name="计算 3 2 4 2 16 3" xfId="15566"/>
    <cellStyle name="计算 2 3 2 5 6 3" xfId="15567"/>
    <cellStyle name="注释 2 2 2 3 13 3" xfId="15568"/>
    <cellStyle name="计算 3 2 4 2 16 4" xfId="15569"/>
    <cellStyle name="计算 2 3 2 5 6 4" xfId="15570"/>
    <cellStyle name="注释 2 2 2 3 13 4" xfId="15571"/>
    <cellStyle name="注释 3 5 7 2" xfId="15572"/>
    <cellStyle name="计算 3 2 4 2 16 5" xfId="15573"/>
    <cellStyle name="计算 2 3 2 5 6 5" xfId="15574"/>
    <cellStyle name="注释 2 2 2 3 13 5" xfId="15575"/>
    <cellStyle name="注释 3 5 7 3" xfId="15576"/>
    <cellStyle name="计算 3 2 4 2 16 6" xfId="15577"/>
    <cellStyle name="计算 2 3 2 5 6 6" xfId="15578"/>
    <cellStyle name="计算 3 2 4 2 22" xfId="15579"/>
    <cellStyle name="计算 3 2 4 2 17" xfId="15580"/>
    <cellStyle name="计算 2 3 2 5 7" xfId="15581"/>
    <cellStyle name="计算 3 2 4 2 17 2" xfId="15582"/>
    <cellStyle name="计算 2 3 2 5 7 2" xfId="15583"/>
    <cellStyle name="注释 2 2 2 3 14 2" xfId="15584"/>
    <cellStyle name="计算 3 2 4 2 17 3" xfId="15585"/>
    <cellStyle name="计算 2 3 2 5 7 3" xfId="15586"/>
    <cellStyle name="注释 2 2 2 3 14 3" xfId="15587"/>
    <cellStyle name="计算 3 2 4 2 17 4" xfId="15588"/>
    <cellStyle name="计算 2 3 2 5 7 4" xfId="15589"/>
    <cellStyle name="注释 2 2 2 3 14 4" xfId="15590"/>
    <cellStyle name="注释 3 5 8 2" xfId="15591"/>
    <cellStyle name="计算 3 2 4 2 17 5" xfId="15592"/>
    <cellStyle name="计算 2 3 2 5 7 5" xfId="15593"/>
    <cellStyle name="注释 2 2 2 3 14 5" xfId="15594"/>
    <cellStyle name="注释 3 5 8 3" xfId="15595"/>
    <cellStyle name="计算 3 2 4 2 17 6" xfId="15596"/>
    <cellStyle name="计算 2 3 2 5 7 6" xfId="15597"/>
    <cellStyle name="计算 3 2 4 2 23" xfId="15598"/>
    <cellStyle name="计算 3 2 4 2 18" xfId="15599"/>
    <cellStyle name="计算 2 3 2 5 8" xfId="15600"/>
    <cellStyle name="强调文字颜色 3 2 2 2 2" xfId="15601"/>
    <cellStyle name="计算 3 2 4 2 18 2" xfId="15602"/>
    <cellStyle name="计算 2 3 2 5 8 2" xfId="15603"/>
    <cellStyle name="强调文字颜色 3 2 2 2 2 2" xfId="15604"/>
    <cellStyle name="注释 2 2 2 3 20 2" xfId="15605"/>
    <cellStyle name="注释 2 2 2 3 15 2" xfId="15606"/>
    <cellStyle name="计算 3 2 4 2 18 3" xfId="15607"/>
    <cellStyle name="计算 2 3 2 5 8 3" xfId="15608"/>
    <cellStyle name="注释 2 2 2 3 20 3" xfId="15609"/>
    <cellStyle name="注释 2 2 2 3 15 3" xfId="15610"/>
    <cellStyle name="计算 3 2 4 2 18 4" xfId="15611"/>
    <cellStyle name="计算 2 3 2 5 8 4" xfId="15612"/>
    <cellStyle name="注释 2 2 2 3 20 4" xfId="15613"/>
    <cellStyle name="注释 2 2 2 3 15 4" xfId="15614"/>
    <cellStyle name="注释 3 5 9 2" xfId="15615"/>
    <cellStyle name="计算 3 2 4 2 18 5" xfId="15616"/>
    <cellStyle name="计算 2 3 2 5 8 5" xfId="15617"/>
    <cellStyle name="注释 2 2 2 3 20 5" xfId="15618"/>
    <cellStyle name="注释 2 2 2 3 15 5" xfId="15619"/>
    <cellStyle name="注释 3 5 9 3" xfId="15620"/>
    <cellStyle name="计算 3 2 4 2 18 6" xfId="15621"/>
    <cellStyle name="计算 2 3 2 5 8 6" xfId="15622"/>
    <cellStyle name="计算 3 2 4 2 19" xfId="15623"/>
    <cellStyle name="计算 2 3 2 5 9" xfId="15624"/>
    <cellStyle name="强调文字颜色 3 2 2 2 3" xfId="15625"/>
    <cellStyle name="计算 2 3 2 5 9 2" xfId="15626"/>
    <cellStyle name="强调文字颜色 3 2 2 2 3 2" xfId="15627"/>
    <cellStyle name="注释 2 2 2 3 16 2" xfId="15628"/>
    <cellStyle name="计算 2 3 2 5 9 3" xfId="15629"/>
    <cellStyle name="注释 2 2 2 3 16 3" xfId="15630"/>
    <cellStyle name="计算 2 3 2 5 9 4" xfId="15631"/>
    <cellStyle name="输出 2 2 4 8 2 2" xfId="15632"/>
    <cellStyle name="注释 2 2 2 3 16 4" xfId="15633"/>
    <cellStyle name="计算 2 3 2 5 9 5" xfId="15634"/>
    <cellStyle name="输出 2 2 4 8 2 3" xfId="15635"/>
    <cellStyle name="注释 2 2 2 3 16 5" xfId="15636"/>
    <cellStyle name="计算 2 3 2 5 9 6" xfId="15637"/>
    <cellStyle name="输出 2 2 4 8 2 4" xfId="15638"/>
    <cellStyle name="输入 2 2 4 3 2" xfId="15639"/>
    <cellStyle name="计算 2 3 2 6" xfId="15640"/>
    <cellStyle name="计算 2 3 4 2 8 4" xfId="15641"/>
    <cellStyle name="输出 2 3 2 4 8 7" xfId="15642"/>
    <cellStyle name="计算 2 3 2 6 2" xfId="15643"/>
    <cellStyle name="注释 2 4 3 2 5 2" xfId="15644"/>
    <cellStyle name="计算 2 3 4 2 8 5" xfId="15645"/>
    <cellStyle name="计算 2 3 2 6 3" xfId="15646"/>
    <cellStyle name="注释 2 4 3 2 5 3" xfId="15647"/>
    <cellStyle name="计算 2 3 4 2 8 6" xfId="15648"/>
    <cellStyle name="计算 2 3 2 6 4" xfId="15649"/>
    <cellStyle name="计算 2 3 2 6 5" xfId="15650"/>
    <cellStyle name="计算 2 3 2 6 6" xfId="15651"/>
    <cellStyle name="计算 2 4 2 4 2" xfId="15652"/>
    <cellStyle name="输入 2 2 4 3 3" xfId="15653"/>
    <cellStyle name="计算 2 3 2 7" xfId="15654"/>
    <cellStyle name="计算 2 3 4 2 9 4" xfId="15655"/>
    <cellStyle name="计算 2 3 2 7 2" xfId="15656"/>
    <cellStyle name="注释 2 4 3 2 6 2" xfId="15657"/>
    <cellStyle name="计算 2 3 4 2 9 5" xfId="15658"/>
    <cellStyle name="计算 2 3 2 7 3" xfId="15659"/>
    <cellStyle name="注释 2 4 3 2 6 3" xfId="15660"/>
    <cellStyle name="计算 2 3 4 2 9 6" xfId="15661"/>
    <cellStyle name="计算 2 3 2 7 4" xfId="15662"/>
    <cellStyle name="计算 2 3 2 7 5" xfId="15663"/>
    <cellStyle name="计算 2 3 2 7 6" xfId="15664"/>
    <cellStyle name="计算 2 4 2 4 3" xfId="15665"/>
    <cellStyle name="输入 2 2 4 3 4" xfId="15666"/>
    <cellStyle name="计算 2 3 2 8" xfId="15667"/>
    <cellStyle name="计算 2 3 2 8 2" xfId="15668"/>
    <cellStyle name="计算 2 3 2 8 3" xfId="15669"/>
    <cellStyle name="注释 2 2 5 2 10" xfId="15670"/>
    <cellStyle name="计算 2 3 2 8 4" xfId="15671"/>
    <cellStyle name="注释 2 2 5 2 11" xfId="15672"/>
    <cellStyle name="计算 2 3 2 8 5" xfId="15673"/>
    <cellStyle name="注释 2 2 5 2 12" xfId="15674"/>
    <cellStyle name="计算 2 3 2 8 6" xfId="15675"/>
    <cellStyle name="注释 2 2 5 2 13" xfId="15676"/>
    <cellStyle name="计算 2 4 2 4 4" xfId="15677"/>
    <cellStyle name="输入 2 2 4 3 5" xfId="15678"/>
    <cellStyle name="计算 2 3 2 9" xfId="15679"/>
    <cellStyle name="计算 2 3 2 9 2" xfId="15680"/>
    <cellStyle name="计算 2 3 2 9 3" xfId="15681"/>
    <cellStyle name="计算 2 3 2 9 4" xfId="15682"/>
    <cellStyle name="计算 2 3 2 9 5" xfId="15683"/>
    <cellStyle name="计算 2 4 3 12 4" xfId="15684"/>
    <cellStyle name="计算 2 3 25" xfId="15685"/>
    <cellStyle name="计算 2 4 3 12 5" xfId="15686"/>
    <cellStyle name="计算 2 3 26" xfId="15687"/>
    <cellStyle name="计算 2 4 3 12 6" xfId="15688"/>
    <cellStyle name="计算 2 3 27" xfId="15689"/>
    <cellStyle name="计算 2 3 28" xfId="15690"/>
    <cellStyle name="计算 2 3 3" xfId="15691"/>
    <cellStyle name="计算 2 3 3 10 2" xfId="15692"/>
    <cellStyle name="计算 2 3 3 10 3" xfId="15693"/>
    <cellStyle name="计算 2 3 3 10 4" xfId="15694"/>
    <cellStyle name="计算 2 3 3 10 5" xfId="15695"/>
    <cellStyle name="计算 2 3 3 11 2" xfId="15696"/>
    <cellStyle name="计算 2 3 3 11 3" xfId="15697"/>
    <cellStyle name="计算 2 3 3 11 4" xfId="15698"/>
    <cellStyle name="计算 2 3 3 11 5" xfId="15699"/>
    <cellStyle name="计算 2 3 3 12 2" xfId="15700"/>
    <cellStyle name="计算 2 3 3 12 3" xfId="15701"/>
    <cellStyle name="计算 2 3 3 12 4" xfId="15702"/>
    <cellStyle name="计算 2 3 3 12 5" xfId="15703"/>
    <cellStyle name="计算 2 3 3 13" xfId="15704"/>
    <cellStyle name="计算 2 3 3 13 2" xfId="15705"/>
    <cellStyle name="计算 2 3 3 13 3" xfId="15706"/>
    <cellStyle name="计算 2 3 3 13 4" xfId="15707"/>
    <cellStyle name="计算 2 3 3 13 5" xfId="15708"/>
    <cellStyle name="计算 2 3 3 14" xfId="15709"/>
    <cellStyle name="计算 2 3 3 14 2" xfId="15710"/>
    <cellStyle name="计算 2 3 3 14 3" xfId="15711"/>
    <cellStyle name="计算 2 3 3 14 4" xfId="15712"/>
    <cellStyle name="计算 2 3 3 14 5" xfId="15713"/>
    <cellStyle name="计算 2 3 3 14 6" xfId="15714"/>
    <cellStyle name="计算 3 2 4 7 2" xfId="15715"/>
    <cellStyle name="计算 2 3 3 20" xfId="15716"/>
    <cellStyle name="计算 2 3 3 15" xfId="15717"/>
    <cellStyle name="计算 2 3 3 20 2" xfId="15718"/>
    <cellStyle name="计算 2 3 3 15 2" xfId="15719"/>
    <cellStyle name="计算 2 3 3 20 3" xfId="15720"/>
    <cellStyle name="计算 2 3 3 15 3" xfId="15721"/>
    <cellStyle name="计算 2 3 3 20 4" xfId="15722"/>
    <cellStyle name="计算 2 3 3 15 4" xfId="15723"/>
    <cellStyle name="计算 2 3 3 20 5" xfId="15724"/>
    <cellStyle name="计算 2 3 3 15 5" xfId="15725"/>
    <cellStyle name="计算 2 3 3 20 6" xfId="15726"/>
    <cellStyle name="计算 2 3 3 15 6" xfId="15727"/>
    <cellStyle name="计算 3 2 4 7 3" xfId="15728"/>
    <cellStyle name="计算 2 3 3 21" xfId="15729"/>
    <cellStyle name="计算 2 3 3 16" xfId="15730"/>
    <cellStyle name="计算 2 3 3 16 2" xfId="15731"/>
    <cellStyle name="计算 2 3 3 16 3" xfId="15732"/>
    <cellStyle name="计算 2 3 3 16 4" xfId="15733"/>
    <cellStyle name="计算 2 3 3 16 5" xfId="15734"/>
    <cellStyle name="计算 2 3 3 16 6" xfId="15735"/>
    <cellStyle name="计算 3 2 4 7 4" xfId="15736"/>
    <cellStyle name="计算 2 3 3 22" xfId="15737"/>
    <cellStyle name="计算 2 3 3 17" xfId="15738"/>
    <cellStyle name="计算 2 3 3 17 2" xfId="15739"/>
    <cellStyle name="计算 2 3 3 17 3" xfId="15740"/>
    <cellStyle name="计算 2 3 3 17 4" xfId="15741"/>
    <cellStyle name="计算 2 3 3 17 5" xfId="15742"/>
    <cellStyle name="计算 2 3 3 17 6" xfId="15743"/>
    <cellStyle name="计算 2 3 3 18 2" xfId="15744"/>
    <cellStyle name="计算 2 3 3 18 3" xfId="15745"/>
    <cellStyle name="计算 2 3 3 18 4" xfId="15746"/>
    <cellStyle name="计算 2 3 3 18 5" xfId="15747"/>
    <cellStyle name="计算 2 3 3 18 6" xfId="15748"/>
    <cellStyle name="计算 2 3 3 19 2" xfId="15749"/>
    <cellStyle name="计算 2 3 3 19 3" xfId="15750"/>
    <cellStyle name="计算 2 3 3 19 4" xfId="15751"/>
    <cellStyle name="计算 2 3 3 19 5" xfId="15752"/>
    <cellStyle name="计算 2 3 3 19 6" xfId="15753"/>
    <cellStyle name="计算 2 3 3 2" xfId="15754"/>
    <cellStyle name="计算 2 3 3 2 10 2" xfId="15755"/>
    <cellStyle name="计算 2 3 3 2 10 3" xfId="15756"/>
    <cellStyle name="计算 2 3 3 2 10 4" xfId="15757"/>
    <cellStyle name="计算 2 3 3 2 10 5" xfId="15758"/>
    <cellStyle name="计算 2 3 3 2 10 6" xfId="15759"/>
    <cellStyle name="计算 2 3 3 2 11 2" xfId="15760"/>
    <cellStyle name="计算 2 3 3 2 11 3" xfId="15761"/>
    <cellStyle name="计算 2 3 3 2 11 4" xfId="15762"/>
    <cellStyle name="计算 2 3 3 2 11 5" xfId="15763"/>
    <cellStyle name="计算 2 3 3 2 11 6" xfId="15764"/>
    <cellStyle name="计算 2 3 3 2 12 2" xfId="15765"/>
    <cellStyle name="计算 2 3 3 2 12 3" xfId="15766"/>
    <cellStyle name="计算 2 3 3 2 12 4" xfId="15767"/>
    <cellStyle name="计算 2 3 3 2 12 5" xfId="15768"/>
    <cellStyle name="计算 2 3 3 2 12 6" xfId="15769"/>
    <cellStyle name="计算 2 3 3 2 14" xfId="15770"/>
    <cellStyle name="注释 2 4 4 14 2" xfId="15771"/>
    <cellStyle name="计算 2 3 3 2 14 2" xfId="15772"/>
    <cellStyle name="计算 2 3 3 2 14 3" xfId="15773"/>
    <cellStyle name="计算 2 3 3 2 14 4" xfId="15774"/>
    <cellStyle name="计算 2 3 3 2 14 5" xfId="15775"/>
    <cellStyle name="计算 2 3 3 2 14 6" xfId="15776"/>
    <cellStyle name="计算 2 3 3 2 20" xfId="15777"/>
    <cellStyle name="计算 2 3 3 2 15" xfId="15778"/>
    <cellStyle name="注释 2 4 4 14 3" xfId="15779"/>
    <cellStyle name="计算 2 3 3 2 15 3" xfId="15780"/>
    <cellStyle name="计算 2 3 3 2 15 4" xfId="15781"/>
    <cellStyle name="计算 2 3 3 2 15 5" xfId="15782"/>
    <cellStyle name="计算 2 3 3 2 15 6" xfId="15783"/>
    <cellStyle name="计算 2 3 3 2 21" xfId="15784"/>
    <cellStyle name="计算 2 3 3 2 16" xfId="15785"/>
    <cellStyle name="注释 2 4 4 14 4" xfId="15786"/>
    <cellStyle name="计算 2 3 3 2 16 3" xfId="15787"/>
    <cellStyle name="计算 2 3 3 2 16 4" xfId="15788"/>
    <cellStyle name="计算 2 3 3 2 16 5" xfId="15789"/>
    <cellStyle name="计算 2 3 3 2 16 6" xfId="15790"/>
    <cellStyle name="计算 2 3 3 2 22" xfId="15791"/>
    <cellStyle name="计算 2 3 3 2 17" xfId="15792"/>
    <cellStyle name="注释 2 4 4 14 5" xfId="15793"/>
    <cellStyle name="计算 2 3 3 2 18 6" xfId="15794"/>
    <cellStyle name="计算 2 3 3 2 2" xfId="15795"/>
    <cellStyle name="计算 2 3 3 2 2 2" xfId="15796"/>
    <cellStyle name="强调文字颜色 3 2 3 2 3" xfId="15797"/>
    <cellStyle name="计算 2 3 3 2 2 3" xfId="15798"/>
    <cellStyle name="强调文字颜色 3 2 3 2 4" xfId="15799"/>
    <cellStyle name="计算 2 3 3 2 2 4" xfId="15800"/>
    <cellStyle name="强调文字颜色 3 2 3 2 5" xfId="15801"/>
    <cellStyle name="计算 2 3 3 2 2 5" xfId="15802"/>
    <cellStyle name="计算 2 5 9 2" xfId="15803"/>
    <cellStyle name="计算 2 3 3 2 2 6" xfId="15804"/>
    <cellStyle name="计算 2 3 3 2 3" xfId="15805"/>
    <cellStyle name="计算 2 3 3 2 3 2" xfId="15806"/>
    <cellStyle name="计算 2 3 3 2 3 4" xfId="15807"/>
    <cellStyle name="计算 2 3 3 2 3 5" xfId="15808"/>
    <cellStyle name="计算 2 3 3 2 3 6" xfId="15809"/>
    <cellStyle name="输出 2 2 3 2 6 2" xfId="15810"/>
    <cellStyle name="计算 2 3 3 2 4" xfId="15811"/>
    <cellStyle name="计算 2 3 3 2 4 2" xfId="15812"/>
    <cellStyle name="计算 2 3 3 2 4 3" xfId="15813"/>
    <cellStyle name="输出 2 2 3 2 6 3" xfId="15814"/>
    <cellStyle name="计算 2 3 3 2 5" xfId="15815"/>
    <cellStyle name="计算 2 3 3 2 5 2" xfId="15816"/>
    <cellStyle name="计算 2 3 3 2 5 3" xfId="15817"/>
    <cellStyle name="输出 2 2 3 2 6 4" xfId="15818"/>
    <cellStyle name="计算 2 3 3 2 6" xfId="15819"/>
    <cellStyle name="计算 2 3 3 2 6 2" xfId="15820"/>
    <cellStyle name="计算 2 3 3 2 6 3" xfId="15821"/>
    <cellStyle name="输出 2 2 3 2 6 5" xfId="15822"/>
    <cellStyle name="计算 2 3 3 2 7" xfId="15823"/>
    <cellStyle name="计算 2 3 3 2 7 2" xfId="15824"/>
    <cellStyle name="输出 2 4" xfId="15825"/>
    <cellStyle name="计算 2 3 3 2 7 3" xfId="15826"/>
    <cellStyle name="输出 2 5" xfId="15827"/>
    <cellStyle name="输出 2 2 3 2 6 6" xfId="15828"/>
    <cellStyle name="计算 2 3 3 2 8" xfId="15829"/>
    <cellStyle name="计算 2 3 3 2 8 2" xfId="15830"/>
    <cellStyle name="输出 3 4" xfId="15831"/>
    <cellStyle name="计算 2 3 3 2 8 3" xfId="15832"/>
    <cellStyle name="输出 3 5" xfId="15833"/>
    <cellStyle name="计算 2 3 3 2 9" xfId="15834"/>
    <cellStyle name="计算 2 3 3 2 9 2" xfId="15835"/>
    <cellStyle name="计算 2 3 3 2 9 3" xfId="15836"/>
    <cellStyle name="计算 2 3 3 3" xfId="15837"/>
    <cellStyle name="计算 2 3 3 3 2" xfId="15838"/>
    <cellStyle name="计算 2 3 3 3 3" xfId="15839"/>
    <cellStyle name="输出 2 2 3 2 7 2" xfId="15840"/>
    <cellStyle name="计算 2 3 3 3 4" xfId="15841"/>
    <cellStyle name="输出 2 2 3 2 7 3" xfId="15842"/>
    <cellStyle name="计算 2 3 3 3 5" xfId="15843"/>
    <cellStyle name="输出 2 2 3 2 7 4" xfId="15844"/>
    <cellStyle name="计算 2 3 3 3 6" xfId="15845"/>
    <cellStyle name="计算 2 3 3 4" xfId="15846"/>
    <cellStyle name="计算 2 3 3 4 2" xfId="15847"/>
    <cellStyle name="计算 2 3 3 4 3" xfId="15848"/>
    <cellStyle name="输出 2 2 3 2 8 2" xfId="15849"/>
    <cellStyle name="计算 2 3 3 4 4" xfId="15850"/>
    <cellStyle name="输出 2 2 3 2 8 3" xfId="15851"/>
    <cellStyle name="计算 2 3 3 4 5" xfId="15852"/>
    <cellStyle name="输出 2 2 3 2 8 4" xfId="15853"/>
    <cellStyle name="计算 2 3 3 4 6" xfId="15854"/>
    <cellStyle name="计算 2 3 3 5 3" xfId="15855"/>
    <cellStyle name="输出 2 2 3 2 9 2" xfId="15856"/>
    <cellStyle name="计算 2 3 3 5 4" xfId="15857"/>
    <cellStyle name="输出 2 2 3 2 9 3" xfId="15858"/>
    <cellStyle name="计算 2 3 3 5 5" xfId="15859"/>
    <cellStyle name="输出 2 2 3 2 9 4" xfId="15860"/>
    <cellStyle name="计算 2 3 3 5 6" xfId="15861"/>
    <cellStyle name="计算 2 3 3 6 3" xfId="15862"/>
    <cellStyle name="计算 2 3 3 6 4" xfId="15863"/>
    <cellStyle name="计算 2 3 3 6 5" xfId="15864"/>
    <cellStyle name="计算 2 3 3 6 6" xfId="15865"/>
    <cellStyle name="注释 2 3 2 27" xfId="15866"/>
    <cellStyle name="计算 2 3 3 7 3" xfId="15867"/>
    <cellStyle name="计算 2 3 3 7 4" xfId="15868"/>
    <cellStyle name="计算 2 3 3 7 5" xfId="15869"/>
    <cellStyle name="计算 2 3 3 7 6" xfId="15870"/>
    <cellStyle name="计算 2 3 3 8 2" xfId="15871"/>
    <cellStyle name="注释 2 6 2 6 6" xfId="15872"/>
    <cellStyle name="计算 2 7 2 13 5" xfId="15873"/>
    <cellStyle name="计算 2 3 3 8 2 2" xfId="15874"/>
    <cellStyle name="计算 2 7 2 13 6" xfId="15875"/>
    <cellStyle name="计算 2 3 3 8 2 3" xfId="15876"/>
    <cellStyle name="计算 2 3 3 8 2 4" xfId="15877"/>
    <cellStyle name="计算 2 3 3 8 2 5" xfId="15878"/>
    <cellStyle name="计算 2 3 3 8 2 6" xfId="15879"/>
    <cellStyle name="计算 2 3 3 8 2 7" xfId="15880"/>
    <cellStyle name="计算 2 3 3 8 3" xfId="15881"/>
    <cellStyle name="计算 2 3 3 8 4" xfId="15882"/>
    <cellStyle name="计算 2 3 3 8 5" xfId="15883"/>
    <cellStyle name="计算 2 3 3 8 6" xfId="15884"/>
    <cellStyle name="计算 2 3 3 8 7" xfId="15885"/>
    <cellStyle name="输入 2 2 4 4 5" xfId="15886"/>
    <cellStyle name="计算 2 3 3 9" xfId="15887"/>
    <cellStyle name="计算 2 3 3 9 2" xfId="15888"/>
    <cellStyle name="计算 2 3 3 9 3" xfId="15889"/>
    <cellStyle name="计算 2 3 3 9 4" xfId="15890"/>
    <cellStyle name="计算 2 3 3 9 5" xfId="15891"/>
    <cellStyle name="计算 2 3 3 9 6" xfId="15892"/>
    <cellStyle name="计算 2 3 4" xfId="15893"/>
    <cellStyle name="计算 2 3 4 10 5" xfId="15894"/>
    <cellStyle name="计算 2 3 4 10 6" xfId="15895"/>
    <cellStyle name="计算 2 3 4 11 2" xfId="15896"/>
    <cellStyle name="计算 2 3 4 11 4" xfId="15897"/>
    <cellStyle name="计算 2 3 4 11 5" xfId="15898"/>
    <cellStyle name="计算 2 3 4 11 6" xfId="15899"/>
    <cellStyle name="计算 2 3 4 12 2" xfId="15900"/>
    <cellStyle name="计算 2 3 4 12 4" xfId="15901"/>
    <cellStyle name="计算 2 3 4 12 5" xfId="15902"/>
    <cellStyle name="计算 2 3 4 12 6" xfId="15903"/>
    <cellStyle name="计算 2 3 4 13" xfId="15904"/>
    <cellStyle name="计算 2 3 4 13 2" xfId="15905"/>
    <cellStyle name="计算 2 3 4 13 5" xfId="15906"/>
    <cellStyle name="计算 2 3 4 13 6" xfId="15907"/>
    <cellStyle name="计算 2 3 4 14 2" xfId="15908"/>
    <cellStyle name="计算 2 3 4 14 5" xfId="15909"/>
    <cellStyle name="计算 2 3 4 14 6" xfId="15910"/>
    <cellStyle name="计算 2 3 4 20 3" xfId="15911"/>
    <cellStyle name="计算 2 3 4 15 3" xfId="15912"/>
    <cellStyle name="计算 2 3 4 20 4" xfId="15913"/>
    <cellStyle name="计算 2 3 4 15 4" xfId="15914"/>
    <cellStyle name="计算 2 3 4 20 5" xfId="15915"/>
    <cellStyle name="计算 2 3 4 15 5" xfId="15916"/>
    <cellStyle name="计算 2 3 4 20 6" xfId="15917"/>
    <cellStyle name="计算 2 3 4 15 6" xfId="15918"/>
    <cellStyle name="输出 2 14 4" xfId="15919"/>
    <cellStyle name="计算 2 3 4 21" xfId="15920"/>
    <cellStyle name="计算 2 3 4 16" xfId="15921"/>
    <cellStyle name="计算 2 3 4 16 3" xfId="15922"/>
    <cellStyle name="计算 2 3 4 16 4" xfId="15923"/>
    <cellStyle name="计算 2 3 4 16 5" xfId="15924"/>
    <cellStyle name="计算 2 3 4 16 6" xfId="15925"/>
    <cellStyle name="输出 2 14 5" xfId="15926"/>
    <cellStyle name="计算 2 3 4 22" xfId="15927"/>
    <cellStyle name="计算 2 3 4 17" xfId="15928"/>
    <cellStyle name="计算 2 3 4 17 2" xfId="15929"/>
    <cellStyle name="计算 2 3 4 17 3" xfId="15930"/>
    <cellStyle name="计算 2 3 4 17 4" xfId="15931"/>
    <cellStyle name="计算 2 3 4 17 5" xfId="15932"/>
    <cellStyle name="计算 2 3 4 17 6" xfId="15933"/>
    <cellStyle name="输出 2 14 6" xfId="15934"/>
    <cellStyle name="计算 2 3 4 23" xfId="15935"/>
    <cellStyle name="计算 2 3 4 18" xfId="15936"/>
    <cellStyle name="输出 2 2 2 4 18 2" xfId="15937"/>
    <cellStyle name="计算 2 3 4 18 2" xfId="15938"/>
    <cellStyle name="计算 2 3 4 18 3" xfId="15939"/>
    <cellStyle name="计算 2 3 4 18 4" xfId="15940"/>
    <cellStyle name="计算 2 3 4 18 5" xfId="15941"/>
    <cellStyle name="计算 2 3 4 18 6" xfId="15942"/>
    <cellStyle name="计算 2 3 4 24" xfId="15943"/>
    <cellStyle name="计算 2 3 4 19" xfId="15944"/>
    <cellStyle name="输出 2 2 2 4 18 3" xfId="15945"/>
    <cellStyle name="计算 2 3 4 19 2" xfId="15946"/>
    <cellStyle name="计算 2 3 4 19 3" xfId="15947"/>
    <cellStyle name="计算 2 3 4 19 4" xfId="15948"/>
    <cellStyle name="计算 2 3 4 19 5" xfId="15949"/>
    <cellStyle name="计算 2 3 4 19 6" xfId="15950"/>
    <cellStyle name="计算 2 3 4 2" xfId="15951"/>
    <cellStyle name="计算 2 3 4 2 10" xfId="15952"/>
    <cellStyle name="计算 2 3 4 2 10 2" xfId="15953"/>
    <cellStyle name="注释 2 2 2 2 2 18 2" xfId="15954"/>
    <cellStyle name="计算 2 3 4 2 10 3" xfId="15955"/>
    <cellStyle name="注释 2 2 2 2 2 18 3" xfId="15956"/>
    <cellStyle name="计算 2 3 4 2 10 4" xfId="15957"/>
    <cellStyle name="输入 2 2 2 5 4 2" xfId="15958"/>
    <cellStyle name="注释 2 2 2 2 2 18 4" xfId="15959"/>
    <cellStyle name="计算 2 3 4 2 10 5" xfId="15960"/>
    <cellStyle name="输入 2 2 2 5 4 3" xfId="15961"/>
    <cellStyle name="注释 2 2 2 2 2 18 5" xfId="15962"/>
    <cellStyle name="计算 2 3 4 2 10 6" xfId="15963"/>
    <cellStyle name="计算 2 3 4 2 11" xfId="15964"/>
    <cellStyle name="输出 2 7 2 7" xfId="15965"/>
    <cellStyle name="计算 2 3 4 2 11 2" xfId="15966"/>
    <cellStyle name="输出 2 7 2 8" xfId="15967"/>
    <cellStyle name="计算 2 3 4 2 11 3" xfId="15968"/>
    <cellStyle name="输出 2 7 2 9" xfId="15969"/>
    <cellStyle name="计算 2 3 4 2 11 4" xfId="15970"/>
    <cellStyle name="输入 2 2 2 5 5 2" xfId="15971"/>
    <cellStyle name="计算 2 3 4 2 11 5" xfId="15972"/>
    <cellStyle name="输入 2 2 2 5 5 3" xfId="15973"/>
    <cellStyle name="计算 2 3 4 2 11 6" xfId="15974"/>
    <cellStyle name="计算 2 3 4 2 12" xfId="15975"/>
    <cellStyle name="计算 2 3 4 2 12 2" xfId="15976"/>
    <cellStyle name="计算 2 3 4 2 12 3" xfId="15977"/>
    <cellStyle name="计算 2 3 4 2 12 4" xfId="15978"/>
    <cellStyle name="输入 2 2 2 5 6 2" xfId="15979"/>
    <cellStyle name="计算 2 3 4 2 12 5" xfId="15980"/>
    <cellStyle name="输入 2 2 2 5 6 3" xfId="15981"/>
    <cellStyle name="计算 2 3 4 2 12 6" xfId="15982"/>
    <cellStyle name="计算 2 3 4 2 13" xfId="15983"/>
    <cellStyle name="计算 2 3 4 2 14" xfId="15984"/>
    <cellStyle name="计算 2 3 4 2 14 2" xfId="15985"/>
    <cellStyle name="计算 2 3 4 2 14 3" xfId="15986"/>
    <cellStyle name="输入 2 2 2 5 8 2" xfId="15987"/>
    <cellStyle name="计算 2 3 4 2 14 5" xfId="15988"/>
    <cellStyle name="输入 2 2 2 5 8 3" xfId="15989"/>
    <cellStyle name="计算 2 3 4 2 14 6" xfId="15990"/>
    <cellStyle name="计算 2 3 4 2 20" xfId="15991"/>
    <cellStyle name="计算 2 3 4 2 15" xfId="15992"/>
    <cellStyle name="计算 2 3 4 2 15 2" xfId="15993"/>
    <cellStyle name="计算 2 3 4 2 15 3" xfId="15994"/>
    <cellStyle name="输入 2 2 2 5 9 2" xfId="15995"/>
    <cellStyle name="计算 2 3 4 2 15 5" xfId="15996"/>
    <cellStyle name="输入 2 2 2 5 9 3" xfId="15997"/>
    <cellStyle name="计算 2 3 4 2 15 6" xfId="15998"/>
    <cellStyle name="计算 2 3 4 2 21" xfId="15999"/>
    <cellStyle name="计算 2 3 4 2 16" xfId="16000"/>
    <cellStyle name="计算 2 3 4 2 16 2" xfId="16001"/>
    <cellStyle name="计算 2 3 4 2 16 3" xfId="16002"/>
    <cellStyle name="计算 2 3 4 2 16 4" xfId="16003"/>
    <cellStyle name="计算 2 3 4 2 16 5" xfId="16004"/>
    <cellStyle name="计算 2 3 4 2 22" xfId="16005"/>
    <cellStyle name="计算 2 3 4 2 17" xfId="16006"/>
    <cellStyle name="计算 2 3 4 2 23" xfId="16007"/>
    <cellStyle name="计算 2 3 4 2 18" xfId="16008"/>
    <cellStyle name="计算 2 3 4 2 19" xfId="16009"/>
    <cellStyle name="计算 2 3 4 2 2 2" xfId="16010"/>
    <cellStyle name="输出 2 3 2 4 2 5" xfId="16011"/>
    <cellStyle name="计算 2 3 4 2 2 3" xfId="16012"/>
    <cellStyle name="输出 2 3 2 4 2 6" xfId="16013"/>
    <cellStyle name="计算 2 3 4 2 2 4" xfId="16014"/>
    <cellStyle name="输出 2 3 2 4 2 7" xfId="16015"/>
    <cellStyle name="输出 2 2 2 4 2 15 2" xfId="16016"/>
    <cellStyle name="计算 2 3 4 2 2 5" xfId="16017"/>
    <cellStyle name="注释 2 3 3 2 13 2" xfId="16018"/>
    <cellStyle name="输出 2 3 2 4 2 8" xfId="16019"/>
    <cellStyle name="输出 2 2 2 4 2 15 3" xfId="16020"/>
    <cellStyle name="计算 2 3 4 2 2 6" xfId="16021"/>
    <cellStyle name="注释 2 3 3 2 13 3" xfId="16022"/>
    <cellStyle name="输出 2 3 2 4 2 9" xfId="16023"/>
    <cellStyle name="输出 2 2 2 4 2 15 4" xfId="16024"/>
    <cellStyle name="计算 3 5 9 2" xfId="16025"/>
    <cellStyle name="计算 2 3 4 2 3 2" xfId="16026"/>
    <cellStyle name="输出 2 3 2 4 3 5" xfId="16027"/>
    <cellStyle name="计算 2 3 4 2 3 3" xfId="16028"/>
    <cellStyle name="输出 2 3 2 4 3 6" xfId="16029"/>
    <cellStyle name="计算 2 3 4 2 3 4" xfId="16030"/>
    <cellStyle name="输出 2 2 2 4 2 16 2" xfId="16031"/>
    <cellStyle name="计算 2 3 4 2 3 5" xfId="16032"/>
    <cellStyle name="注释 2 3 3 2 14 2" xfId="16033"/>
    <cellStyle name="输出 2 2 2 4 2 16 3" xfId="16034"/>
    <cellStyle name="计算 2 3 4 2 3 6" xfId="16035"/>
    <cellStyle name="注释 2 3 3 2 14 3" xfId="16036"/>
    <cellStyle name="输出 2 2 2 4 2 16 4" xfId="16037"/>
    <cellStyle name="计算 2 3 4 2 4 2" xfId="16038"/>
    <cellStyle name="输出 2 3 2 4 4 5" xfId="16039"/>
    <cellStyle name="计算 2 3 4 2 4 3" xfId="16040"/>
    <cellStyle name="输出 2 3 2 4 4 6" xfId="16041"/>
    <cellStyle name="输出 2 2 3 3 6 3" xfId="16042"/>
    <cellStyle name="计算 2 3 4 2 5" xfId="16043"/>
    <cellStyle name="计算 2 3 4 2 5 2" xfId="16044"/>
    <cellStyle name="输出 2 3 2 4 5 5" xfId="16045"/>
    <cellStyle name="计算 2 3 4 2 5 3" xfId="16046"/>
    <cellStyle name="输出 2 3 2 4 5 6" xfId="16047"/>
    <cellStyle name="输出 2 2 3 3 6 4" xfId="16048"/>
    <cellStyle name="计算 2 3 4 2 6" xfId="16049"/>
    <cellStyle name="计算 2 3 4 2 6 2" xfId="16050"/>
    <cellStyle name="输出 2 3 2 4 6 5" xfId="16051"/>
    <cellStyle name="计算 2 3 4 2 6 3" xfId="16052"/>
    <cellStyle name="输出 2 3 2 4 6 6" xfId="16053"/>
    <cellStyle name="输出 2 2 3 3 6 5" xfId="16054"/>
    <cellStyle name="计算 2 3 4 2 7" xfId="16055"/>
    <cellStyle name="注释 3 4 2 14" xfId="16056"/>
    <cellStyle name="计算 2 3 4 2 7 2" xfId="16057"/>
    <cellStyle name="输出 2 3 2 4 7 5" xfId="16058"/>
    <cellStyle name="注释 3 4 2 15" xfId="16059"/>
    <cellStyle name="注释 3 4 2 20" xfId="16060"/>
    <cellStyle name="计算 2 3 4 2 7 3" xfId="16061"/>
    <cellStyle name="输出 2 3 2 4 7 6" xfId="16062"/>
    <cellStyle name="输出 2 2 3 3 6 6" xfId="16063"/>
    <cellStyle name="输入 2 2 2 5 15 2" xfId="16064"/>
    <cellStyle name="计算 2 3 4 2 8" xfId="16065"/>
    <cellStyle name="计算 2 3 4 2 8 2" xfId="16066"/>
    <cellStyle name="输出 2 3 2 4 8 5" xfId="16067"/>
    <cellStyle name="计算 2 3 4 2 8 3" xfId="16068"/>
    <cellStyle name="输出 2 3 2 4 8 6" xfId="16069"/>
    <cellStyle name="输入 2 2 2 5 15 3" xfId="16070"/>
    <cellStyle name="计算 2 3 4 2 9" xfId="16071"/>
    <cellStyle name="计算 2 3 4 2 9 2" xfId="16072"/>
    <cellStyle name="输出 2 3 2 4 9 5" xfId="16073"/>
    <cellStyle name="计算 2 3 4 2 9 3" xfId="16074"/>
    <cellStyle name="输出 2 3 2 4 9 6" xfId="16075"/>
    <cellStyle name="计算 2 3 4 25" xfId="16076"/>
    <cellStyle name="输出 2 2 2 4 18 4" xfId="16077"/>
    <cellStyle name="计算 2 3 4 3" xfId="16078"/>
    <cellStyle name="输出 2 2 3 3 7 3" xfId="16079"/>
    <cellStyle name="输出 2 7 2 14" xfId="16080"/>
    <cellStyle name="计算 2 3 4 3 5" xfId="16081"/>
    <cellStyle name="输出 2 2 3 3 7 4" xfId="16082"/>
    <cellStyle name="输出 2 7 2 20" xfId="16083"/>
    <cellStyle name="输出 2 7 2 15" xfId="16084"/>
    <cellStyle name="计算 2 3 4 3 6" xfId="16085"/>
    <cellStyle name="计算 2 3 4 4" xfId="16086"/>
    <cellStyle name="输出 2 2 3 3 9 3" xfId="16087"/>
    <cellStyle name="计算 2 3 4 5 5" xfId="16088"/>
    <cellStyle name="输出 2 2 3 3 9 4" xfId="16089"/>
    <cellStyle name="计算 2 3 4 5 6" xfId="16090"/>
    <cellStyle name="输入 2 2 4 5 2" xfId="16091"/>
    <cellStyle name="计算 2 3 4 6" xfId="16092"/>
    <cellStyle name="计算 2 3 4 6 5" xfId="16093"/>
    <cellStyle name="计算 2 3 4 6 6" xfId="16094"/>
    <cellStyle name="输入 2 2 4 5 3" xfId="16095"/>
    <cellStyle name="计算 2 3 4 7" xfId="16096"/>
    <cellStyle name="计算 2 3 4 7 2" xfId="16097"/>
    <cellStyle name="计算 2 3 4 7 3" xfId="16098"/>
    <cellStyle name="计算 2 3 4 7 5" xfId="16099"/>
    <cellStyle name="计算 2 3 4 7 6" xfId="16100"/>
    <cellStyle name="输入 2 2 4 5 4" xfId="16101"/>
    <cellStyle name="计算 2 3 4 8" xfId="16102"/>
    <cellStyle name="计算 2 3 4 8 2" xfId="16103"/>
    <cellStyle name="计算 2 3 4 8 2 5" xfId="16104"/>
    <cellStyle name="计算 2 3 4 8 2 6" xfId="16105"/>
    <cellStyle name="计算 2 3 4 8 2 7" xfId="16106"/>
    <cellStyle name="计算 2 3 4 8 3" xfId="16107"/>
    <cellStyle name="计算 2 3 4 8 4" xfId="16108"/>
    <cellStyle name="计算 2 3 4 8 5" xfId="16109"/>
    <cellStyle name="计算 2 3 4 8 6" xfId="16110"/>
    <cellStyle name="计算 2 3 4 8 7" xfId="16111"/>
    <cellStyle name="输入 2 2 4 5 5" xfId="16112"/>
    <cellStyle name="计算 2 3 4 9" xfId="16113"/>
    <cellStyle name="计算 2 3 5" xfId="16114"/>
    <cellStyle name="注释 2 4 2 11 3" xfId="16115"/>
    <cellStyle name="输入 2 2 2 3 2 11 2" xfId="16116"/>
    <cellStyle name="计算 2 3 5 10" xfId="16117"/>
    <cellStyle name="计算 2 3 5 10 5" xfId="16118"/>
    <cellStyle name="注释 2 5 2 18 4" xfId="16119"/>
    <cellStyle name="输入 2 2 2 4 2 18 3" xfId="16120"/>
    <cellStyle name="计算 2 3 5 10 6" xfId="16121"/>
    <cellStyle name="注释 2 5 2 18 5" xfId="16122"/>
    <cellStyle name="输入 2 2 2 4 2 18 4" xfId="16123"/>
    <cellStyle name="注释 2 4 2 11 4" xfId="16124"/>
    <cellStyle name="输入 2 2 2 3 2 11 3" xfId="16125"/>
    <cellStyle name="计算 2 3 5 11" xfId="16126"/>
    <cellStyle name="计算 2 3 5 11 2" xfId="16127"/>
    <cellStyle name="计算 2 3 5 11 3" xfId="16128"/>
    <cellStyle name="计算 2 3 5 11 4" xfId="16129"/>
    <cellStyle name="计算 2 3 5 11 5" xfId="16130"/>
    <cellStyle name="计算 2 3 5 11 6" xfId="16131"/>
    <cellStyle name="注释 2 4 2 11 5" xfId="16132"/>
    <cellStyle name="输入 2 2 2 3 2 11 4" xfId="16133"/>
    <cellStyle name="计算 2 3 5 12" xfId="16134"/>
    <cellStyle name="计算 2 3 5 12 5" xfId="16135"/>
    <cellStyle name="计算 2 3 5 12 6" xfId="16136"/>
    <cellStyle name="注释 2 4 2 11 6" xfId="16137"/>
    <cellStyle name="输入 2 2 2 3 2 11 5" xfId="16138"/>
    <cellStyle name="计算 2 3 5 13" xfId="16139"/>
    <cellStyle name="计算 2 3 5 13 5" xfId="16140"/>
    <cellStyle name="计算 2 3 5 13 6" xfId="16141"/>
    <cellStyle name="输入 2 2 2 3 2 11 6" xfId="16142"/>
    <cellStyle name="输出 2 24 2" xfId="16143"/>
    <cellStyle name="输出 2 19 2" xfId="16144"/>
    <cellStyle name="计算 2 3 5 14" xfId="16145"/>
    <cellStyle name="计算 2 3 5 14 2" xfId="16146"/>
    <cellStyle name="计算 2 3 5 14 3" xfId="16147"/>
    <cellStyle name="计算 2 3 5 14 4" xfId="16148"/>
    <cellStyle name="计算 2 3 5 14 5" xfId="16149"/>
    <cellStyle name="计算 2 3 5 14 6" xfId="16150"/>
    <cellStyle name="输出 2 2 4 2 3 2" xfId="16151"/>
    <cellStyle name="输出 2 24 3" xfId="16152"/>
    <cellStyle name="输出 2 19 3" xfId="16153"/>
    <cellStyle name="计算 2 3 5 20" xfId="16154"/>
    <cellStyle name="计算 2 3 5 15" xfId="16155"/>
    <cellStyle name="输出 2 2 4 2 3 3" xfId="16156"/>
    <cellStyle name="输出 2 24 4" xfId="16157"/>
    <cellStyle name="输出 2 19 4" xfId="16158"/>
    <cellStyle name="计算 2 3 5 21" xfId="16159"/>
    <cellStyle name="计算 2 3 5 16" xfId="16160"/>
    <cellStyle name="计算 2 3 5 16 2" xfId="16161"/>
    <cellStyle name="计算 2 3 5 16 3" xfId="16162"/>
    <cellStyle name="计算 2 3 5 16 4" xfId="16163"/>
    <cellStyle name="计算 2 3 5 16 5" xfId="16164"/>
    <cellStyle name="计算 2 3 5 16 6" xfId="16165"/>
    <cellStyle name="输出 2 2 4 2 3 4" xfId="16166"/>
    <cellStyle name="输出 2 24 5" xfId="16167"/>
    <cellStyle name="输出 2 19 5" xfId="16168"/>
    <cellStyle name="计算 2 3 5 22" xfId="16169"/>
    <cellStyle name="计算 2 3 5 17" xfId="16170"/>
    <cellStyle name="计算 2 3 5 17 2" xfId="16171"/>
    <cellStyle name="计算 2 3 5 17 3" xfId="16172"/>
    <cellStyle name="计算 2 3 5 17 4" xfId="16173"/>
    <cellStyle name="计算 2 3 5 17 5" xfId="16174"/>
    <cellStyle name="计算 2 3 5 17 6" xfId="16175"/>
    <cellStyle name="输出 2 2 4 2 3 5" xfId="16176"/>
    <cellStyle name="输出 2 24 6" xfId="16177"/>
    <cellStyle name="输出 2 19 6" xfId="16178"/>
    <cellStyle name="计算 2 3 5 23" xfId="16179"/>
    <cellStyle name="计算 2 3 5 18" xfId="16180"/>
    <cellStyle name="计算 2 3 5 18 5" xfId="16181"/>
    <cellStyle name="计算 2 3 5 18 6" xfId="16182"/>
    <cellStyle name="计算 2 3 5 19" xfId="16183"/>
    <cellStyle name="输出 2 2 4 2 3 6" xfId="16184"/>
    <cellStyle name="计算 2 3 5 2" xfId="16185"/>
    <cellStyle name="计算 2 3 5 2 2" xfId="16186"/>
    <cellStyle name="计算 2 3 5 2 3" xfId="16187"/>
    <cellStyle name="计算 2 3 5 2 4" xfId="16188"/>
    <cellStyle name="计算 2 3 5 3" xfId="16189"/>
    <cellStyle name="计算 2 3 5 3 2" xfId="16190"/>
    <cellStyle name="计算 2 3 5 3 3" xfId="16191"/>
    <cellStyle name="计算 2 3 5 3 4" xfId="16192"/>
    <cellStyle name="计算 2 3 5 4" xfId="16193"/>
    <cellStyle name="计算 2 3 5 4 2" xfId="16194"/>
    <cellStyle name="计算 2 3 5 4 3" xfId="16195"/>
    <cellStyle name="计算 2 3 5 4 4" xfId="16196"/>
    <cellStyle name="计算 2 3 5 5 2" xfId="16197"/>
    <cellStyle name="计算 2 3 5 5 3" xfId="16198"/>
    <cellStyle name="计算 2 3 5 5 4" xfId="16199"/>
    <cellStyle name="输入 2 2 4 6 2" xfId="16200"/>
    <cellStyle name="计算 2 3 5 6" xfId="16201"/>
    <cellStyle name="计算 2 3 5 6 3" xfId="16202"/>
    <cellStyle name="计算 2 3 5 6 4" xfId="16203"/>
    <cellStyle name="输入 2 2 4 6 3" xfId="16204"/>
    <cellStyle name="计算 2 3 5 7" xfId="16205"/>
    <cellStyle name="计算 2 3 5 7 3" xfId="16206"/>
    <cellStyle name="计算 2 3 5 7 4" xfId="16207"/>
    <cellStyle name="输入 2 2 4 6 4" xfId="16208"/>
    <cellStyle name="计算 2 3 5 8" xfId="16209"/>
    <cellStyle name="计算 2 3 5 8 4" xfId="16210"/>
    <cellStyle name="计算 2 3 5 8 5" xfId="16211"/>
    <cellStyle name="计算 2 3 5 8 6" xfId="16212"/>
    <cellStyle name="输入 2 2 4 6 5" xfId="16213"/>
    <cellStyle name="计算 2 3 5 9" xfId="16214"/>
    <cellStyle name="计算 2 3 5 9 3" xfId="16215"/>
    <cellStyle name="计算 2 3 5 9 4" xfId="16216"/>
    <cellStyle name="计算 2 3 5 9 5" xfId="16217"/>
    <cellStyle name="计算 2 3 5 9 6" xfId="16218"/>
    <cellStyle name="计算 2 3 6" xfId="16219"/>
    <cellStyle name="计算 2 3 6 2" xfId="16220"/>
    <cellStyle name="计算 2 3 6 3" xfId="16221"/>
    <cellStyle name="计算 2 3 7" xfId="16222"/>
    <cellStyle name="输出 2 3 2 4 24" xfId="16223"/>
    <cellStyle name="输出 2 3 2 4 19" xfId="16224"/>
    <cellStyle name="计算 2 3 7 2" xfId="16225"/>
    <cellStyle name="输出 2 3 2 4 25" xfId="16226"/>
    <cellStyle name="计算 2 3 7 3" xfId="16227"/>
    <cellStyle name="计算 2 3 8" xfId="16228"/>
    <cellStyle name="计算 2 3 8 2" xfId="16229"/>
    <cellStyle name="计算 2 3 8 3" xfId="16230"/>
    <cellStyle name="计算 2 3 8 4" xfId="16231"/>
    <cellStyle name="计算 2 3 8 5" xfId="16232"/>
    <cellStyle name="计算 3 2 11 2 2" xfId="16233"/>
    <cellStyle name="输入 2 2 4 9 2" xfId="16234"/>
    <cellStyle name="计算 2 3 8 6" xfId="16235"/>
    <cellStyle name="计算 2 3 9" xfId="16236"/>
    <cellStyle name="计算 2 3 9 2" xfId="16237"/>
    <cellStyle name="计算 2 3 9 3" xfId="16238"/>
    <cellStyle name="计算 2 3 9 4" xfId="16239"/>
    <cellStyle name="计算 2 3 9 5" xfId="16240"/>
    <cellStyle name="计算 2 3 9 6" xfId="16241"/>
    <cellStyle name="计算 2 4 10 5" xfId="16242"/>
    <cellStyle name="输出 3 4 20 2" xfId="16243"/>
    <cellStyle name="输出 3 4 15 2" xfId="16244"/>
    <cellStyle name="计算 2 4 11 2 2" xfId="16245"/>
    <cellStyle name="注释 2 3 2 4 9 6" xfId="16246"/>
    <cellStyle name="注释 2 6 6 4" xfId="16247"/>
    <cellStyle name="输出 3 4 20 3" xfId="16248"/>
    <cellStyle name="输出 3 4 15 3" xfId="16249"/>
    <cellStyle name="计算 2 4 11 2 3" xfId="16250"/>
    <cellStyle name="注释 2 6 6 5" xfId="16251"/>
    <cellStyle name="输出 3 4 21" xfId="16252"/>
    <cellStyle name="输出 3 4 16" xfId="16253"/>
    <cellStyle name="计算 2 4 11 3" xfId="16254"/>
    <cellStyle name="输出 3 4 22" xfId="16255"/>
    <cellStyle name="输出 3 4 17" xfId="16256"/>
    <cellStyle name="计算 2 4 11 4" xfId="16257"/>
    <cellStyle name="输出 3 4 23" xfId="16258"/>
    <cellStyle name="输出 3 4 18" xfId="16259"/>
    <cellStyle name="计算 2 4 11 5" xfId="16260"/>
    <cellStyle name="计算 2 4 12 3" xfId="16261"/>
    <cellStyle name="计算 2 4 12 4" xfId="16262"/>
    <cellStyle name="计算 2 4 12 5" xfId="16263"/>
    <cellStyle name="注释 2 3 2 3 2 13 6" xfId="16264"/>
    <cellStyle name="计算 2 4 13 2" xfId="16265"/>
    <cellStyle name="计算 2 4 13 3" xfId="16266"/>
    <cellStyle name="计算 2 4 13 4" xfId="16267"/>
    <cellStyle name="计算 2 4 13 5" xfId="16268"/>
    <cellStyle name="计算 2 4 14" xfId="16269"/>
    <cellStyle name="注释 2 3 2 3 2 14 6" xfId="16270"/>
    <cellStyle name="计算 2 4 14 2" xfId="16271"/>
    <cellStyle name="计算 2 4 14 4" xfId="16272"/>
    <cellStyle name="计算 2 4 14 5" xfId="16273"/>
    <cellStyle name="计算 3 4 2 11 2" xfId="16274"/>
    <cellStyle name="计算 2 4 14 6" xfId="16275"/>
    <cellStyle name="计算 2 4 20" xfId="16276"/>
    <cellStyle name="计算 2 4 15" xfId="16277"/>
    <cellStyle name="注释 2 3 2 3 2 15 6" xfId="16278"/>
    <cellStyle name="计算 2 4 20 2" xfId="16279"/>
    <cellStyle name="计算 2 4 15 2" xfId="16280"/>
    <cellStyle name="计算 2 4 20 3" xfId="16281"/>
    <cellStyle name="计算 2 4 15 3" xfId="16282"/>
    <cellStyle name="计算 2 4 20 4" xfId="16283"/>
    <cellStyle name="计算 2 4 15 4" xfId="16284"/>
    <cellStyle name="计算 2 4 21" xfId="16285"/>
    <cellStyle name="计算 2 4 16" xfId="16286"/>
    <cellStyle name="注释 2 3 2 3 2 16 6" xfId="16287"/>
    <cellStyle name="输出 3 5 20" xfId="16288"/>
    <cellStyle name="输出 3 5 15" xfId="16289"/>
    <cellStyle name="计算 2 4 21 2" xfId="16290"/>
    <cellStyle name="计算 2 4 16 2" xfId="16291"/>
    <cellStyle name="输出 3 5 21" xfId="16292"/>
    <cellStyle name="输出 3 5 16" xfId="16293"/>
    <cellStyle name="计算 2 4 21 3" xfId="16294"/>
    <cellStyle name="计算 2 4 16 3" xfId="16295"/>
    <cellStyle name="输出 3 5 22" xfId="16296"/>
    <cellStyle name="输出 3 5 17" xfId="16297"/>
    <cellStyle name="计算 2 4 21 4" xfId="16298"/>
    <cellStyle name="计算 2 4 16 4" xfId="16299"/>
    <cellStyle name="输出 3 5 19" xfId="16300"/>
    <cellStyle name="计算 2 4 21 6" xfId="16301"/>
    <cellStyle name="计算 2 4 16 6" xfId="16302"/>
    <cellStyle name="计算 3 4 2 13 2" xfId="16303"/>
    <cellStyle name="计算 2 4 22" xfId="16304"/>
    <cellStyle name="计算 2 4 17" xfId="16305"/>
    <cellStyle name="注释 2 3 2 3 2 17 6" xfId="16306"/>
    <cellStyle name="计算 2 4 22 2" xfId="16307"/>
    <cellStyle name="计算 2 4 17 2" xfId="16308"/>
    <cellStyle name="计算 2 4 22 3" xfId="16309"/>
    <cellStyle name="计算 2 4 17 3" xfId="16310"/>
    <cellStyle name="计算 2 4 22 4" xfId="16311"/>
    <cellStyle name="计算 2 4 17 4" xfId="16312"/>
    <cellStyle name="计算 3 4 2 14 2" xfId="16313"/>
    <cellStyle name="计算 2 4 22 6" xfId="16314"/>
    <cellStyle name="计算 2 4 17 6" xfId="16315"/>
    <cellStyle name="计算 2 4 3 17 2" xfId="16316"/>
    <cellStyle name="计算 2 4 23" xfId="16317"/>
    <cellStyle name="计算 2 4 18" xfId="16318"/>
    <cellStyle name="注释 2 3 2 3 2 18 6" xfId="16319"/>
    <cellStyle name="计算 2 4 23 2" xfId="16320"/>
    <cellStyle name="计算 2 4 18 2" xfId="16321"/>
    <cellStyle name="计算 2 4 23 3" xfId="16322"/>
    <cellStyle name="计算 2 4 18 3" xfId="16323"/>
    <cellStyle name="计算 2 4 23 4" xfId="16324"/>
    <cellStyle name="计算 2 4 18 4" xfId="16325"/>
    <cellStyle name="计算 2 4 23 5" xfId="16326"/>
    <cellStyle name="计算 2 4 18 5" xfId="16327"/>
    <cellStyle name="计算 3 4 2 15 2" xfId="16328"/>
    <cellStyle name="计算 2 4 23 6" xfId="16329"/>
    <cellStyle name="计算 2 4 18 6" xfId="16330"/>
    <cellStyle name="计算 2 4 3 17 3" xfId="16331"/>
    <cellStyle name="计算 2 4 24" xfId="16332"/>
    <cellStyle name="计算 2 4 19" xfId="16333"/>
    <cellStyle name="输出 2 2 2 2 23" xfId="16334"/>
    <cellStyle name="输出 2 2 2 2 18" xfId="16335"/>
    <cellStyle name="计算 2 4 19 2" xfId="16336"/>
    <cellStyle name="输出 2 2 2 2 24" xfId="16337"/>
    <cellStyle name="输出 2 2 2 2 19" xfId="16338"/>
    <cellStyle name="计算 2 4 19 3" xfId="16339"/>
    <cellStyle name="输出 2 2 2 2 25" xfId="16340"/>
    <cellStyle name="计算 2 4 19 4" xfId="16341"/>
    <cellStyle name="计算 2 4 19 5" xfId="16342"/>
    <cellStyle name="计算 3 4 2 16 2" xfId="16343"/>
    <cellStyle name="计算 2 4 19 6" xfId="16344"/>
    <cellStyle name="计算 2 4 2" xfId="16345"/>
    <cellStyle name="输出 2 3 3 5 6" xfId="16346"/>
    <cellStyle name="输出 2 2 2 4 2 4" xfId="16347"/>
    <cellStyle name="计算 2 4 2 10" xfId="16348"/>
    <cellStyle name="输出 2 2 2 4 2 4 2" xfId="16349"/>
    <cellStyle name="计算 2 4 2 10 2" xfId="16350"/>
    <cellStyle name="输出 2 2 2 4 2 4 3" xfId="16351"/>
    <cellStyle name="计算 2 4 2 10 3" xfId="16352"/>
    <cellStyle name="输出 2 2 2 4 2 4 4" xfId="16353"/>
    <cellStyle name="计算 2 4 2 10 4" xfId="16354"/>
    <cellStyle name="输出 2 2 2 4 2 4 5" xfId="16355"/>
    <cellStyle name="计算 2 4 2 10 5" xfId="16356"/>
    <cellStyle name="输出 2 2 2 4 2 4 6" xfId="16357"/>
    <cellStyle name="计算 2 4 2 10 6" xfId="16358"/>
    <cellStyle name="输出 2 3 2 4 13" xfId="16359"/>
    <cellStyle name="输出 2 2 2 4 2 5 2" xfId="16360"/>
    <cellStyle name="计算 2 4 2 11 2" xfId="16361"/>
    <cellStyle name="输出 2 3 2 4 14" xfId="16362"/>
    <cellStyle name="输出 2 2 2 4 2 5 3" xfId="16363"/>
    <cellStyle name="计算 2 4 2 11 3" xfId="16364"/>
    <cellStyle name="输出 2 3 2 4 20" xfId="16365"/>
    <cellStyle name="输出 2 3 2 4 15" xfId="16366"/>
    <cellStyle name="输出 2 2 2 4 2 5 4" xfId="16367"/>
    <cellStyle name="计算 2 4 2 11 4" xfId="16368"/>
    <cellStyle name="输出 2 3 2 4 21" xfId="16369"/>
    <cellStyle name="输出 2 3 2 4 16" xfId="16370"/>
    <cellStyle name="输出 2 2 2 4 2 5 5" xfId="16371"/>
    <cellStyle name="计算 2 4 2 11 5" xfId="16372"/>
    <cellStyle name="输出 2 3 2 4 22" xfId="16373"/>
    <cellStyle name="输出 2 3 2 4 17" xfId="16374"/>
    <cellStyle name="输出 2 2 2 4 2 5 6" xfId="16375"/>
    <cellStyle name="计算 2 4 2 11 6" xfId="16376"/>
    <cellStyle name="输出 2 2 2 4 2 6 2" xfId="16377"/>
    <cellStyle name="计算 2 4 2 12 2" xfId="16378"/>
    <cellStyle name="输出 2 2 2 4 2 6 3" xfId="16379"/>
    <cellStyle name="计算 2 4 2 12 3" xfId="16380"/>
    <cellStyle name="输出 2 2 2 4 2 6 4" xfId="16381"/>
    <cellStyle name="计算 2 4 2 12 4" xfId="16382"/>
    <cellStyle name="输出 2 2 2 4 2 6 5" xfId="16383"/>
    <cellStyle name="计算 2 4 2 12 5" xfId="16384"/>
    <cellStyle name="输出 2 2 2 4 2 6 6" xfId="16385"/>
    <cellStyle name="计算 2 4 2 12 6" xfId="16386"/>
    <cellStyle name="输出 2 2 2 4 2 7 2" xfId="16387"/>
    <cellStyle name="计算 2 4 2 13 2" xfId="16388"/>
    <cellStyle name="输出 2 2 2 4 2 7 3" xfId="16389"/>
    <cellStyle name="计算 2 4 2 13 3" xfId="16390"/>
    <cellStyle name="输出 2 2 2 4 2 7 4" xfId="16391"/>
    <cellStyle name="计算 2 4 2 13 4" xfId="16392"/>
    <cellStyle name="输出 2 2 2 4 2 7 5" xfId="16393"/>
    <cellStyle name="计算 2 4 2 13 5" xfId="16394"/>
    <cellStyle name="输出 2 2 2 4 2 7 6" xfId="16395"/>
    <cellStyle name="计算 2 4 2 13 6" xfId="16396"/>
    <cellStyle name="输出 2 2 2 4 2 8 2" xfId="16397"/>
    <cellStyle name="计算 2 4 2 14 2" xfId="16398"/>
    <cellStyle name="输出 2 2 2 4 2 8 3" xfId="16399"/>
    <cellStyle name="计算 2 4 2 14 3" xfId="16400"/>
    <cellStyle name="输出 2 2 2 4 2 8 4" xfId="16401"/>
    <cellStyle name="计算 2 4 2 14 4" xfId="16402"/>
    <cellStyle name="输出 2 2 2 4 2 8 6" xfId="16403"/>
    <cellStyle name="计算 2 4 2 14 6" xfId="16404"/>
    <cellStyle name="输出 2 2 2 4 2 9 2" xfId="16405"/>
    <cellStyle name="计算 2 4 2 20 2" xfId="16406"/>
    <cellStyle name="计算 2 4 2 15 2" xfId="16407"/>
    <cellStyle name="输出 2 2 2 4 2 9 3" xfId="16408"/>
    <cellStyle name="计算 2 4 2 20 3" xfId="16409"/>
    <cellStyle name="计算 2 4 2 15 3" xfId="16410"/>
    <cellStyle name="输出 2 2 2 4 2 9 4" xfId="16411"/>
    <cellStyle name="计算 2 4 2 20 4" xfId="16412"/>
    <cellStyle name="计算 2 4 2 15 4" xfId="16413"/>
    <cellStyle name="输出 2 2 2 4 2 9 5" xfId="16414"/>
    <cellStyle name="计算 2 4 2 20 5" xfId="16415"/>
    <cellStyle name="计算 2 4 2 15 5" xfId="16416"/>
    <cellStyle name="输出 2 2 2 4 2 9 6" xfId="16417"/>
    <cellStyle name="计算 2 4 2 20 6" xfId="16418"/>
    <cellStyle name="计算 2 4 2 15 6" xfId="16419"/>
    <cellStyle name="计算 2 4 2 21" xfId="16420"/>
    <cellStyle name="计算 2 4 2 16" xfId="16421"/>
    <cellStyle name="输出 2 3 2 5 13" xfId="16422"/>
    <cellStyle name="计算 2 4 2 16 2" xfId="16423"/>
    <cellStyle name="输出 2 3 2 5 14" xfId="16424"/>
    <cellStyle name="计算 2 4 2 16 3" xfId="16425"/>
    <cellStyle name="输出 2 3 2 5 20" xfId="16426"/>
    <cellStyle name="输出 2 3 2 5 15" xfId="16427"/>
    <cellStyle name="计算 2 4 2 16 4" xfId="16428"/>
    <cellStyle name="输出 2 3 2 5 21" xfId="16429"/>
    <cellStyle name="输出 2 3 2 5 16" xfId="16430"/>
    <cellStyle name="计算 2 4 2 16 5" xfId="16431"/>
    <cellStyle name="输出 2 3 2 5 22" xfId="16432"/>
    <cellStyle name="输出 2 3 2 5 17" xfId="16433"/>
    <cellStyle name="计算 2 4 2 16 6" xfId="16434"/>
    <cellStyle name="计算 2 4 2 22" xfId="16435"/>
    <cellStyle name="计算 2 4 2 17" xfId="16436"/>
    <cellStyle name="计算 2 4 2 17 2" xfId="16437"/>
    <cellStyle name="计算 2 4 2 17 3" xfId="16438"/>
    <cellStyle name="计算 2 4 2 17 4" xfId="16439"/>
    <cellStyle name="计算 2 4 2 17 5" xfId="16440"/>
    <cellStyle name="计算 2 4 2 17 6" xfId="16441"/>
    <cellStyle name="计算 2 4 2 23" xfId="16442"/>
    <cellStyle name="计算 2 4 2 18" xfId="16443"/>
    <cellStyle name="计算 2 4 2 18 4" xfId="16444"/>
    <cellStyle name="计算 2 4 2 18 5" xfId="16445"/>
    <cellStyle name="输出 2 3 2 3 2 10" xfId="16446"/>
    <cellStyle name="计算 2 4 2 18 6" xfId="16447"/>
    <cellStyle name="输出 2 3 2 3 2 11" xfId="16448"/>
    <cellStyle name="输出 2 2 6 3" xfId="16449"/>
    <cellStyle name="计算 2 4 2 2" xfId="16450"/>
    <cellStyle name="计算 2 4 2 2 12 3" xfId="16451"/>
    <cellStyle name="注释 2 2 2 27" xfId="16452"/>
    <cellStyle name="计算 2 4 2 2 13 3" xfId="16453"/>
    <cellStyle name="计算 2 4 2 2 15 2" xfId="16454"/>
    <cellStyle name="计算 2 4 2 2 15 3" xfId="16455"/>
    <cellStyle name="计算 2 4 2 2 15 4" xfId="16456"/>
    <cellStyle name="计算 2 4 2 2 15 5" xfId="16457"/>
    <cellStyle name="计算 2 4 2 2 15 6" xfId="16458"/>
    <cellStyle name="计算 2 4 2 2 16 5" xfId="16459"/>
    <cellStyle name="计算 2 4 2 2 16 6" xfId="16460"/>
    <cellStyle name="计算 2 4 2 2 17 2" xfId="16461"/>
    <cellStyle name="计算 2 4 2 2 17 3" xfId="16462"/>
    <cellStyle name="计算 2 4 2 2 17 4" xfId="16463"/>
    <cellStyle name="计算 2 4 2 2 17 5" xfId="16464"/>
    <cellStyle name="计算 2 4 2 2 17 6" xfId="16465"/>
    <cellStyle name="输入 2 4 4 2 5" xfId="16466"/>
    <cellStyle name="计算 2 4 2 2 18 2" xfId="16467"/>
    <cellStyle name="输入 2 4 4 2 6" xfId="16468"/>
    <cellStyle name="计算 2 4 2 2 18 3" xfId="16469"/>
    <cellStyle name="输入 2 4 4 2 7" xfId="16470"/>
    <cellStyle name="计算 2 4 2 2 18 4" xfId="16471"/>
    <cellStyle name="输入 2 4 4 2 8" xfId="16472"/>
    <cellStyle name="计算 2 4 2 2 18 5" xfId="16473"/>
    <cellStyle name="输入 2 4 4 2 9" xfId="16474"/>
    <cellStyle name="计算 2 4 2 2 18 6" xfId="16475"/>
    <cellStyle name="计算 2 4 2 2 2" xfId="16476"/>
    <cellStyle name="输出 2 4 3 18 3" xfId="16477"/>
    <cellStyle name="计算 2 4 2 2 2 2" xfId="16478"/>
    <cellStyle name="输出 2 4 3 18 4" xfId="16479"/>
    <cellStyle name="计算 2 4 2 2 2 3" xfId="16480"/>
    <cellStyle name="输出 2 4 3 18 5" xfId="16481"/>
    <cellStyle name="计算 2 4 2 2 2 4" xfId="16482"/>
    <cellStyle name="输出 2 4 3 18 6" xfId="16483"/>
    <cellStyle name="计算 2 4 2 2 2 5" xfId="16484"/>
    <cellStyle name="计算 2 4 2 2 2 6" xfId="16485"/>
    <cellStyle name="计算 2 4 2 2 3" xfId="16486"/>
    <cellStyle name="输出 2 4 3 19 3" xfId="16487"/>
    <cellStyle name="计算 2 4 2 2 3 2" xfId="16488"/>
    <cellStyle name="输出 2 4 3 19 4" xfId="16489"/>
    <cellStyle name="计算 2 4 2 2 3 3" xfId="16490"/>
    <cellStyle name="输出 2 4 3 19 5" xfId="16491"/>
    <cellStyle name="计算 2 4 2 2 3 4" xfId="16492"/>
    <cellStyle name="输出 2 4 3 19 6" xfId="16493"/>
    <cellStyle name="计算 2 4 2 2 3 5" xfId="16494"/>
    <cellStyle name="计算 2 4 2 2 3 6" xfId="16495"/>
    <cellStyle name="计算 2 4 2 2 4" xfId="16496"/>
    <cellStyle name="注释 2 2 2 3 2 10 6" xfId="16497"/>
    <cellStyle name="计算 2 4 2 2 4 2" xfId="16498"/>
    <cellStyle name="计算 2 4 2 2 4 3" xfId="16499"/>
    <cellStyle name="计算 2 4 2 2 4 4" xfId="16500"/>
    <cellStyle name="计算 2 4 2 2 4 5" xfId="16501"/>
    <cellStyle name="计算 2 4 2 2 4 6" xfId="16502"/>
    <cellStyle name="计算 2 4 2 2 5" xfId="16503"/>
    <cellStyle name="注释 2 2 2 3 2 11 6" xfId="16504"/>
    <cellStyle name="计算 2 4 2 2 5 2" xfId="16505"/>
    <cellStyle name="计算 2 4 2 2 5 3" xfId="16506"/>
    <cellStyle name="计算 2 4 2 2 5 4" xfId="16507"/>
    <cellStyle name="计算 2 4 2 2 5 5" xfId="16508"/>
    <cellStyle name="计算 2 4 2 2 5 6" xfId="16509"/>
    <cellStyle name="计算 2 4 2 2 6" xfId="16510"/>
    <cellStyle name="注释 2 2 2 3 2 12 6" xfId="16511"/>
    <cellStyle name="计算 2 4 2 2 6 2" xfId="16512"/>
    <cellStyle name="计算 2 4 2 2 6 3" xfId="16513"/>
    <cellStyle name="计算 2 4 2 2 6 4" xfId="16514"/>
    <cellStyle name="计算 2 4 2 2 6 5" xfId="16515"/>
    <cellStyle name="计算 2 4 2 2 6 6" xfId="16516"/>
    <cellStyle name="计算 2 4 2 2 7" xfId="16517"/>
    <cellStyle name="注释 2 2 2 3 2 13 6" xfId="16518"/>
    <cellStyle name="计算 2 4 2 2 7 2" xfId="16519"/>
    <cellStyle name="计算 2 4 2 2 7 3" xfId="16520"/>
    <cellStyle name="计算 2 4 2 2 7 4" xfId="16521"/>
    <cellStyle name="计算 2 4 2 2 7 5" xfId="16522"/>
    <cellStyle name="计算 2 4 2 2 7 6" xfId="16523"/>
    <cellStyle name="计算 2 4 2 2 8" xfId="16524"/>
    <cellStyle name="计算 2 4 2 2 8 4" xfId="16525"/>
    <cellStyle name="输入 2 2 2 26" xfId="16526"/>
    <cellStyle name="计算 2 4 2 2 8 5" xfId="16527"/>
    <cellStyle name="输入 2 2 2 27" xfId="16528"/>
    <cellStyle name="计算 2 4 2 2 8 6" xfId="16529"/>
    <cellStyle name="输入 2 2 2 28" xfId="16530"/>
    <cellStyle name="计算 2 4 2 2 9" xfId="16531"/>
    <cellStyle name="注释 2 2 2 3 2 15 6" xfId="16532"/>
    <cellStyle name="计算 2 4 2 2 9 2" xfId="16533"/>
    <cellStyle name="输出 3 2 2 2" xfId="16534"/>
    <cellStyle name="计算 2 4 2 2 9 3" xfId="16535"/>
    <cellStyle name="输出 3 2 2 3" xfId="16536"/>
    <cellStyle name="计算 2 4 2 2 9 4" xfId="16537"/>
    <cellStyle name="输出 3 2 2 4" xfId="16538"/>
    <cellStyle name="计算 2 4 2 2 9 5" xfId="16539"/>
    <cellStyle name="输出 3 2 2 5" xfId="16540"/>
    <cellStyle name="计算 2 4 2 2 9 6" xfId="16541"/>
    <cellStyle name="输出 2 2 6 4" xfId="16542"/>
    <cellStyle name="计算 2 4 2 3" xfId="16543"/>
    <cellStyle name="输入 2 2 4 10" xfId="16544"/>
    <cellStyle name="计算 2 4 2 3 2" xfId="16545"/>
    <cellStyle name="输入 2 2 4 11" xfId="16546"/>
    <cellStyle name="计算 2 4 2 3 3" xfId="16547"/>
    <cellStyle name="输入 2 2 4 12" xfId="16548"/>
    <cellStyle name="计算 2 4 2 3 4" xfId="16549"/>
    <cellStyle name="输入 2 2 4 13" xfId="16550"/>
    <cellStyle name="计算 2 4 2 3 5" xfId="16551"/>
    <cellStyle name="输入 2 2 4 14" xfId="16552"/>
    <cellStyle name="计算 2 4 2 3 6" xfId="16553"/>
    <cellStyle name="输出 2 2 6 5" xfId="16554"/>
    <cellStyle name="计算 2 4 2 4" xfId="16555"/>
    <cellStyle name="计算 2 4 2 4 5" xfId="16556"/>
    <cellStyle name="计算 2 4 2 4 6" xfId="16557"/>
    <cellStyle name="计算 2 4 2 5" xfId="16558"/>
    <cellStyle name="输出 2 2 6 6" xfId="16559"/>
    <cellStyle name="计算 2 4 2 5 2" xfId="16560"/>
    <cellStyle name="输入 2 2 4 2 18" xfId="16561"/>
    <cellStyle name="输入 2 2 4 2 23" xfId="16562"/>
    <cellStyle name="计算 2 4 2 5 3" xfId="16563"/>
    <cellStyle name="输入 2 2 4 2 19" xfId="16564"/>
    <cellStyle name="计算 2 4 2 5 4" xfId="16565"/>
    <cellStyle name="计算 2 4 2 5 5" xfId="16566"/>
    <cellStyle name="输出 2 3 2 3 2 2" xfId="16567"/>
    <cellStyle name="计算 2 4 2 5 6" xfId="16568"/>
    <cellStyle name="计算 2 4 2 6" xfId="16569"/>
    <cellStyle name="输入 2 2 5 3 2" xfId="16570"/>
    <cellStyle name="计算 2 4 2 6 2" xfId="16571"/>
    <cellStyle name="计算 2 4 2 6 3" xfId="16572"/>
    <cellStyle name="计算 2 4 2 6 4" xfId="16573"/>
    <cellStyle name="计算 2 4 2 6 5" xfId="16574"/>
    <cellStyle name="输出 2 3 2 3 3 2" xfId="16575"/>
    <cellStyle name="计算 2 4 2 6 6" xfId="16576"/>
    <cellStyle name="计算 2 4 2 7" xfId="16577"/>
    <cellStyle name="输入 2 2 5 3 3" xfId="16578"/>
    <cellStyle name="计算 2 4 2 7 2" xfId="16579"/>
    <cellStyle name="计算 2 4 2 7 3" xfId="16580"/>
    <cellStyle name="计算 2 4 2 7 4" xfId="16581"/>
    <cellStyle name="计算 2 4 2 7 5" xfId="16582"/>
    <cellStyle name="输出 2 3 2 3 4 2" xfId="16583"/>
    <cellStyle name="计算 2 4 2 7 6" xfId="16584"/>
    <cellStyle name="计算 2 4 2 8" xfId="16585"/>
    <cellStyle name="输入 2 2 5 3 4" xfId="16586"/>
    <cellStyle name="计算 2 4 2 8 2" xfId="16587"/>
    <cellStyle name="输入 2 2 5 10" xfId="16588"/>
    <cellStyle name="计算 2 4 2 8 2 2" xfId="16589"/>
    <cellStyle name="输出 3 3 10" xfId="16590"/>
    <cellStyle name="输出 2 2 2 5 11 6" xfId="16591"/>
    <cellStyle name="输入 2 2 5 10 2" xfId="16592"/>
    <cellStyle name="计算 2 4 2 8 2 3" xfId="16593"/>
    <cellStyle name="输出 3 3 11" xfId="16594"/>
    <cellStyle name="输入 2 2 5 10 3" xfId="16595"/>
    <cellStyle name="计算 2 4 2 8 2 4" xfId="16596"/>
    <cellStyle name="输出 3 3 12" xfId="16597"/>
    <cellStyle name="输入 2 2 5 10 4" xfId="16598"/>
    <cellStyle name="计算 2 4 2 8 2 5" xfId="16599"/>
    <cellStyle name="输出 3 3 13" xfId="16600"/>
    <cellStyle name="输入 2 2 5 10 5" xfId="16601"/>
    <cellStyle name="计算 2 4 2 8 2 6" xfId="16602"/>
    <cellStyle name="输出 3 3 14" xfId="16603"/>
    <cellStyle name="输入 2 2 5 10 6" xfId="16604"/>
    <cellStyle name="计算 2 4 2 8 2 7" xfId="16605"/>
    <cellStyle name="输出 3 3 15" xfId="16606"/>
    <cellStyle name="输出 3 3 20" xfId="16607"/>
    <cellStyle name="计算 2 4 2 8 3" xfId="16608"/>
    <cellStyle name="输入 2 2 5 11" xfId="16609"/>
    <cellStyle name="计算 2 4 2 8 4" xfId="16610"/>
    <cellStyle name="输入 2 2 5 12" xfId="16611"/>
    <cellStyle name="计算 2 4 2 8 5" xfId="16612"/>
    <cellStyle name="输入 2 2 5 13" xfId="16613"/>
    <cellStyle name="输出 2 3 2 3 5 2" xfId="16614"/>
    <cellStyle name="计算 2 4 2 8 6" xfId="16615"/>
    <cellStyle name="输入 2 2 5 14" xfId="16616"/>
    <cellStyle name="输出 2 3 2 3 5 3" xfId="16617"/>
    <cellStyle name="计算 2 4 2 8 7" xfId="16618"/>
    <cellStyle name="输入 2 2 5 15" xfId="16619"/>
    <cellStyle name="输入 2 2 5 20" xfId="16620"/>
    <cellStyle name="计算 2 4 2 9" xfId="16621"/>
    <cellStyle name="输入 2 2 5 3 5" xfId="16622"/>
    <cellStyle name="计算 2 4 25" xfId="16623"/>
    <cellStyle name="计算 2 4 3 17 4" xfId="16624"/>
    <cellStyle name="计算 2 4 26" xfId="16625"/>
    <cellStyle name="计算 2 4 3 17 5" xfId="16626"/>
    <cellStyle name="计算 2 4 27" xfId="16627"/>
    <cellStyle name="计算 2 4 3 17 6" xfId="16628"/>
    <cellStyle name="计算 2 4 28" xfId="16629"/>
    <cellStyle name="计算 2 4 3" xfId="16630"/>
    <cellStyle name="计算 2 4 3 10 3" xfId="16631"/>
    <cellStyle name="计算 2 4 3 10 4" xfId="16632"/>
    <cellStyle name="计算 2 4 3 10 5" xfId="16633"/>
    <cellStyle name="计算 2 4 3 10 6" xfId="16634"/>
    <cellStyle name="计算 2 4 3 11 3" xfId="16635"/>
    <cellStyle name="计算 2 4 3 11 4" xfId="16636"/>
    <cellStyle name="计算 2 4 3 11 5" xfId="16637"/>
    <cellStyle name="计算 2 4 3 11 6" xfId="16638"/>
    <cellStyle name="计算 2 4 3 13 3" xfId="16639"/>
    <cellStyle name="计算 2 4 3 13 4" xfId="16640"/>
    <cellStyle name="计算 2 4 3 13 5" xfId="16641"/>
    <cellStyle name="计算 2 4 3 13 6" xfId="16642"/>
    <cellStyle name="计算 2 4 3 14 2" xfId="16643"/>
    <cellStyle name="计算 2 4 3 14 3" xfId="16644"/>
    <cellStyle name="计算 2 4 3 14 4" xfId="16645"/>
    <cellStyle name="计算 2 4 3 14 5" xfId="16646"/>
    <cellStyle name="计算 2 4 3 14 6" xfId="16647"/>
    <cellStyle name="计算 2 4 3 15 2" xfId="16648"/>
    <cellStyle name="计算 2 4 3 20 2" xfId="16649"/>
    <cellStyle name="计算 2 4 3 15 3" xfId="16650"/>
    <cellStyle name="计算 2 4 3 20 3" xfId="16651"/>
    <cellStyle name="计算 2 4 3 15 4" xfId="16652"/>
    <cellStyle name="计算 2 4 3 20 4" xfId="16653"/>
    <cellStyle name="计算 2 4 3 15 5" xfId="16654"/>
    <cellStyle name="计算 2 4 3 20 5" xfId="16655"/>
    <cellStyle name="计算 2 4 3 15 6" xfId="16656"/>
    <cellStyle name="计算 2 4 3 20 6" xfId="16657"/>
    <cellStyle name="计算 2 4 3 16 2" xfId="16658"/>
    <cellStyle name="计算 2 4 3 16 3" xfId="16659"/>
    <cellStyle name="计算 2 4 3 16 4" xfId="16660"/>
    <cellStyle name="计算 2 4 3 16 5" xfId="16661"/>
    <cellStyle name="计算 2 4 3 16 6" xfId="16662"/>
    <cellStyle name="计算 2 4 3 18 2" xfId="16663"/>
    <cellStyle name="计算 2 4 3 18 3" xfId="16664"/>
    <cellStyle name="计算 2 4 3 18 4" xfId="16665"/>
    <cellStyle name="输出 2 3 2 4 2 10" xfId="16666"/>
    <cellStyle name="计算 2 4 3 18 5" xfId="16667"/>
    <cellStyle name="输出 2 3 2 4 2 11" xfId="16668"/>
    <cellStyle name="计算 2 4 3 18 6" xfId="16669"/>
    <cellStyle name="计算 2 4 3 19 2" xfId="16670"/>
    <cellStyle name="计算 2 4 3 19 3" xfId="16671"/>
    <cellStyle name="计算 2 4 3 19 4" xfId="16672"/>
    <cellStyle name="强调文字颜色 3 2 3 2 2 2" xfId="16673"/>
    <cellStyle name="计算 2 4 3 19 5" xfId="16674"/>
    <cellStyle name="计算 2 4 3 19 6" xfId="16675"/>
    <cellStyle name="计算 2 4 3 2" xfId="16676"/>
    <cellStyle name="输出 2 2 7 3" xfId="16677"/>
    <cellStyle name="计算 2 4 3 2 10 2" xfId="16678"/>
    <cellStyle name="输出 2 6 2 5 2" xfId="16679"/>
    <cellStyle name="计算 2 4 3 2 10 3" xfId="16680"/>
    <cellStyle name="输出 2 6 2 5 3" xfId="16681"/>
    <cellStyle name="计算 2 4 3 2 10 4" xfId="16682"/>
    <cellStyle name="输出 2 6 2 5 4" xfId="16683"/>
    <cellStyle name="计算 2 4 3 2 10 5" xfId="16684"/>
    <cellStyle name="输出 2 6 2 5 5" xfId="16685"/>
    <cellStyle name="计算 2 4 3 2 10 6" xfId="16686"/>
    <cellStyle name="输出 2 6 2 5 6" xfId="16687"/>
    <cellStyle name="计算 2 4 3 2 11 2" xfId="16688"/>
    <cellStyle name="输出 2 6 2 6 2" xfId="16689"/>
    <cellStyle name="计算 2 4 3 2 11 3" xfId="16690"/>
    <cellStyle name="输出 2 6 2 6 3" xfId="16691"/>
    <cellStyle name="计算 2 4 3 2 11 4" xfId="16692"/>
    <cellStyle name="输出 2 6 2 6 4" xfId="16693"/>
    <cellStyle name="计算 2 4 3 2 11 5" xfId="16694"/>
    <cellStyle name="输出 2 6 2 6 5" xfId="16695"/>
    <cellStyle name="计算 2 4 3 2 11 6" xfId="16696"/>
    <cellStyle name="输出 2 6 2 6 6" xfId="16697"/>
    <cellStyle name="计算 2 4 3 2 12 2" xfId="16698"/>
    <cellStyle name="输出 2 6 2 7 2" xfId="16699"/>
    <cellStyle name="注释 2 6 15" xfId="16700"/>
    <cellStyle name="注释 2 6 20" xfId="16701"/>
    <cellStyle name="计算 2 4 3 2 12 3" xfId="16702"/>
    <cellStyle name="输出 2 6 2 7 3" xfId="16703"/>
    <cellStyle name="注释 2 6 16" xfId="16704"/>
    <cellStyle name="注释 2 6 21" xfId="16705"/>
    <cellStyle name="计算 2 4 3 2 12 4" xfId="16706"/>
    <cellStyle name="输出 2 6 2 7 4" xfId="16707"/>
    <cellStyle name="注释 2 6 17" xfId="16708"/>
    <cellStyle name="注释 2 6 22" xfId="16709"/>
    <cellStyle name="计算 2 4 3 2 12 5" xfId="16710"/>
    <cellStyle name="输出 2 6 2 7 5" xfId="16711"/>
    <cellStyle name="注释 2 6 18" xfId="16712"/>
    <cellStyle name="注释 2 6 23" xfId="16713"/>
    <cellStyle name="计算 2 4 3 2 12 6" xfId="16714"/>
    <cellStyle name="输出 2 6 2 7 6" xfId="16715"/>
    <cellStyle name="注释 2 6 19" xfId="16716"/>
    <cellStyle name="注释 2 6 24" xfId="16717"/>
    <cellStyle name="计算 2 4 3 2 13" xfId="16718"/>
    <cellStyle name="输出 2 6 2 8" xfId="16719"/>
    <cellStyle name="计算 2 4 3 2 13 2" xfId="16720"/>
    <cellStyle name="输出 2 6 2 8 2" xfId="16721"/>
    <cellStyle name="计算 2 4 3 2 13 3" xfId="16722"/>
    <cellStyle name="输出 2 6 2 8 3" xfId="16723"/>
    <cellStyle name="计算 2 4 3 2 13 4" xfId="16724"/>
    <cellStyle name="输出 2 6 2 8 4" xfId="16725"/>
    <cellStyle name="计算 2 4 3 2 13 5" xfId="16726"/>
    <cellStyle name="输出 2 6 2 8 5" xfId="16727"/>
    <cellStyle name="计算 2 4 3 2 13 6" xfId="16728"/>
    <cellStyle name="输出 2 6 2 8 6" xfId="16729"/>
    <cellStyle name="计算 2 4 3 2 14" xfId="16730"/>
    <cellStyle name="输出 2 6 2 9" xfId="16731"/>
    <cellStyle name="计算 2 4 3 2 15" xfId="16732"/>
    <cellStyle name="计算 2 4 3 2 20" xfId="16733"/>
    <cellStyle name="输入 2 2 2 4 5 2" xfId="16734"/>
    <cellStyle name="计算 2 4 3 2 15 2" xfId="16735"/>
    <cellStyle name="计算 2 4 3 2 15 3" xfId="16736"/>
    <cellStyle name="计算 2 4 3 2 15 5" xfId="16737"/>
    <cellStyle name="计算 2 4 3 2 15 6" xfId="16738"/>
    <cellStyle name="计算 2 4 3 2 16" xfId="16739"/>
    <cellStyle name="计算 2 4 3 2 21" xfId="16740"/>
    <cellStyle name="输入 2 2 2 4 5 3" xfId="16741"/>
    <cellStyle name="计算 2 4 3 2 16 2" xfId="16742"/>
    <cellStyle name="计算 2 4 3 2 16 3" xfId="16743"/>
    <cellStyle name="计算 2 4 3 2 16 5" xfId="16744"/>
    <cellStyle name="计算 2 4 3 2 16 6" xfId="16745"/>
    <cellStyle name="计算 2 4 3 2 17" xfId="16746"/>
    <cellStyle name="计算 2 4 3 2 22" xfId="16747"/>
    <cellStyle name="输入 2 2 2 4 5 4" xfId="16748"/>
    <cellStyle name="计算 2 4 3 2 18" xfId="16749"/>
    <cellStyle name="计算 2 4 3 2 23" xfId="16750"/>
    <cellStyle name="输入 2 2 2 4 5 5" xfId="16751"/>
    <cellStyle name="计算 2 4 3 2 18 2" xfId="16752"/>
    <cellStyle name="计算 2 4 3 2 18 3" xfId="16753"/>
    <cellStyle name="计算 2 4 3 2 18 4" xfId="16754"/>
    <cellStyle name="计算 2 4 3 2 18 5" xfId="16755"/>
    <cellStyle name="计算 2 4 3 2 18 6" xfId="16756"/>
    <cellStyle name="计算 2 4 3 2 19" xfId="16757"/>
    <cellStyle name="输入 2 2 2 4 5 6" xfId="16758"/>
    <cellStyle name="输入 2 2 2 3 2 14 5" xfId="16759"/>
    <cellStyle name="注释 2 4 2 14 6" xfId="16760"/>
    <cellStyle name="计算 2 4 3 2 2" xfId="16761"/>
    <cellStyle name="强调文字颜色 4 2 3 2 3" xfId="16762"/>
    <cellStyle name="输入 2 2 2 6 3" xfId="16763"/>
    <cellStyle name="计算 2 4 3 2 2 2" xfId="16764"/>
    <cellStyle name="强调文字颜色 4 2 3 2 4" xfId="16765"/>
    <cellStyle name="输入 2 2 2 6 4" xfId="16766"/>
    <cellStyle name="计算 2 4 3 2 2 3" xfId="16767"/>
    <cellStyle name="强调文字颜色 4 2 3 2 5" xfId="16768"/>
    <cellStyle name="输入 2 2 2 6 5" xfId="16769"/>
    <cellStyle name="计算 2 4 3 2 2 4" xfId="16770"/>
    <cellStyle name="输入 2 2 2 6 6" xfId="16771"/>
    <cellStyle name="计算 2 4 3 2 2 5" xfId="16772"/>
    <cellStyle name="计算 2 4 3 2 2 6" xfId="16773"/>
    <cellStyle name="输入 2 2 2 3 2 14 6" xfId="16774"/>
    <cellStyle name="计算 2 4 3 2 3" xfId="16775"/>
    <cellStyle name="输入 2 2 2 7 5" xfId="16776"/>
    <cellStyle name="计算 2 4 3 2 3 4" xfId="16777"/>
    <cellStyle name="输入 2 2 2 7 6" xfId="16778"/>
    <cellStyle name="计算 2 4 3 2 3 5" xfId="16779"/>
    <cellStyle name="计算 2 4 3 2 3 6" xfId="16780"/>
    <cellStyle name="计算 2 4 3 2 4" xfId="16781"/>
    <cellStyle name="输出 2 2 4 2 6 2" xfId="16782"/>
    <cellStyle name="输入 2 2 2 8 4" xfId="16783"/>
    <cellStyle name="计算 2 4 3 2 4 3" xfId="16784"/>
    <cellStyle name="输入 2 2 2 8 5" xfId="16785"/>
    <cellStyle name="计算 2 4 3 2 4 4" xfId="16786"/>
    <cellStyle name="输入 2 2 2 8 6" xfId="16787"/>
    <cellStyle name="计算 2 4 3 2 4 5" xfId="16788"/>
    <cellStyle name="计算 2 4 3 2 4 6" xfId="16789"/>
    <cellStyle name="计算 2 4 3 2 5" xfId="16790"/>
    <cellStyle name="输出 2 2 4 2 6 3" xfId="16791"/>
    <cellStyle name="输入 2 2 2 9 5" xfId="16792"/>
    <cellStyle name="计算 2 4 3 2 5 4" xfId="16793"/>
    <cellStyle name="输出 2 5 8 2 6" xfId="16794"/>
    <cellStyle name="输入 2 2 2 9 6" xfId="16795"/>
    <cellStyle name="计算 2 4 3 2 5 5" xfId="16796"/>
    <cellStyle name="输出 2 5 8 2 7" xfId="16797"/>
    <cellStyle name="计算 2 4 3 2 5 6" xfId="16798"/>
    <cellStyle name="计算 2 4 3 2 6" xfId="16799"/>
    <cellStyle name="输出 2 2 4 2 6 4" xfId="16800"/>
    <cellStyle name="计算 2 4 3 2 6 2" xfId="16801"/>
    <cellStyle name="计算 2 4 3 2 6 3" xfId="16802"/>
    <cellStyle name="计算 2 4 3 2 6 4" xfId="16803"/>
    <cellStyle name="计算 2 4 3 2 6 5" xfId="16804"/>
    <cellStyle name="计算 2 4 3 2 6 6" xfId="16805"/>
    <cellStyle name="计算 2 4 3 2 7" xfId="16806"/>
    <cellStyle name="输出 2 2 4 2 6 5" xfId="16807"/>
    <cellStyle name="计算 2 4 3 2 7 2" xfId="16808"/>
    <cellStyle name="输出 3 2 2 13" xfId="16809"/>
    <cellStyle name="计算 2 4 3 2 7 3" xfId="16810"/>
    <cellStyle name="输出 3 2 2 14" xfId="16811"/>
    <cellStyle name="计算 2 4 3 2 7 4" xfId="16812"/>
    <cellStyle name="输出 3 2 2 15" xfId="16813"/>
    <cellStyle name="输出 3 2 2 20" xfId="16814"/>
    <cellStyle name="计算 2 4 3 2 7 5" xfId="16815"/>
    <cellStyle name="输出 3 2 2 16" xfId="16816"/>
    <cellStyle name="输出 3 2 2 21" xfId="16817"/>
    <cellStyle name="计算 2 4 3 2 7 6" xfId="16818"/>
    <cellStyle name="输出 3 2 2 17" xfId="16819"/>
    <cellStyle name="输出 3 2 2 22" xfId="16820"/>
    <cellStyle name="计算 2 4 3 2 8" xfId="16821"/>
    <cellStyle name="输出 2 2 4 2 6 6" xfId="16822"/>
    <cellStyle name="输入 2 7 2 19" xfId="16823"/>
    <cellStyle name="计算 2 4 3 2 8 2" xfId="16824"/>
    <cellStyle name="计算 2 4 3 2 8 3" xfId="16825"/>
    <cellStyle name="计算 2 4 3 2 8 4" xfId="16826"/>
    <cellStyle name="计算 2 4 3 2 8 5" xfId="16827"/>
    <cellStyle name="计算 2 4 3 2 8 6" xfId="16828"/>
    <cellStyle name="计算 2 4 3 2 9" xfId="16829"/>
    <cellStyle name="计算 2 4 3 2 9 2" xfId="16830"/>
    <cellStyle name="计算 2 4 3 2 9 3" xfId="16831"/>
    <cellStyle name="计算 2 4 3 2 9 4" xfId="16832"/>
    <cellStyle name="计算 2 4 3 2 9 5" xfId="16833"/>
    <cellStyle name="计算 2 4 3 2 9 6" xfId="16834"/>
    <cellStyle name="输出 2 2 2 5 13 4" xfId="16835"/>
    <cellStyle name="计算 2 4 3 25" xfId="16836"/>
    <cellStyle name="计算 2 4 3 3" xfId="16837"/>
    <cellStyle name="输出 2 2 7 4" xfId="16838"/>
    <cellStyle name="输入 2 2 2 3 2 15 5" xfId="16839"/>
    <cellStyle name="注释 2 4 2 15 6" xfId="16840"/>
    <cellStyle name="注释 2 4 2 20 6" xfId="16841"/>
    <cellStyle name="计算 2 4 3 3 2" xfId="16842"/>
    <cellStyle name="输入 2 2 2 3 2 15 6" xfId="16843"/>
    <cellStyle name="计算 2 4 3 3 3" xfId="16844"/>
    <cellStyle name="计算 2 4 3 3 4" xfId="16845"/>
    <cellStyle name="输出 2 2 4 2 7 2" xfId="16846"/>
    <cellStyle name="计算 2 4 3 3 5" xfId="16847"/>
    <cellStyle name="输出 2 2 4 2 7 3" xfId="16848"/>
    <cellStyle name="计算 2 4 3 3 6" xfId="16849"/>
    <cellStyle name="输出 2 2 4 2 7 4" xfId="16850"/>
    <cellStyle name="计算 2 4 3 4" xfId="16851"/>
    <cellStyle name="输出 2 2 7 5" xfId="16852"/>
    <cellStyle name="输入 2 2 2 3 2 16 5" xfId="16853"/>
    <cellStyle name="注释 2 4 2 16 6" xfId="16854"/>
    <cellStyle name="计算 2 4 3 4 2" xfId="16855"/>
    <cellStyle name="输入 2 2 2 3 2 16 6" xfId="16856"/>
    <cellStyle name="计算 2 4 3 4 3" xfId="16857"/>
    <cellStyle name="计算 2 4 3 4 4" xfId="16858"/>
    <cellStyle name="输出 2 2 4 2 8 2" xfId="16859"/>
    <cellStyle name="计算 2 4 3 4 5" xfId="16860"/>
    <cellStyle name="输出 2 2 4 2 8 3" xfId="16861"/>
    <cellStyle name="计算 2 4 3 4 6" xfId="16862"/>
    <cellStyle name="输出 2 2 4 2 8 4" xfId="16863"/>
    <cellStyle name="输入 2 2 2 3 2 17 5" xfId="16864"/>
    <cellStyle name="注释 2 4 2 17 6" xfId="16865"/>
    <cellStyle name="计算 2 4 3 5 2" xfId="16866"/>
    <cellStyle name="输入 2 2 2 3 2 17 6" xfId="16867"/>
    <cellStyle name="计算 2 4 3 5 3" xfId="16868"/>
    <cellStyle name="计算 2 4 3 5 4" xfId="16869"/>
    <cellStyle name="输出 2 2 4 2 9 2" xfId="16870"/>
    <cellStyle name="计算 2 4 3 5 5" xfId="16871"/>
    <cellStyle name="输出 2 2 4 2 9 3" xfId="16872"/>
    <cellStyle name="输出 2 3 2 4 2 2" xfId="16873"/>
    <cellStyle name="计算 2 4 3 5 6" xfId="16874"/>
    <cellStyle name="输出 2 2 4 2 9 4" xfId="16875"/>
    <cellStyle name="计算 2 4 3 6" xfId="16876"/>
    <cellStyle name="输入 2 2 5 4 2" xfId="16877"/>
    <cellStyle name="输入 2 2 2 3 2 18 5" xfId="16878"/>
    <cellStyle name="注释 2 4 2 18 6" xfId="16879"/>
    <cellStyle name="计算 2 4 3 6 2" xfId="16880"/>
    <cellStyle name="输入 2 2 2 3 2 18 6" xfId="16881"/>
    <cellStyle name="计算 2 4 3 6 3" xfId="16882"/>
    <cellStyle name="计算 2 4 3 6 4" xfId="16883"/>
    <cellStyle name="计算 2 4 3 6 5" xfId="16884"/>
    <cellStyle name="输出 2 3 2 4 3 2" xfId="16885"/>
    <cellStyle name="计算 2 4 3 6 6" xfId="16886"/>
    <cellStyle name="计算 2 4 3 7" xfId="16887"/>
    <cellStyle name="输入 2 2 5 4 3" xfId="16888"/>
    <cellStyle name="注释 2 4 2 19 6" xfId="16889"/>
    <cellStyle name="计算 2 4 3 7 2" xfId="16890"/>
    <cellStyle name="计算 2 4 3 7 3" xfId="16891"/>
    <cellStyle name="计算 2 4 3 7 4" xfId="16892"/>
    <cellStyle name="计算 2 4 3 7 5" xfId="16893"/>
    <cellStyle name="输出 2 3 2 4 4 2" xfId="16894"/>
    <cellStyle name="计算 2 4 3 7 6" xfId="16895"/>
    <cellStyle name="计算 2 4 3 8" xfId="16896"/>
    <cellStyle name="输入 2 2 5 4 4" xfId="16897"/>
    <cellStyle name="计算 2 4 3 8 2" xfId="16898"/>
    <cellStyle name="输入 3 4 18 5" xfId="16899"/>
    <cellStyle name="计算 2 4 3 8 2 2" xfId="16900"/>
    <cellStyle name="输入 3 4 18 6" xfId="16901"/>
    <cellStyle name="计算 2 4 3 8 2 3" xfId="16902"/>
    <cellStyle name="计算 2 4 3 8 2 4" xfId="16903"/>
    <cellStyle name="计算 2 4 3 8 3" xfId="16904"/>
    <cellStyle name="计算 2 4 3 8 4" xfId="16905"/>
    <cellStyle name="计算 2 4 3 8 5" xfId="16906"/>
    <cellStyle name="输出 2 3 2 4 5 2" xfId="16907"/>
    <cellStyle name="计算 2 4 3 8 6" xfId="16908"/>
    <cellStyle name="输出 2 3 2 4 5 3" xfId="16909"/>
    <cellStyle name="计算 2 4 3 8 7" xfId="16910"/>
    <cellStyle name="计算 2 4 3 9" xfId="16911"/>
    <cellStyle name="输入 2 2 5 4 5" xfId="16912"/>
    <cellStyle name="计算 2 4 3 9 2" xfId="16913"/>
    <cellStyle name="计算 2 4 3 9 3" xfId="16914"/>
    <cellStyle name="计算 2 4 3 9 4" xfId="16915"/>
    <cellStyle name="计算 3 2 5 2 2" xfId="16916"/>
    <cellStyle name="计算 2 4 3 9 5" xfId="16917"/>
    <cellStyle name="计算 3 2 5 2 3" xfId="16918"/>
    <cellStyle name="输出 2 3 2 4 6 2" xfId="16919"/>
    <cellStyle name="计算 2 4 3 9 6" xfId="16920"/>
    <cellStyle name="计算 3 2 5 2 4" xfId="16921"/>
    <cellStyle name="计算 2 4 4" xfId="16922"/>
    <cellStyle name="计算 2 4 4 10 2" xfId="16923"/>
    <cellStyle name="计算 2 4 4 10 3" xfId="16924"/>
    <cellStyle name="计算 2 4 4 10 4" xfId="16925"/>
    <cellStyle name="计算 2 4 4 10 5" xfId="16926"/>
    <cellStyle name="计算 2 4 4 10 6" xfId="16927"/>
    <cellStyle name="计算 2 4 4 11 2" xfId="16928"/>
    <cellStyle name="计算 2 4 4 11 3" xfId="16929"/>
    <cellStyle name="计算 2 4 4 11 4" xfId="16930"/>
    <cellStyle name="计算 2 4 4 11 5" xfId="16931"/>
    <cellStyle name="计算 2 4 4 11 6" xfId="16932"/>
    <cellStyle name="计算 2 4 4 12" xfId="16933"/>
    <cellStyle name="计算 2 4 4 12 2" xfId="16934"/>
    <cellStyle name="计算 3 3 18" xfId="16935"/>
    <cellStyle name="计算 3 3 23" xfId="16936"/>
    <cellStyle name="计算 2 4 4 12 3" xfId="16937"/>
    <cellStyle name="计算 3 3 19" xfId="16938"/>
    <cellStyle name="计算 3 3 24" xfId="16939"/>
    <cellStyle name="计算 2 4 4 12 4" xfId="16940"/>
    <cellStyle name="计算 3 3 25" xfId="16941"/>
    <cellStyle name="计算 2 4 4 12 5" xfId="16942"/>
    <cellStyle name="计算 2 4 4 12 6" xfId="16943"/>
    <cellStyle name="计算 2 4 4 13 2" xfId="16944"/>
    <cellStyle name="计算 2 4 4 13 3" xfId="16945"/>
    <cellStyle name="计算 2 4 4 13 4" xfId="16946"/>
    <cellStyle name="计算 2 4 4 13 5" xfId="16947"/>
    <cellStyle name="计算 2 4 4 13 6" xfId="16948"/>
    <cellStyle name="计算 2 4 4 14 2" xfId="16949"/>
    <cellStyle name="计算 2 4 4 14 3" xfId="16950"/>
    <cellStyle name="计算 2 4 4 14 4" xfId="16951"/>
    <cellStyle name="计算 2 4 4 14 5" xfId="16952"/>
    <cellStyle name="计算 2 4 4 14 6" xfId="16953"/>
    <cellStyle name="计算 2 4 4 15 2" xfId="16954"/>
    <cellStyle name="计算 2 4 4 20 2" xfId="16955"/>
    <cellStyle name="计算 2 4 4 15 3" xfId="16956"/>
    <cellStyle name="计算 2 4 4 20 3" xfId="16957"/>
    <cellStyle name="计算 2 4 4 15 4" xfId="16958"/>
    <cellStyle name="计算 2 4 4 20 4" xfId="16959"/>
    <cellStyle name="计算 2 4 4 15 5" xfId="16960"/>
    <cellStyle name="计算 2 4 4 20 5" xfId="16961"/>
    <cellStyle name="计算 2 4 4 15 6" xfId="16962"/>
    <cellStyle name="计算 2 4 4 20 6" xfId="16963"/>
    <cellStyle name="计算 2 4 4 16 2" xfId="16964"/>
    <cellStyle name="计算 2 4 4 16 3" xfId="16965"/>
    <cellStyle name="计算 2 4 4 16 4" xfId="16966"/>
    <cellStyle name="计算 2 4 4 16 5" xfId="16967"/>
    <cellStyle name="计算 2 4 4 16 6" xfId="16968"/>
    <cellStyle name="计算 2 4 4 17 2" xfId="16969"/>
    <cellStyle name="计算 3 4 18" xfId="16970"/>
    <cellStyle name="计算 3 4 23" xfId="16971"/>
    <cellStyle name="计算 2 4 4 17 3" xfId="16972"/>
    <cellStyle name="计算 3 4 19" xfId="16973"/>
    <cellStyle name="计算 3 4 24" xfId="16974"/>
    <cellStyle name="计算 2 4 4 17 4" xfId="16975"/>
    <cellStyle name="计算 3 4 25" xfId="16976"/>
    <cellStyle name="计算 2 4 4 17 5" xfId="16977"/>
    <cellStyle name="计算 2 4 4 17 6" xfId="16978"/>
    <cellStyle name="注释 3 4 6 4" xfId="16979"/>
    <cellStyle name="注释 2 3 3 2 9 6" xfId="16980"/>
    <cellStyle name="计算 2 4 4 18" xfId="16981"/>
    <cellStyle name="计算 2 4 4 23" xfId="16982"/>
    <cellStyle name="输出 3 14 6" xfId="16983"/>
    <cellStyle name="输出 2 2 2 5 18 2" xfId="16984"/>
    <cellStyle name="计算 2 4 4 18 2" xfId="16985"/>
    <cellStyle name="计算 2 4 4 18 3" xfId="16986"/>
    <cellStyle name="计算 2 4 4 18 4" xfId="16987"/>
    <cellStyle name="输出 2 2 2" xfId="16988"/>
    <cellStyle name="计算 2 4 4 18 5" xfId="16989"/>
    <cellStyle name="输出 2 2 3" xfId="16990"/>
    <cellStyle name="计算 2 4 4 18 6" xfId="16991"/>
    <cellStyle name="输出 2 2 4" xfId="16992"/>
    <cellStyle name="注释 3 4 6 5" xfId="16993"/>
    <cellStyle name="输出 2 2 2 5 18 3" xfId="16994"/>
    <cellStyle name="计算 2 4 4 19" xfId="16995"/>
    <cellStyle name="计算 2 4 4 24" xfId="16996"/>
    <cellStyle name="计算 2 4 4 19 2" xfId="16997"/>
    <cellStyle name="计算 2 4 4 19 4" xfId="16998"/>
    <cellStyle name="输出 2 3 2" xfId="16999"/>
    <cellStyle name="计算 2 4 4 19 5" xfId="17000"/>
    <cellStyle name="输出 2 3 3" xfId="17001"/>
    <cellStyle name="计算 2 4 4 2" xfId="17002"/>
    <cellStyle name="输出 2 2 8 3" xfId="17003"/>
    <cellStyle name="计算 2 4 4 2 10" xfId="17004"/>
    <cellStyle name="计算 2 4 4 2 10 2" xfId="17005"/>
    <cellStyle name="计算 2 4 4 2 10 3" xfId="17006"/>
    <cellStyle name="计算 2 4 4 2 10 4" xfId="17007"/>
    <cellStyle name="计算 2 4 4 2 10 5" xfId="17008"/>
    <cellStyle name="计算 2 4 4 2 10 6" xfId="17009"/>
    <cellStyle name="适中 2 2 2 4 2" xfId="17010"/>
    <cellStyle name="计算 2 4 4 2 11" xfId="17011"/>
    <cellStyle name="计算 2 4 4 2 11 2" xfId="17012"/>
    <cellStyle name="注释 2 3 3 8 2 4" xfId="17013"/>
    <cellStyle name="计算 2 4 4 2 11 3" xfId="17014"/>
    <cellStyle name="注释 2 3 3 8 2 5" xfId="17015"/>
    <cellStyle name="计算 2 4 4 2 11 4" xfId="17016"/>
    <cellStyle name="注释 2 3 3 8 2 6" xfId="17017"/>
    <cellStyle name="计算 2 4 4 2 11 5" xfId="17018"/>
    <cellStyle name="注释 2 3 3 8 2 7" xfId="17019"/>
    <cellStyle name="计算 2 4 4 2 11 6" xfId="17020"/>
    <cellStyle name="计算 2 4 4 2 12" xfId="17021"/>
    <cellStyle name="计算 2 4 4 2 12 2" xfId="17022"/>
    <cellStyle name="计算 2 4 4 2 12 3" xfId="17023"/>
    <cellStyle name="计算 2 4 4 2 12 4" xfId="17024"/>
    <cellStyle name="计算 2 4 4 2 12 5" xfId="17025"/>
    <cellStyle name="计算 2 4 4 2 12 6" xfId="17026"/>
    <cellStyle name="计算 2 4 4 2 13" xfId="17027"/>
    <cellStyle name="计算 2 4 4 2 13 2" xfId="17028"/>
    <cellStyle name="计算 2 4 4 2 13 3" xfId="17029"/>
    <cellStyle name="计算 2 4 4 2 13 4" xfId="17030"/>
    <cellStyle name="计算 2 4 4 2 13 5" xfId="17031"/>
    <cellStyle name="计算 2 4 4 2 13 6" xfId="17032"/>
    <cellStyle name="计算 2 4 4 2 14" xfId="17033"/>
    <cellStyle name="计算 2 4 4 2 14 2" xfId="17034"/>
    <cellStyle name="计算 2 4 4 2 14 3" xfId="17035"/>
    <cellStyle name="计算 2 4 4 2 14 4" xfId="17036"/>
    <cellStyle name="计算 2 4 4 2 14 5" xfId="17037"/>
    <cellStyle name="计算 2 4 4 2 14 6" xfId="17038"/>
    <cellStyle name="计算 2 4 4 2 15" xfId="17039"/>
    <cellStyle name="计算 2 4 4 2 20" xfId="17040"/>
    <cellStyle name="计算 2 4 4 2 15 2" xfId="17041"/>
    <cellStyle name="计算 2 4 4 2 15 3" xfId="17042"/>
    <cellStyle name="计算 2 4 4 2 15 4" xfId="17043"/>
    <cellStyle name="计算 2 4 4 2 15 5" xfId="17044"/>
    <cellStyle name="计算 2 4 4 2 15 6" xfId="17045"/>
    <cellStyle name="计算 2 4 4 2 16" xfId="17046"/>
    <cellStyle name="计算 2 4 4 2 21" xfId="17047"/>
    <cellStyle name="注释 2 2 2 4 10 4" xfId="17048"/>
    <cellStyle name="计算 2 4 4 2 16 2" xfId="17049"/>
    <cellStyle name="注释 2 2 2 4 10 5" xfId="17050"/>
    <cellStyle name="计算 2 4 4 2 16 3" xfId="17051"/>
    <cellStyle name="注释 2 2 2 4 10 6" xfId="17052"/>
    <cellStyle name="计算 2 4 4 2 16 4" xfId="17053"/>
    <cellStyle name="计算 2 4 4 2 16 5" xfId="17054"/>
    <cellStyle name="计算 2 4 4 2 16 6" xfId="17055"/>
    <cellStyle name="注释 2 2 2 4 11 4" xfId="17056"/>
    <cellStyle name="计算 2 4 4 2 17 2" xfId="17057"/>
    <cellStyle name="注释 2 2 2 4 11 5" xfId="17058"/>
    <cellStyle name="计算 2 4 4 2 17 3" xfId="17059"/>
    <cellStyle name="注释 2 2 2 4 11 6" xfId="17060"/>
    <cellStyle name="计算 2 4 4 2 17 4" xfId="17061"/>
    <cellStyle name="计算 2 4 4 2 17 5" xfId="17062"/>
    <cellStyle name="计算 2 4 4 2 17 6" xfId="17063"/>
    <cellStyle name="注释 2 2 2 4 12 4" xfId="17064"/>
    <cellStyle name="计算 2 4 4 2 18 2" xfId="17065"/>
    <cellStyle name="注释 2 2 2 4 12 5" xfId="17066"/>
    <cellStyle name="计算 2 4 4 2 18 3" xfId="17067"/>
    <cellStyle name="注释 2 2 2 4 12 6" xfId="17068"/>
    <cellStyle name="计算 2 4 4 2 18 4" xfId="17069"/>
    <cellStyle name="计算 2 4 4 2 18 5" xfId="17070"/>
    <cellStyle name="计算 2 4 4 2 18 6" xfId="17071"/>
    <cellStyle name="输入 2 3 2 6 4" xfId="17072"/>
    <cellStyle name="强调文字颜色 5 3" xfId="17073"/>
    <cellStyle name="计算 2 4 4 2 2 3" xfId="17074"/>
    <cellStyle name="输入 2 3 2 6 5" xfId="17075"/>
    <cellStyle name="计算 2 4 4 2 2 4" xfId="17076"/>
    <cellStyle name="输入 2 3 2 6 6" xfId="17077"/>
    <cellStyle name="计算 2 4 4 2 2 5" xfId="17078"/>
    <cellStyle name="注释 3 3 19 2" xfId="17079"/>
    <cellStyle name="计算 2 4 4 2 2 6" xfId="17080"/>
    <cellStyle name="计算 2 4 4 2 4" xfId="17081"/>
    <cellStyle name="输入 2 3 2 8 4" xfId="17082"/>
    <cellStyle name="计算 2 4 4 2 4 3" xfId="17083"/>
    <cellStyle name="输入 2 3 2 8 5" xfId="17084"/>
    <cellStyle name="计算 2 4 4 2 4 4" xfId="17085"/>
    <cellStyle name="输入 2 3 2 8 6" xfId="17086"/>
    <cellStyle name="计算 2 4 4 2 4 5" xfId="17087"/>
    <cellStyle name="计算 2 4 4 2 4 6" xfId="17088"/>
    <cellStyle name="计算 2 4 4 2 5" xfId="17089"/>
    <cellStyle name="输入 2 3 2 9 3" xfId="17090"/>
    <cellStyle name="计算 2 4 4 2 5 2" xfId="17091"/>
    <cellStyle name="输出 2 6 8 2 4" xfId="17092"/>
    <cellStyle name="输入 2 3 2 9 4" xfId="17093"/>
    <cellStyle name="计算 2 4 4 2 5 3" xfId="17094"/>
    <cellStyle name="输出 2 6 8 2 5" xfId="17095"/>
    <cellStyle name="输入 2 3 2 9 5" xfId="17096"/>
    <cellStyle name="计算 2 4 4 2 5 4" xfId="17097"/>
    <cellStyle name="输出 2 6 8 2 6" xfId="17098"/>
    <cellStyle name="输入 2 3 2 9 6" xfId="17099"/>
    <cellStyle name="计算 2 4 4 2 5 5" xfId="17100"/>
    <cellStyle name="输出 2 6 8 2 7" xfId="17101"/>
    <cellStyle name="计算 2 4 4 2 5 6" xfId="17102"/>
    <cellStyle name="计算 2 4 4 2 6" xfId="17103"/>
    <cellStyle name="计算 2 4 4 2 6 2" xfId="17104"/>
    <cellStyle name="计算 2 4 4 2 6 3" xfId="17105"/>
    <cellStyle name="计算 2 4 4 2 6 4" xfId="17106"/>
    <cellStyle name="计算 2 4 4 2 6 5" xfId="17107"/>
    <cellStyle name="计算 2 4 4 2 6 6" xfId="17108"/>
    <cellStyle name="计算 2 4 4 2 7 2" xfId="17109"/>
    <cellStyle name="计算 2 4 4 2 7 3" xfId="17110"/>
    <cellStyle name="计算 2 4 4 2 7 4" xfId="17111"/>
    <cellStyle name="计算 2 4 4 2 7 5" xfId="17112"/>
    <cellStyle name="计算 2 4 4 2 7 6" xfId="17113"/>
    <cellStyle name="计算 2 4 4 2 8 2" xfId="17114"/>
    <cellStyle name="计算 2 4 4 2 8 3" xfId="17115"/>
    <cellStyle name="计算 2 4 4 2 8 4" xfId="17116"/>
    <cellStyle name="计算 2 4 4 2 8 5" xfId="17117"/>
    <cellStyle name="计算 2 4 4 2 8 6" xfId="17118"/>
    <cellStyle name="计算 2 4 4 2 9 2" xfId="17119"/>
    <cellStyle name="计算 2 4 4 2 9 3" xfId="17120"/>
    <cellStyle name="计算 2 4 4 2 9 4" xfId="17121"/>
    <cellStyle name="计算 2 4 4 2 9 5" xfId="17122"/>
    <cellStyle name="计算 2 4 4 2 9 6" xfId="17123"/>
    <cellStyle name="注释 3 4 6 6" xfId="17124"/>
    <cellStyle name="输出 2 2 2 5 18 4" xfId="17125"/>
    <cellStyle name="输出 3 3 2 11 2" xfId="17126"/>
    <cellStyle name="计算 2 4 4 25" xfId="17127"/>
    <cellStyle name="计算 2 4 4 3" xfId="17128"/>
    <cellStyle name="输出 2 2 8 4" xfId="17129"/>
    <cellStyle name="计算 2 4 4 3 2" xfId="17130"/>
    <cellStyle name="计算 2 4 4 3 3" xfId="17131"/>
    <cellStyle name="计算 2 4 4 3 4" xfId="17132"/>
    <cellStyle name="计算 2 4 4 3 5" xfId="17133"/>
    <cellStyle name="计算 2 4 4 3 6" xfId="17134"/>
    <cellStyle name="计算 2 4 4 4" xfId="17135"/>
    <cellStyle name="输出 2 2 8 5" xfId="17136"/>
    <cellStyle name="计算 2 4 4 4 2" xfId="17137"/>
    <cellStyle name="计算 2 4 4 4 3" xfId="17138"/>
    <cellStyle name="计算 2 4 4 4 4" xfId="17139"/>
    <cellStyle name="计算 2 4 4 4 5" xfId="17140"/>
    <cellStyle name="计算 2 4 4 4 6" xfId="17141"/>
    <cellStyle name="计算 2 4 4 5 2" xfId="17142"/>
    <cellStyle name="计算 2 4 4 5 3" xfId="17143"/>
    <cellStyle name="计算 2 4 4 5 4" xfId="17144"/>
    <cellStyle name="计算 2 4 4 5 5" xfId="17145"/>
    <cellStyle name="输出 2 3 2 5 2 2" xfId="17146"/>
    <cellStyle name="计算 2 4 4 5 6" xfId="17147"/>
    <cellStyle name="计算 2 4 4 6" xfId="17148"/>
    <cellStyle name="输入 2 2 5 5 2" xfId="17149"/>
    <cellStyle name="计算 2 4 4 6 2" xfId="17150"/>
    <cellStyle name="计算 2 4 4 6 3" xfId="17151"/>
    <cellStyle name="计算 2 4 4 6 4" xfId="17152"/>
    <cellStyle name="计算 2 4 4 6 5" xfId="17153"/>
    <cellStyle name="输出 2 3 2 5 3 2" xfId="17154"/>
    <cellStyle name="计算 2 4 4 6 6" xfId="17155"/>
    <cellStyle name="计算 2 4 4 7" xfId="17156"/>
    <cellStyle name="输入 2 2 5 5 3" xfId="17157"/>
    <cellStyle name="计算 2 4 4 7 2" xfId="17158"/>
    <cellStyle name="计算 2 4 4 7 3" xfId="17159"/>
    <cellStyle name="计算 2 4 4 7 4" xfId="17160"/>
    <cellStyle name="计算 2 4 4 7 5" xfId="17161"/>
    <cellStyle name="输出 2 3 2 5 4 2" xfId="17162"/>
    <cellStyle name="计算 2 4 4 7 6" xfId="17163"/>
    <cellStyle name="计算 2 4 4 8" xfId="17164"/>
    <cellStyle name="输入 2 2 5 5 4" xfId="17165"/>
    <cellStyle name="计算 2 4 4 8 2" xfId="17166"/>
    <cellStyle name="警告文本 2 2 2 3" xfId="17167"/>
    <cellStyle name="计算 2 4 4 8 2 2" xfId="17168"/>
    <cellStyle name="警告文本 2 2 2 3 2" xfId="17169"/>
    <cellStyle name="计算 2 4 4 8 2 3" xfId="17170"/>
    <cellStyle name="计算 2 4 4 8 2 4" xfId="17171"/>
    <cellStyle name="计算 2 4 4 8 2 5" xfId="17172"/>
    <cellStyle name="计算 2 4 4 8 2 6" xfId="17173"/>
    <cellStyle name="计算 2 4 4 8 2 7" xfId="17174"/>
    <cellStyle name="计算 2 4 4 8 3" xfId="17175"/>
    <cellStyle name="警告文本 2 2 2 4" xfId="17176"/>
    <cellStyle name="计算 2 4 4 8 4" xfId="17177"/>
    <cellStyle name="警告文本 2 2 2 5" xfId="17178"/>
    <cellStyle name="计算 2 4 4 8 5" xfId="17179"/>
    <cellStyle name="输出 2 3 2 5 5 2" xfId="17180"/>
    <cellStyle name="计算 2 4 4 8 6" xfId="17181"/>
    <cellStyle name="输出 2 3 2 5 5 3" xfId="17182"/>
    <cellStyle name="计算 2 4 4 8 7" xfId="17183"/>
    <cellStyle name="计算 2 4 4 9" xfId="17184"/>
    <cellStyle name="输入 2 2 5 5 5" xfId="17185"/>
    <cellStyle name="计算 2 4 4 9 2" xfId="17186"/>
    <cellStyle name="计算 2 4 4 9 3" xfId="17187"/>
    <cellStyle name="计算 2 4 4 9 4" xfId="17188"/>
    <cellStyle name="计算 2 4 4 9 5" xfId="17189"/>
    <cellStyle name="输出 2 3 2 5 6 2" xfId="17190"/>
    <cellStyle name="计算 2 4 4 9 6" xfId="17191"/>
    <cellStyle name="计算 2 4 5" xfId="17192"/>
    <cellStyle name="计算 2 4 5 10" xfId="17193"/>
    <cellStyle name="注释 2 4 3 11 3" xfId="17194"/>
    <cellStyle name="计算 3 4 2 14 6" xfId="17195"/>
    <cellStyle name="计算 2 4 5 10 2" xfId="17196"/>
    <cellStyle name="注释 2 6 2 18 2" xfId="17197"/>
    <cellStyle name="计算 2 4 5 10 3" xfId="17198"/>
    <cellStyle name="注释 2 6 2 18 3" xfId="17199"/>
    <cellStyle name="计算 2 4 5 10 4" xfId="17200"/>
    <cellStyle name="注释 2 6 2 18 4" xfId="17201"/>
    <cellStyle name="计算 2 4 5 10 5" xfId="17202"/>
    <cellStyle name="注释 2 6 2 18 5" xfId="17203"/>
    <cellStyle name="计算 2 4 5 10 6" xfId="17204"/>
    <cellStyle name="计算 2 4 5 11" xfId="17205"/>
    <cellStyle name="注释 2 4 3 11 4" xfId="17206"/>
    <cellStyle name="计算 2 4 5 11 2" xfId="17207"/>
    <cellStyle name="计算 2 4 5 11 3" xfId="17208"/>
    <cellStyle name="计算 2 4 5 11 4" xfId="17209"/>
    <cellStyle name="计算 2 4 5 11 5" xfId="17210"/>
    <cellStyle name="计算 2 4 5 11 6" xfId="17211"/>
    <cellStyle name="计算 2 4 5 12" xfId="17212"/>
    <cellStyle name="注释 2 4 3 11 5" xfId="17213"/>
    <cellStyle name="计算 2 4 5 12 2" xfId="17214"/>
    <cellStyle name="计算 2 4 5 12 3" xfId="17215"/>
    <cellStyle name="计算 2 4 5 12 4" xfId="17216"/>
    <cellStyle name="计算 2 4 5 12 5" xfId="17217"/>
    <cellStyle name="计算 2 4 5 12 6" xfId="17218"/>
    <cellStyle name="计算 2 4 5 13" xfId="17219"/>
    <cellStyle name="注释 2 4 3 11 6" xfId="17220"/>
    <cellStyle name="计算 2 4 5 13 2" xfId="17221"/>
    <cellStyle name="计算 2 4 5 13 3" xfId="17222"/>
    <cellStyle name="计算 2 4 5 13 4" xfId="17223"/>
    <cellStyle name="计算 2 4 5 13 5" xfId="17224"/>
    <cellStyle name="计算 2 4 5 13 6" xfId="17225"/>
    <cellStyle name="计算 2 4 5 14" xfId="17226"/>
    <cellStyle name="输出 3 19 2" xfId="17227"/>
    <cellStyle name="计算 2 4 5 14 2" xfId="17228"/>
    <cellStyle name="计算 2 4 5 14 3" xfId="17229"/>
    <cellStyle name="计算 2 4 5 14 4" xfId="17230"/>
    <cellStyle name="计算 2 4 5 14 5" xfId="17231"/>
    <cellStyle name="计算 2 4 5 14 6" xfId="17232"/>
    <cellStyle name="计算 2 4 5 15" xfId="17233"/>
    <cellStyle name="计算 2 4 5 20" xfId="17234"/>
    <cellStyle name="输出 3 19 3" xfId="17235"/>
    <cellStyle name="计算 2 4 5 15 2" xfId="17236"/>
    <cellStyle name="计算 2 4 5 15 3" xfId="17237"/>
    <cellStyle name="计算 2 4 5 15 4" xfId="17238"/>
    <cellStyle name="强调文字颜色 5 3 2 2" xfId="17239"/>
    <cellStyle name="计算 2 4 5 15 5" xfId="17240"/>
    <cellStyle name="强调文字颜色 5 3 2 3" xfId="17241"/>
    <cellStyle name="计算 2 4 5 15 6" xfId="17242"/>
    <cellStyle name="强调文字颜色 5 3 2 4" xfId="17243"/>
    <cellStyle name="计算 2 4 5 16" xfId="17244"/>
    <cellStyle name="计算 2 4 5 21" xfId="17245"/>
    <cellStyle name="输出 3 19 4" xfId="17246"/>
    <cellStyle name="计算 2 4 5 16 2" xfId="17247"/>
    <cellStyle name="输入 3 3 2 4" xfId="17248"/>
    <cellStyle name="计算 2 4 5 16 3" xfId="17249"/>
    <cellStyle name="输入 3 3 2 5" xfId="17250"/>
    <cellStyle name="计算 2 4 5 16 4" xfId="17251"/>
    <cellStyle name="强调文字颜色 5 3 3 2" xfId="17252"/>
    <cellStyle name="输入 3 3 2 6" xfId="17253"/>
    <cellStyle name="计算 2 4 5 16 5" xfId="17254"/>
    <cellStyle name="输入 3 3 2 7" xfId="17255"/>
    <cellStyle name="计算 2 4 5 16 6" xfId="17256"/>
    <cellStyle name="输入 3 3 2 8" xfId="17257"/>
    <cellStyle name="计算 2 4 5 17" xfId="17258"/>
    <cellStyle name="计算 2 4 5 22" xfId="17259"/>
    <cellStyle name="输出 3 19 5" xfId="17260"/>
    <cellStyle name="计算 2 4 5 17 2" xfId="17261"/>
    <cellStyle name="输入 3 3 3 4" xfId="17262"/>
    <cellStyle name="计算 2 4 5 17 3" xfId="17263"/>
    <cellStyle name="输入 3 3 3 5" xfId="17264"/>
    <cellStyle name="计算 2 4 5 17 4" xfId="17265"/>
    <cellStyle name="强调文字颜色 5 3 4 2" xfId="17266"/>
    <cellStyle name="输入 3 3 3 6" xfId="17267"/>
    <cellStyle name="计算 2 4 5 17 5" xfId="17268"/>
    <cellStyle name="计算 2 4 5 17 6" xfId="17269"/>
    <cellStyle name="计算 2 4 5 18 2" xfId="17270"/>
    <cellStyle name="输入 3 3 4 4" xfId="17271"/>
    <cellStyle name="计算 2 4 5 18 3" xfId="17272"/>
    <cellStyle name="输入 3 3 4 5" xfId="17273"/>
    <cellStyle name="计算 2 4 5 18 4" xfId="17274"/>
    <cellStyle name="输入 3 3 4 6" xfId="17275"/>
    <cellStyle name="计算 2 4 5 18 5" xfId="17276"/>
    <cellStyle name="计算 2 4 5 18 6" xfId="17277"/>
    <cellStyle name="计算 2 4 5 19" xfId="17278"/>
    <cellStyle name="计算 2 4 5 2" xfId="17279"/>
    <cellStyle name="输出 2 2 9 3" xfId="17280"/>
    <cellStyle name="计算 2 4 5 2 2" xfId="17281"/>
    <cellStyle name="计算 2 4 5 2 3" xfId="17282"/>
    <cellStyle name="计算 2 4 5 2 4" xfId="17283"/>
    <cellStyle name="计算 2 4 5 2 5" xfId="17284"/>
    <cellStyle name="输入 3 2 3 2 7 2" xfId="17285"/>
    <cellStyle name="计算 2 4 5 2 6" xfId="17286"/>
    <cellStyle name="计算 2 4 5 3" xfId="17287"/>
    <cellStyle name="输出 2 2 9 4" xfId="17288"/>
    <cellStyle name="计算 2 4 5 3 2" xfId="17289"/>
    <cellStyle name="计算 2 4 5 3 3" xfId="17290"/>
    <cellStyle name="计算 2 4 5 3 4" xfId="17291"/>
    <cellStyle name="计算 2 4 5 3 5" xfId="17292"/>
    <cellStyle name="输入 3 2 3 2 8 2" xfId="17293"/>
    <cellStyle name="计算 2 4 5 3 6" xfId="17294"/>
    <cellStyle name="计算 2 4 5 4" xfId="17295"/>
    <cellStyle name="输出 2 2 9 5" xfId="17296"/>
    <cellStyle name="计算 2 4 5 4 2" xfId="17297"/>
    <cellStyle name="计算 2 4 5 4 3" xfId="17298"/>
    <cellStyle name="计算 2 4 5 4 4" xfId="17299"/>
    <cellStyle name="计算 2 4 5 4 5" xfId="17300"/>
    <cellStyle name="输入 3 2 3 2 9 2" xfId="17301"/>
    <cellStyle name="计算 2 4 5 4 6" xfId="17302"/>
    <cellStyle name="计算 2 4 5 5 2" xfId="17303"/>
    <cellStyle name="计算 2 4 5 5 3" xfId="17304"/>
    <cellStyle name="计算 2 4 5 5 4" xfId="17305"/>
    <cellStyle name="计算 2 4 5 5 5" xfId="17306"/>
    <cellStyle name="计算 2 4 5 5 6" xfId="17307"/>
    <cellStyle name="计算 2 4 5 6" xfId="17308"/>
    <cellStyle name="输入 2 2 5 6 2" xfId="17309"/>
    <cellStyle name="计算 2 4 5 6 2" xfId="17310"/>
    <cellStyle name="计算 2 4 5 6 3" xfId="17311"/>
    <cellStyle name="计算 2 4 5 6 4" xfId="17312"/>
    <cellStyle name="计算 2 4 5 6 5" xfId="17313"/>
    <cellStyle name="计算 2 4 5 6 6" xfId="17314"/>
    <cellStyle name="计算 2 4 5 7" xfId="17315"/>
    <cellStyle name="输入 2 2 5 6 3" xfId="17316"/>
    <cellStyle name="计算 2 4 5 7 2" xfId="17317"/>
    <cellStyle name="计算 2 4 5 7 3" xfId="17318"/>
    <cellStyle name="输入 2 3 2 4 2 10" xfId="17319"/>
    <cellStyle name="计算 2 4 5 7 4" xfId="17320"/>
    <cellStyle name="输入 2 3 2 4 2 11" xfId="17321"/>
    <cellStyle name="计算 2 4 5 7 5" xfId="17322"/>
    <cellStyle name="输入 2 3 2 4 2 12" xfId="17323"/>
    <cellStyle name="计算 2 4 5 7 6" xfId="17324"/>
    <cellStyle name="计算 2 4 5 8" xfId="17325"/>
    <cellStyle name="输入 2 2 5 6 4" xfId="17326"/>
    <cellStyle name="计算 2 4 5 8 2" xfId="17327"/>
    <cellStyle name="计算 2 4 5 8 3" xfId="17328"/>
    <cellStyle name="计算 2 4 5 8 4" xfId="17329"/>
    <cellStyle name="计算 2 4 5 8 5" xfId="17330"/>
    <cellStyle name="计算 2 4 5 8 6" xfId="17331"/>
    <cellStyle name="计算 2 4 5 9" xfId="17332"/>
    <cellStyle name="输入 2 2 5 6 5" xfId="17333"/>
    <cellStyle name="计算 2 4 5 9 2" xfId="17334"/>
    <cellStyle name="输出 2 2 2 2 2 7" xfId="17335"/>
    <cellStyle name="计算 2 4 6" xfId="17336"/>
    <cellStyle name="计算 2 4 6 2" xfId="17337"/>
    <cellStyle name="计算 2 4 6 3" xfId="17338"/>
    <cellStyle name="计算 2 4 7" xfId="17339"/>
    <cellStyle name="计算 2 4 7 2" xfId="17340"/>
    <cellStyle name="计算 2 4 7 3" xfId="17341"/>
    <cellStyle name="计算 2 4 8" xfId="17342"/>
    <cellStyle name="计算 2 4 8 2" xfId="17343"/>
    <cellStyle name="计算 2 4 8 3" xfId="17344"/>
    <cellStyle name="计算 2 4 8 5" xfId="17345"/>
    <cellStyle name="计算 2 4 8 6" xfId="17346"/>
    <cellStyle name="输入 2 2 5 9 2" xfId="17347"/>
    <cellStyle name="计算 2 4 9" xfId="17348"/>
    <cellStyle name="计算 2 4 9 2" xfId="17349"/>
    <cellStyle name="计算 2 4 9 3" xfId="17350"/>
    <cellStyle name="计算 2 4 9 5" xfId="17351"/>
    <cellStyle name="计算 2 4 9 6" xfId="17352"/>
    <cellStyle name="计算 2 5" xfId="17353"/>
    <cellStyle name="计算 2 5 10" xfId="17354"/>
    <cellStyle name="计算 2 5 10 2" xfId="17355"/>
    <cellStyle name="计算 2 5 10 3" xfId="17356"/>
    <cellStyle name="计算 2 5 10 4" xfId="17357"/>
    <cellStyle name="计算 2 5 10 6" xfId="17358"/>
    <cellStyle name="计算 2 5 11" xfId="17359"/>
    <cellStyle name="计算 2 5 11 2" xfId="17360"/>
    <cellStyle name="计算 2 5 11 3" xfId="17361"/>
    <cellStyle name="计算 2 5 11 4" xfId="17362"/>
    <cellStyle name="计算 2 5 11 6" xfId="17363"/>
    <cellStyle name="计算 2 5 12" xfId="17364"/>
    <cellStyle name="计算 2 5 12 2" xfId="17365"/>
    <cellStyle name="输入 2 3 2 4 18" xfId="17366"/>
    <cellStyle name="输入 2 3 2 4 23" xfId="17367"/>
    <cellStyle name="计算 2 5 12 3" xfId="17368"/>
    <cellStyle name="输入 2 3 2 4 19" xfId="17369"/>
    <cellStyle name="输入 2 3 2 4 24" xfId="17370"/>
    <cellStyle name="计算 2 5 12 4" xfId="17371"/>
    <cellStyle name="输入 2 3 2 4 25" xfId="17372"/>
    <cellStyle name="计算 2 5 12 5" xfId="17373"/>
    <cellStyle name="计算 2 5 12 6" xfId="17374"/>
    <cellStyle name="计算 2 5 13" xfId="17375"/>
    <cellStyle name="计算 2 5 13 2" xfId="17376"/>
    <cellStyle name="计算 2 5 14" xfId="17377"/>
    <cellStyle name="计算 2 5 14 2" xfId="17378"/>
    <cellStyle name="计算 2 5 15" xfId="17379"/>
    <cellStyle name="计算 2 5 20" xfId="17380"/>
    <cellStyle name="计算 2 5 15 2" xfId="17381"/>
    <cellStyle name="计算 2 5 20 2" xfId="17382"/>
    <cellStyle name="计算 2 5 16" xfId="17383"/>
    <cellStyle name="计算 2 5 21" xfId="17384"/>
    <cellStyle name="计算 2 5 16 2" xfId="17385"/>
    <cellStyle name="计算 2 5 17" xfId="17386"/>
    <cellStyle name="计算 2 5 22" xfId="17387"/>
    <cellStyle name="适中 2 4 4 2" xfId="17388"/>
    <cellStyle name="计算 2 5 17 2" xfId="17389"/>
    <cellStyle name="输入 2 3 2 5 18" xfId="17390"/>
    <cellStyle name="输入 2 3 2 5 23" xfId="17391"/>
    <cellStyle name="计算 2 5 18" xfId="17392"/>
    <cellStyle name="计算 2 5 23" xfId="17393"/>
    <cellStyle name="计算 2 5 18 2" xfId="17394"/>
    <cellStyle name="计算 2 5 19" xfId="17395"/>
    <cellStyle name="计算 2 5 24" xfId="17396"/>
    <cellStyle name="计算 2 5 19 2" xfId="17397"/>
    <cellStyle name="输出 2 2 3 2 18" xfId="17398"/>
    <cellStyle name="输出 2 2 3 2 23" xfId="17399"/>
    <cellStyle name="输出 2 3 3 6 6" xfId="17400"/>
    <cellStyle name="计算 2 5 2" xfId="17401"/>
    <cellStyle name="计算 2 5 2 10" xfId="17402"/>
    <cellStyle name="计算 2 5 2 10 2" xfId="17403"/>
    <cellStyle name="计算 2 5 2 10 3" xfId="17404"/>
    <cellStyle name="计算 2 5 2 10 4" xfId="17405"/>
    <cellStyle name="计算 2 5 2 10 5" xfId="17406"/>
    <cellStyle name="计算 2 5 2 10 6" xfId="17407"/>
    <cellStyle name="计算 2 5 2 11" xfId="17408"/>
    <cellStyle name="输出 3 2 11 2 3" xfId="17409"/>
    <cellStyle name="计算 2 5 2 11 2" xfId="17410"/>
    <cellStyle name="输出 3 2 11 2 4" xfId="17411"/>
    <cellStyle name="计算 2 5 2 11 3" xfId="17412"/>
    <cellStyle name="输出 3 2 11 2 5" xfId="17413"/>
    <cellStyle name="计算 2 5 2 11 4" xfId="17414"/>
    <cellStyle name="输出 3 2 11 2 6" xfId="17415"/>
    <cellStyle name="计算 2 5 2 11 5" xfId="17416"/>
    <cellStyle name="输出 3 2 11 2 7" xfId="17417"/>
    <cellStyle name="计算 2 5 2 11 6" xfId="17418"/>
    <cellStyle name="计算 2 5 2 12" xfId="17419"/>
    <cellStyle name="计算 2 5 2 12 2" xfId="17420"/>
    <cellStyle name="计算 2 5 2 12 3" xfId="17421"/>
    <cellStyle name="计算 2 5 2 12 4" xfId="17422"/>
    <cellStyle name="计算 2 5 2 12 5" xfId="17423"/>
    <cellStyle name="计算 2 5 2 12 6" xfId="17424"/>
    <cellStyle name="计算 2 5 2 13" xfId="17425"/>
    <cellStyle name="计算 2 5 2 13 2" xfId="17426"/>
    <cellStyle name="计算 2 5 2 13 3" xfId="17427"/>
    <cellStyle name="计算 2 5 2 13 4" xfId="17428"/>
    <cellStyle name="计算 2 5 2 13 5" xfId="17429"/>
    <cellStyle name="计算 2 5 2 13 6" xfId="17430"/>
    <cellStyle name="计算 2 5 2 14" xfId="17431"/>
    <cellStyle name="计算 2 5 2 14 2" xfId="17432"/>
    <cellStyle name="计算 2 5 2 14 3" xfId="17433"/>
    <cellStyle name="计算 2 5 2 14 4" xfId="17434"/>
    <cellStyle name="计算 2 5 2 14 5" xfId="17435"/>
    <cellStyle name="计算 2 5 2 14 6" xfId="17436"/>
    <cellStyle name="计算 2 5 2 15" xfId="17437"/>
    <cellStyle name="计算 2 5 2 20" xfId="17438"/>
    <cellStyle name="计算 2 5 2 15 2" xfId="17439"/>
    <cellStyle name="计算 2 5 2 15 3" xfId="17440"/>
    <cellStyle name="计算 2 5 2 15 4" xfId="17441"/>
    <cellStyle name="计算 2 5 2 15 5" xfId="17442"/>
    <cellStyle name="计算 2 5 2 15 6" xfId="17443"/>
    <cellStyle name="计算 2 5 2 16" xfId="17444"/>
    <cellStyle name="计算 2 5 2 21" xfId="17445"/>
    <cellStyle name="计算 2 5 2 16 2" xfId="17446"/>
    <cellStyle name="计算 2 5 2 16 3" xfId="17447"/>
    <cellStyle name="计算 2 5 2 16 4" xfId="17448"/>
    <cellStyle name="计算 2 5 2 16 5" xfId="17449"/>
    <cellStyle name="输入 2 5 2 2 2" xfId="17450"/>
    <cellStyle name="计算 2 5 2 16 6" xfId="17451"/>
    <cellStyle name="输入 2 5 2 2 3" xfId="17452"/>
    <cellStyle name="计算 2 5 2 2" xfId="17453"/>
    <cellStyle name="输出 2 3 6 3" xfId="17454"/>
    <cellStyle name="计算 2 5 2 2 2" xfId="17455"/>
    <cellStyle name="输出 3 2 12 4" xfId="17456"/>
    <cellStyle name="计算 2 5 2 2 3" xfId="17457"/>
    <cellStyle name="输出 3 2 12 5" xfId="17458"/>
    <cellStyle name="计算 2 5 2 2 4" xfId="17459"/>
    <cellStyle name="输出 3 2 12 6" xfId="17460"/>
    <cellStyle name="计算 2 5 2 2 5" xfId="17461"/>
    <cellStyle name="计算 2 5 2 2 6" xfId="17462"/>
    <cellStyle name="计算 2 5 2 3" xfId="17463"/>
    <cellStyle name="输出 2 3 6 4" xfId="17464"/>
    <cellStyle name="计算 2 5 2 3 2" xfId="17465"/>
    <cellStyle name="输出 3 2 13 4" xfId="17466"/>
    <cellStyle name="计算 2 5 2 3 3" xfId="17467"/>
    <cellStyle name="输出 3 2 13 5" xfId="17468"/>
    <cellStyle name="计算 2 5 2 3 4" xfId="17469"/>
    <cellStyle name="输出 3 2 13 6" xfId="17470"/>
    <cellStyle name="计算 2 5 2 3 5" xfId="17471"/>
    <cellStyle name="计算 2 5 2 3 6" xfId="17472"/>
    <cellStyle name="计算 2 5 2 4" xfId="17473"/>
    <cellStyle name="输出 2 3 6 5" xfId="17474"/>
    <cellStyle name="计算 2 5 2 4 2" xfId="17475"/>
    <cellStyle name="输出 3 2 14 4" xfId="17476"/>
    <cellStyle name="计算 2 5 2 4 3" xfId="17477"/>
    <cellStyle name="输出 3 2 14 5" xfId="17478"/>
    <cellStyle name="计算 2 5 2 4 4" xfId="17479"/>
    <cellStyle name="输出 3 2 14 6" xfId="17480"/>
    <cellStyle name="计算 2 5 2 4 5" xfId="17481"/>
    <cellStyle name="计算 2 5 2 4 6" xfId="17482"/>
    <cellStyle name="计算 2 5 2 5" xfId="17483"/>
    <cellStyle name="输出 2 3 6 6" xfId="17484"/>
    <cellStyle name="计算 2 5 2 5 2" xfId="17485"/>
    <cellStyle name="输出 3 2 15 4" xfId="17486"/>
    <cellStyle name="输出 3 2 20 4" xfId="17487"/>
    <cellStyle name="输入 2 3 2 2 8 7" xfId="17488"/>
    <cellStyle name="计算 2 5 2 5 3" xfId="17489"/>
    <cellStyle name="输出 3 2 15 5" xfId="17490"/>
    <cellStyle name="输出 3 2 20 5" xfId="17491"/>
    <cellStyle name="计算 2 5 2 5 4" xfId="17492"/>
    <cellStyle name="输出 3 2 15 6" xfId="17493"/>
    <cellStyle name="输出 3 2 20 6" xfId="17494"/>
    <cellStyle name="计算 2 5 2 5 5" xfId="17495"/>
    <cellStyle name="计算 2 5 2 5 6" xfId="17496"/>
    <cellStyle name="计算 2 5 2 6" xfId="17497"/>
    <cellStyle name="计算 2 5 2 6 2" xfId="17498"/>
    <cellStyle name="输出 3 2 16 4" xfId="17499"/>
    <cellStyle name="输出 3 2 21 4" xfId="17500"/>
    <cellStyle name="计算 2 5 2 6 3" xfId="17501"/>
    <cellStyle name="输出 3 2 16 5" xfId="17502"/>
    <cellStyle name="输出 3 2 21 5" xfId="17503"/>
    <cellStyle name="计算 2 5 2 6 4" xfId="17504"/>
    <cellStyle name="输出 3 2 16 6" xfId="17505"/>
    <cellStyle name="输出 3 2 21 6" xfId="17506"/>
    <cellStyle name="计算 2 5 2 6 5" xfId="17507"/>
    <cellStyle name="计算 2 5 2 6 6" xfId="17508"/>
    <cellStyle name="计算 2 5 2 7" xfId="17509"/>
    <cellStyle name="计算 2 5 2 7 2" xfId="17510"/>
    <cellStyle name="输出 3 2 17 4" xfId="17511"/>
    <cellStyle name="输出 3 2 22 4" xfId="17512"/>
    <cellStyle name="计算 2 5 2 7 3" xfId="17513"/>
    <cellStyle name="输出 3 2 17 5" xfId="17514"/>
    <cellStyle name="输出 3 2 22 5" xfId="17515"/>
    <cellStyle name="计算 2 5 2 7 4" xfId="17516"/>
    <cellStyle name="输出 3 2 17 6" xfId="17517"/>
    <cellStyle name="输出 3 2 22 6" xfId="17518"/>
    <cellStyle name="计算 2 5 2 7 5" xfId="17519"/>
    <cellStyle name="计算 2 5 2 7 6" xfId="17520"/>
    <cellStyle name="计算 2 5 2 8" xfId="17521"/>
    <cellStyle name="计算 2 5 2 8 2" xfId="17522"/>
    <cellStyle name="输出 3 2 18 4" xfId="17523"/>
    <cellStyle name="输出 3 2 23 4" xfId="17524"/>
    <cellStyle name="计算 2 5 2 8 3" xfId="17525"/>
    <cellStyle name="输出 3 2 18 5" xfId="17526"/>
    <cellStyle name="输出 3 2 23 5" xfId="17527"/>
    <cellStyle name="计算 2 5 2 8 4" xfId="17528"/>
    <cellStyle name="输出 3 2 18 6" xfId="17529"/>
    <cellStyle name="输出 3 2 23 6" xfId="17530"/>
    <cellStyle name="计算 2 5 2 8 5" xfId="17531"/>
    <cellStyle name="计算 2 5 2 8 6" xfId="17532"/>
    <cellStyle name="计算 2 5 2 9" xfId="17533"/>
    <cellStyle name="注释 2 2 5 18 2" xfId="17534"/>
    <cellStyle name="计算 2 5 2 9 2" xfId="17535"/>
    <cellStyle name="输出 3 2 19 4" xfId="17536"/>
    <cellStyle name="计算 2 5 2 9 3" xfId="17537"/>
    <cellStyle name="输出 3 2 19 5" xfId="17538"/>
    <cellStyle name="计算 2 5 2 9 4" xfId="17539"/>
    <cellStyle name="输出 3 2 19 6" xfId="17540"/>
    <cellStyle name="计算 2 5 2 9 5" xfId="17541"/>
    <cellStyle name="计算 2 5 25" xfId="17542"/>
    <cellStyle name="计算 2 5 3" xfId="17543"/>
    <cellStyle name="计算 2 5 3 2" xfId="17544"/>
    <cellStyle name="输出 2 3 7 3" xfId="17545"/>
    <cellStyle name="计算 2 5 3 3" xfId="17546"/>
    <cellStyle name="输出 2 3 7 4" xfId="17547"/>
    <cellStyle name="计算 2 5 3 4" xfId="17548"/>
    <cellStyle name="输出 2 3 7 5" xfId="17549"/>
    <cellStyle name="计算 2 5 3 5" xfId="17550"/>
    <cellStyle name="输出 2 3 7 6" xfId="17551"/>
    <cellStyle name="计算 2 5 3 6" xfId="17552"/>
    <cellStyle name="计算 2 5 4" xfId="17553"/>
    <cellStyle name="计算 2 5 4 2" xfId="17554"/>
    <cellStyle name="输出 2 3 8 3" xfId="17555"/>
    <cellStyle name="计算 2 5 4 3" xfId="17556"/>
    <cellStyle name="输出 2 3 8 4" xfId="17557"/>
    <cellStyle name="计算 2 5 4 4" xfId="17558"/>
    <cellStyle name="输出 2 3 8 5" xfId="17559"/>
    <cellStyle name="计算 2 5 4 5" xfId="17560"/>
    <cellStyle name="输出 2 3 8 6" xfId="17561"/>
    <cellStyle name="计算 2 5 4 6" xfId="17562"/>
    <cellStyle name="计算 2 5 5" xfId="17563"/>
    <cellStyle name="计算 2 5 5 2" xfId="17564"/>
    <cellStyle name="输出 2 3 9 3" xfId="17565"/>
    <cellStyle name="计算 2 5 5 3" xfId="17566"/>
    <cellStyle name="输出 2 3 9 4" xfId="17567"/>
    <cellStyle name="计算 2 5 5 4" xfId="17568"/>
    <cellStyle name="输出 2 3 9 5" xfId="17569"/>
    <cellStyle name="计算 2 5 5 5" xfId="17570"/>
    <cellStyle name="输出 2 3 9 6" xfId="17571"/>
    <cellStyle name="计算 2 5 5 6" xfId="17572"/>
    <cellStyle name="计算 2 5 6" xfId="17573"/>
    <cellStyle name="输入 2 3 4 8 2 4" xfId="17574"/>
    <cellStyle name="计算 2 5 6 2" xfId="17575"/>
    <cellStyle name="输入 2 3 4 8 2 5" xfId="17576"/>
    <cellStyle name="计算 2 5 6 3" xfId="17577"/>
    <cellStyle name="计算 2 5 7" xfId="17578"/>
    <cellStyle name="计算 2 5 7 2" xfId="17579"/>
    <cellStyle name="计算 2 5 7 3" xfId="17580"/>
    <cellStyle name="计算 2 5 7 5" xfId="17581"/>
    <cellStyle name="计算 2 5 7 6" xfId="17582"/>
    <cellStyle name="计算 2 5 8" xfId="17583"/>
    <cellStyle name="计算 2 5 8 2" xfId="17584"/>
    <cellStyle name="计算 2 5 8 3" xfId="17585"/>
    <cellStyle name="计算 2 5 8 5" xfId="17586"/>
    <cellStyle name="计算 2 5 8 6" xfId="17587"/>
    <cellStyle name="计算 2 5 8 7" xfId="17588"/>
    <cellStyle name="计算 2 5 9" xfId="17589"/>
    <cellStyle name="计算 2 5 9 3" xfId="17590"/>
    <cellStyle name="计算 2 5 9 4" xfId="17591"/>
    <cellStyle name="计算 2 5 9 5" xfId="17592"/>
    <cellStyle name="计算 2 7 8 2 2" xfId="17593"/>
    <cellStyle name="计算 2 5 9 6" xfId="17594"/>
    <cellStyle name="计算 2 7 8 2 3" xfId="17595"/>
    <cellStyle name="计算 2 6" xfId="17596"/>
    <cellStyle name="输入 2 2 2 5 4 6" xfId="17597"/>
    <cellStyle name="计算 2 6 10" xfId="17598"/>
    <cellStyle name="计算 2 6 10 2" xfId="17599"/>
    <cellStyle name="计算 2 6 10 3" xfId="17600"/>
    <cellStyle name="计算 2 6 10 4" xfId="17601"/>
    <cellStyle name="计算 2 6 10 5" xfId="17602"/>
    <cellStyle name="计算 2 6 10 6" xfId="17603"/>
    <cellStyle name="计算 2 6 11" xfId="17604"/>
    <cellStyle name="计算 3 2 3 13" xfId="17605"/>
    <cellStyle name="计算 2 6 11 2" xfId="17606"/>
    <cellStyle name="计算 3 2 3 14" xfId="17607"/>
    <cellStyle name="计算 2 6 11 3" xfId="17608"/>
    <cellStyle name="计算 3 2 3 15" xfId="17609"/>
    <cellStyle name="计算 3 2 3 20" xfId="17610"/>
    <cellStyle name="计算 2 6 11 4" xfId="17611"/>
    <cellStyle name="计算 3 2 3 16" xfId="17612"/>
    <cellStyle name="计算 3 2 3 21" xfId="17613"/>
    <cellStyle name="计算 2 6 11 5" xfId="17614"/>
    <cellStyle name="计算 3 2 3 17" xfId="17615"/>
    <cellStyle name="计算 3 2 3 22" xfId="17616"/>
    <cellStyle name="计算 2 6 11 6" xfId="17617"/>
    <cellStyle name="计算 2 6 12" xfId="17618"/>
    <cellStyle name="计算 2 6 12 2" xfId="17619"/>
    <cellStyle name="计算 2 6 12 3" xfId="17620"/>
    <cellStyle name="计算 2 6 12 4" xfId="17621"/>
    <cellStyle name="计算 2 6 12 5" xfId="17622"/>
    <cellStyle name="计算 2 6 13" xfId="17623"/>
    <cellStyle name="输出 2 3 2 4 11 2" xfId="17624"/>
    <cellStyle name="计算 2 6 13 2" xfId="17625"/>
    <cellStyle name="计算 2 6 13 3" xfId="17626"/>
    <cellStyle name="计算 2 6 13 4" xfId="17627"/>
    <cellStyle name="计算 2 6 13 5" xfId="17628"/>
    <cellStyle name="计算 2 6 14" xfId="17629"/>
    <cellStyle name="输出 2 3 2 4 11 3" xfId="17630"/>
    <cellStyle name="计算 2 6 14 2" xfId="17631"/>
    <cellStyle name="计算 2 6 14 3" xfId="17632"/>
    <cellStyle name="计算 2 6 14 4" xfId="17633"/>
    <cellStyle name="计算 2 6 14 5" xfId="17634"/>
    <cellStyle name="计算 2 6 15" xfId="17635"/>
    <cellStyle name="计算 2 6 20" xfId="17636"/>
    <cellStyle name="输出 2 3 2 4 11 4" xfId="17637"/>
    <cellStyle name="计算 2 6 15 2" xfId="17638"/>
    <cellStyle name="计算 2 6 20 2" xfId="17639"/>
    <cellStyle name="计算 2 6 15 3" xfId="17640"/>
    <cellStyle name="计算 2 6 20 3" xfId="17641"/>
    <cellStyle name="计算 2 6 15 4" xfId="17642"/>
    <cellStyle name="计算 2 6 20 4" xfId="17643"/>
    <cellStyle name="计算 2 6 15 5" xfId="17644"/>
    <cellStyle name="计算 2 6 20 5" xfId="17645"/>
    <cellStyle name="计算 2 6 15 6" xfId="17646"/>
    <cellStyle name="计算 2 6 20 6" xfId="17647"/>
    <cellStyle name="计算 2 6 16" xfId="17648"/>
    <cellStyle name="计算 2 6 21" xfId="17649"/>
    <cellStyle name="输出 2 3 2 4 11 5" xfId="17650"/>
    <cellStyle name="注释 2 3 6 2" xfId="17651"/>
    <cellStyle name="计算 3 2 4 13" xfId="17652"/>
    <cellStyle name="计算 2 6 16 2" xfId="17653"/>
    <cellStyle name="计算 3 2 4 14" xfId="17654"/>
    <cellStyle name="计算 2 6 16 3" xfId="17655"/>
    <cellStyle name="计算 3 2 4 15" xfId="17656"/>
    <cellStyle name="计算 3 2 4 20" xfId="17657"/>
    <cellStyle name="计算 2 6 16 4" xfId="17658"/>
    <cellStyle name="计算 3 2 4 16" xfId="17659"/>
    <cellStyle name="计算 3 2 4 21" xfId="17660"/>
    <cellStyle name="计算 2 6 16 5" xfId="17661"/>
    <cellStyle name="计算 3 2 4 17" xfId="17662"/>
    <cellStyle name="计算 3 2 4 22" xfId="17663"/>
    <cellStyle name="计算 2 6 16 6" xfId="17664"/>
    <cellStyle name="输入 3 2 4 10 2" xfId="17665"/>
    <cellStyle name="计算 2 6 17" xfId="17666"/>
    <cellStyle name="计算 2 6 22" xfId="17667"/>
    <cellStyle name="输出 2 3 2 4 11 6" xfId="17668"/>
    <cellStyle name="注释 2 3 6 3" xfId="17669"/>
    <cellStyle name="计算 2 6 17 2" xfId="17670"/>
    <cellStyle name="计算 2 6 17 3" xfId="17671"/>
    <cellStyle name="计算 2 6 17 4" xfId="17672"/>
    <cellStyle name="计算 2 6 17 5" xfId="17673"/>
    <cellStyle name="计算 2 6 17 6" xfId="17674"/>
    <cellStyle name="输入 3 2 4 10 3" xfId="17675"/>
    <cellStyle name="计算 2 6 18" xfId="17676"/>
    <cellStyle name="计算 2 6 23" xfId="17677"/>
    <cellStyle name="注释 2 3 6 4" xfId="17678"/>
    <cellStyle name="计算 2 6 18 2" xfId="17679"/>
    <cellStyle name="计算 2 6 18 3" xfId="17680"/>
    <cellStyle name="计算 2 6 18 4" xfId="17681"/>
    <cellStyle name="计算 2 6 18 5" xfId="17682"/>
    <cellStyle name="计算 2 6 18 6" xfId="17683"/>
    <cellStyle name="输入 3 2 4 10 4" xfId="17684"/>
    <cellStyle name="计算 2 6 19" xfId="17685"/>
    <cellStyle name="计算 2 6 24" xfId="17686"/>
    <cellStyle name="注释 2 3 6 5" xfId="17687"/>
    <cellStyle name="计算 2 6 19 2" xfId="17688"/>
    <cellStyle name="输出 2 2 4 2 18" xfId="17689"/>
    <cellStyle name="输出 2 2 4 2 23" xfId="17690"/>
    <cellStyle name="计算 2 6 19 3" xfId="17691"/>
    <cellStyle name="输出 2 2 4 2 19" xfId="17692"/>
    <cellStyle name="计算 2 6 19 4" xfId="17693"/>
    <cellStyle name="计算 2 6 19 5" xfId="17694"/>
    <cellStyle name="计算 2 6 19 6" xfId="17695"/>
    <cellStyle name="输出 2 3 3 7 6" xfId="17696"/>
    <cellStyle name="计算 2 6 2" xfId="17697"/>
    <cellStyle name="计算 2 6 2 10 2" xfId="17698"/>
    <cellStyle name="计算 2 6 2 10 3" xfId="17699"/>
    <cellStyle name="计算 2 6 2 10 4" xfId="17700"/>
    <cellStyle name="计算 2 6 2 10 5" xfId="17701"/>
    <cellStyle name="计算 2 6 2 10 6" xfId="17702"/>
    <cellStyle name="计算 2 6 2 11 2" xfId="17703"/>
    <cellStyle name="计算 2 6 2 11 3" xfId="17704"/>
    <cellStyle name="计算 2 6 2 11 4" xfId="17705"/>
    <cellStyle name="计算 2 6 2 11 5" xfId="17706"/>
    <cellStyle name="计算 2 6 2 11 6" xfId="17707"/>
    <cellStyle name="计算 2 6 2 12 2" xfId="17708"/>
    <cellStyle name="计算 2 6 2 12 3" xfId="17709"/>
    <cellStyle name="计算 2 6 2 12 4" xfId="17710"/>
    <cellStyle name="计算 2 6 2 12 5" xfId="17711"/>
    <cellStyle name="计算 2 6 2 12 6" xfId="17712"/>
    <cellStyle name="计算 2 6 2 13 6" xfId="17713"/>
    <cellStyle name="计算 2 6 2 14" xfId="17714"/>
    <cellStyle name="计算 2 6 2 14 2" xfId="17715"/>
    <cellStyle name="计算 2 6 2 14 3" xfId="17716"/>
    <cellStyle name="计算 2 6 2 14 4" xfId="17717"/>
    <cellStyle name="计算 2 6 2 15" xfId="17718"/>
    <cellStyle name="计算 2 6 2 20" xfId="17719"/>
    <cellStyle name="计算 2 6 2 15 2" xfId="17720"/>
    <cellStyle name="计算 2 6 2 15 3" xfId="17721"/>
    <cellStyle name="计算 2 6 2 15 4" xfId="17722"/>
    <cellStyle name="计算 2 6 2 15 6" xfId="17723"/>
    <cellStyle name="计算 2 6 2 16" xfId="17724"/>
    <cellStyle name="计算 2 6 2 21" xfId="17725"/>
    <cellStyle name="计算 2 6 2 16 2" xfId="17726"/>
    <cellStyle name="计算 2 6 2 16 3" xfId="17727"/>
    <cellStyle name="计算 2 6 2 16 4" xfId="17728"/>
    <cellStyle name="计算 2 6 2 2" xfId="17729"/>
    <cellStyle name="输出 2 4 6 3" xfId="17730"/>
    <cellStyle name="计算 3 3 8 2 4" xfId="17731"/>
    <cellStyle name="注释 3 2 3 18 4" xfId="17732"/>
    <cellStyle name="计算 2 6 2 2 3" xfId="17733"/>
    <cellStyle name="注释 3 2 3 18 5" xfId="17734"/>
    <cellStyle name="计算 2 6 2 2 4" xfId="17735"/>
    <cellStyle name="注释 3 2 3 18 6" xfId="17736"/>
    <cellStyle name="计算 2 6 2 2 5" xfId="17737"/>
    <cellStyle name="计算 2 6 2 2 6" xfId="17738"/>
    <cellStyle name="计算 2 6 2 3" xfId="17739"/>
    <cellStyle name="输出 2 4 6 4" xfId="17740"/>
    <cellStyle name="计算 3 3 8 2 5" xfId="17741"/>
    <cellStyle name="注释 3 2 3 19 4" xfId="17742"/>
    <cellStyle name="计算 2 6 2 3 3" xfId="17743"/>
    <cellStyle name="注释 3 2 3 19 5" xfId="17744"/>
    <cellStyle name="计算 2 6 2 3 4" xfId="17745"/>
    <cellStyle name="注释 3 2 3 19 6" xfId="17746"/>
    <cellStyle name="计算 2 6 2 3 5" xfId="17747"/>
    <cellStyle name="计算 2 6 2 3 6" xfId="17748"/>
    <cellStyle name="计算 2 6 2 4" xfId="17749"/>
    <cellStyle name="输出 2 4 6 5" xfId="17750"/>
    <cellStyle name="计算 3 3 8 2 6" xfId="17751"/>
    <cellStyle name="计算 2 6 2 4 3" xfId="17752"/>
    <cellStyle name="计算 2 6 2 4 4" xfId="17753"/>
    <cellStyle name="计算 2 6 2 4 5" xfId="17754"/>
    <cellStyle name="计算 2 6 2 4 6" xfId="17755"/>
    <cellStyle name="计算 2 6 2 5" xfId="17756"/>
    <cellStyle name="输出 2 4 6 6" xfId="17757"/>
    <cellStyle name="计算 3 3 8 2 7" xfId="17758"/>
    <cellStyle name="计算 2 6 2 5 3" xfId="17759"/>
    <cellStyle name="计算 2 6 2 5 4" xfId="17760"/>
    <cellStyle name="计算 2 6 2 5 5" xfId="17761"/>
    <cellStyle name="计算 2 6 2 5 6" xfId="17762"/>
    <cellStyle name="计算 2 6 2 6" xfId="17763"/>
    <cellStyle name="计算 2 6 2 6 2" xfId="17764"/>
    <cellStyle name="计算 2 6 2 6 3" xfId="17765"/>
    <cellStyle name="计算 2 6 2 6 4" xfId="17766"/>
    <cellStyle name="计算 2 6 2 6 5" xfId="17767"/>
    <cellStyle name="计算 2 6 2 6 6" xfId="17768"/>
    <cellStyle name="计算 2 6 2 7" xfId="17769"/>
    <cellStyle name="计算 2 6 2 7 2" xfId="17770"/>
    <cellStyle name="计算 2 6 2 7 3" xfId="17771"/>
    <cellStyle name="计算 2 6 2 7 4" xfId="17772"/>
    <cellStyle name="计算 2 6 2 7 5" xfId="17773"/>
    <cellStyle name="计算 2 6 2 7 6" xfId="17774"/>
    <cellStyle name="计算 2 6 2 8" xfId="17775"/>
    <cellStyle name="计算 2 6 2 8 2" xfId="17776"/>
    <cellStyle name="计算 2 6 2 8 3" xfId="17777"/>
    <cellStyle name="计算 2 6 2 8 4" xfId="17778"/>
    <cellStyle name="计算 2 6 2 8 5" xfId="17779"/>
    <cellStyle name="计算 2 6 2 8 6" xfId="17780"/>
    <cellStyle name="计算 2 6 2 9" xfId="17781"/>
    <cellStyle name="输入 2 2 2 2 9 2" xfId="17782"/>
    <cellStyle name="计算 2 6 2 9 2" xfId="17783"/>
    <cellStyle name="计算 2 6 2 9 3" xfId="17784"/>
    <cellStyle name="计算 2 6 2 9 4" xfId="17785"/>
    <cellStyle name="计算 2 6 2 9 5" xfId="17786"/>
    <cellStyle name="计算 2 6 2 9 6" xfId="17787"/>
    <cellStyle name="计算 3 2 2 2" xfId="17788"/>
    <cellStyle name="输入 3 2 4 10 5" xfId="17789"/>
    <cellStyle name="计算 2 6 25" xfId="17790"/>
    <cellStyle name="注释 2 3 6 6" xfId="17791"/>
    <cellStyle name="计算 2 6 3" xfId="17792"/>
    <cellStyle name="计算 2 6 3 2" xfId="17793"/>
    <cellStyle name="输出 2 4 7 3" xfId="17794"/>
    <cellStyle name="计算 2 6 3 3" xfId="17795"/>
    <cellStyle name="输出 2 4 7 4" xfId="17796"/>
    <cellStyle name="计算 2 6 3 4" xfId="17797"/>
    <cellStyle name="输出 2 4 7 5" xfId="17798"/>
    <cellStyle name="计算 2 6 3 5" xfId="17799"/>
    <cellStyle name="输出 2 4 7 6" xfId="17800"/>
    <cellStyle name="计算 2 6 3 6" xfId="17801"/>
    <cellStyle name="计算 2 6 4" xfId="17802"/>
    <cellStyle name="计算 2 6 4 2" xfId="17803"/>
    <cellStyle name="输出 2 4 8 3" xfId="17804"/>
    <cellStyle name="计算 2 6 4 3" xfId="17805"/>
    <cellStyle name="输出 2 4 8 4" xfId="17806"/>
    <cellStyle name="计算 2 6 4 4" xfId="17807"/>
    <cellStyle name="输出 2 4 8 5" xfId="17808"/>
    <cellStyle name="计算 2 6 4 5" xfId="17809"/>
    <cellStyle name="输出 2 4 8 6" xfId="17810"/>
    <cellStyle name="计算 2 6 4 6" xfId="17811"/>
    <cellStyle name="计算 2 6 5" xfId="17812"/>
    <cellStyle name="计算 2 6 5 2" xfId="17813"/>
    <cellStyle name="输出 2 4 9 3" xfId="17814"/>
    <cellStyle name="计算 2 6 5 3" xfId="17815"/>
    <cellStyle name="输出 2 4 9 4" xfId="17816"/>
    <cellStyle name="计算 2 6 5 4" xfId="17817"/>
    <cellStyle name="输出 2 4 9 5" xfId="17818"/>
    <cellStyle name="计算 2 6 5 5" xfId="17819"/>
    <cellStyle name="输出 2 4 9 6" xfId="17820"/>
    <cellStyle name="计算 2 6 5 6" xfId="17821"/>
    <cellStyle name="计算 2 6 6" xfId="17822"/>
    <cellStyle name="计算 2 6 6 2" xfId="17823"/>
    <cellStyle name="计算 2 6 6 3" xfId="17824"/>
    <cellStyle name="计算 2 6 6 4" xfId="17825"/>
    <cellStyle name="计算 2 6 6 5" xfId="17826"/>
    <cellStyle name="计算 2 6 6 6" xfId="17827"/>
    <cellStyle name="计算 2 6 7" xfId="17828"/>
    <cellStyle name="计算 2 6 7 2" xfId="17829"/>
    <cellStyle name="计算 2 6 7 3" xfId="17830"/>
    <cellStyle name="输出 3 2 3 2 2 2" xfId="17831"/>
    <cellStyle name="计算 2 6 7 4" xfId="17832"/>
    <cellStyle name="输出 3 2 3 2 2 3" xfId="17833"/>
    <cellStyle name="计算 2 6 7 5" xfId="17834"/>
    <cellStyle name="输出 3 2 3 2 2 4" xfId="17835"/>
    <cellStyle name="计算 2 6 7 6" xfId="17836"/>
    <cellStyle name="计算 2 6 8" xfId="17837"/>
    <cellStyle name="计算 2 6 8 2" xfId="17838"/>
    <cellStyle name="注释 3 2 3 8" xfId="17839"/>
    <cellStyle name="计算 2 6 8 2 4" xfId="17840"/>
    <cellStyle name="注释 3 2 3 9" xfId="17841"/>
    <cellStyle name="计算 2 6 8 2 5" xfId="17842"/>
    <cellStyle name="计算 2 6 8 2 6" xfId="17843"/>
    <cellStyle name="计算 2 6 8 2 7" xfId="17844"/>
    <cellStyle name="计算 2 6 8 3" xfId="17845"/>
    <cellStyle name="输出 3 2 3 2 3 2" xfId="17846"/>
    <cellStyle name="计算 2 6 8 4" xfId="17847"/>
    <cellStyle name="输出 3 2 3 2 3 3" xfId="17848"/>
    <cellStyle name="计算 2 6 8 5" xfId="17849"/>
    <cellStyle name="输出 3 2 3 2 3 4" xfId="17850"/>
    <cellStyle name="计算 2 6 8 6" xfId="17851"/>
    <cellStyle name="输出 3 2 3 2 3 5" xfId="17852"/>
    <cellStyle name="计算 2 6 8 7" xfId="17853"/>
    <cellStyle name="计算 2 6 9" xfId="17854"/>
    <cellStyle name="计算 2 6 9 2" xfId="17855"/>
    <cellStyle name="计算 2 6 9 3" xfId="17856"/>
    <cellStyle name="输出 3 2 3 2 4 2" xfId="17857"/>
    <cellStyle name="计算 2 6 9 4" xfId="17858"/>
    <cellStyle name="输出 3 2 3 2 4 3" xfId="17859"/>
    <cellStyle name="计算 2 6 9 5" xfId="17860"/>
    <cellStyle name="输出 3 2 3 2 4 4" xfId="17861"/>
    <cellStyle name="计算 2 6 9 6" xfId="17862"/>
    <cellStyle name="计算 2 7" xfId="17863"/>
    <cellStyle name="输入 2 2 2 5 9 6" xfId="17864"/>
    <cellStyle name="计算 2 7 10" xfId="17865"/>
    <cellStyle name="计算 2 7 11" xfId="17866"/>
    <cellStyle name="计算 2 7 11 6" xfId="17867"/>
    <cellStyle name="计算 2 7 12" xfId="17868"/>
    <cellStyle name="计算 2 7 13" xfId="17869"/>
    <cellStyle name="输出 2 3 2 4 16 2" xfId="17870"/>
    <cellStyle name="计算 2 7 13 6" xfId="17871"/>
    <cellStyle name="计算 2 7 14" xfId="17872"/>
    <cellStyle name="输出 2 3 2 4 16 3" xfId="17873"/>
    <cellStyle name="计算 2 7 15" xfId="17874"/>
    <cellStyle name="计算 2 7 20" xfId="17875"/>
    <cellStyle name="输出 2 3 2 4 16 4" xfId="17876"/>
    <cellStyle name="计算 2 7 15 2" xfId="17877"/>
    <cellStyle name="计算 2 7 20 2" xfId="17878"/>
    <cellStyle name="计算 2 7 15 3" xfId="17879"/>
    <cellStyle name="计算 2 7 20 3" xfId="17880"/>
    <cellStyle name="计算 2 7 15 4" xfId="17881"/>
    <cellStyle name="计算 2 7 20 4" xfId="17882"/>
    <cellStyle name="计算 2 7 15 5" xfId="17883"/>
    <cellStyle name="计算 2 7 20 5" xfId="17884"/>
    <cellStyle name="计算 2 7 15 6" xfId="17885"/>
    <cellStyle name="计算 2 7 20 6" xfId="17886"/>
    <cellStyle name="计算 2 7 16" xfId="17887"/>
    <cellStyle name="计算 2 7 21" xfId="17888"/>
    <cellStyle name="输出 2 3 2 4 16 5" xfId="17889"/>
    <cellStyle name="计算 2 7 16 2" xfId="17890"/>
    <cellStyle name="计算 2 7 16 3" xfId="17891"/>
    <cellStyle name="计算 2 7 16 4" xfId="17892"/>
    <cellStyle name="计算 2 7 16 5" xfId="17893"/>
    <cellStyle name="计算 2 7 16 6" xfId="17894"/>
    <cellStyle name="输入 3 2 4 15 2" xfId="17895"/>
    <cellStyle name="输入 3 2 4 20 2" xfId="17896"/>
    <cellStyle name="计算 2 7 17" xfId="17897"/>
    <cellStyle name="计算 2 7 22" xfId="17898"/>
    <cellStyle name="输出 2 3 2 4 16 6" xfId="17899"/>
    <cellStyle name="计算 2 7 17 2" xfId="17900"/>
    <cellStyle name="计算 2 7 17 3" xfId="17901"/>
    <cellStyle name="计算 2 7 17 4" xfId="17902"/>
    <cellStyle name="计算 2 7 17 5" xfId="17903"/>
    <cellStyle name="计算 2 7 17 6" xfId="17904"/>
    <cellStyle name="输入 3 2 4 15 3" xfId="17905"/>
    <cellStyle name="输入 3 2 4 20 3" xfId="17906"/>
    <cellStyle name="计算 2 7 18" xfId="17907"/>
    <cellStyle name="计算 2 7 23" xfId="17908"/>
    <cellStyle name="计算 2 7 18 2" xfId="17909"/>
    <cellStyle name="计算 2 7 18 3" xfId="17910"/>
    <cellStyle name="计算 2 7 18 4" xfId="17911"/>
    <cellStyle name="计算 2 7 18 5" xfId="17912"/>
    <cellStyle name="计算 2 7 18 6" xfId="17913"/>
    <cellStyle name="输入 3 2 4 15 4" xfId="17914"/>
    <cellStyle name="输入 3 2 4 20 4" xfId="17915"/>
    <cellStyle name="计算 2 7 19" xfId="17916"/>
    <cellStyle name="计算 2 7 24" xfId="17917"/>
    <cellStyle name="输出 2 3 3 8 6" xfId="17918"/>
    <cellStyle name="计算 2 7 2" xfId="17919"/>
    <cellStyle name="计算 2 7 2 10" xfId="17920"/>
    <cellStyle name="计算 2 7 2 10 2" xfId="17921"/>
    <cellStyle name="注释 2 6 2 3 3" xfId="17922"/>
    <cellStyle name="计算 2 7 2 10 3" xfId="17923"/>
    <cellStyle name="注释 2 6 2 3 4" xfId="17924"/>
    <cellStyle name="计算 2 7 2 10 4" xfId="17925"/>
    <cellStyle name="注释 2 6 2 3 5" xfId="17926"/>
    <cellStyle name="计算 2 7 2 10 5" xfId="17927"/>
    <cellStyle name="注释 2 6 2 3 6" xfId="17928"/>
    <cellStyle name="计算 2 7 2 10 6" xfId="17929"/>
    <cellStyle name="计算 2 7 2 11" xfId="17930"/>
    <cellStyle name="计算 2 7 2 11 2" xfId="17931"/>
    <cellStyle name="注释 2 6 2 4 3" xfId="17932"/>
    <cellStyle name="计算 2 7 2 11 3" xfId="17933"/>
    <cellStyle name="注释 2 6 2 4 4" xfId="17934"/>
    <cellStyle name="计算 2 7 2 11 4" xfId="17935"/>
    <cellStyle name="注释 2 6 2 4 5" xfId="17936"/>
    <cellStyle name="计算 2 7 2 11 5" xfId="17937"/>
    <cellStyle name="注释 2 6 2 4 6" xfId="17938"/>
    <cellStyle name="计算 2 7 2 11 6" xfId="17939"/>
    <cellStyle name="计算 2 7 2 12" xfId="17940"/>
    <cellStyle name="计算 2 7 2 12 2" xfId="17941"/>
    <cellStyle name="注释 2 6 2 5 3" xfId="17942"/>
    <cellStyle name="计算 2 7 2 12 3" xfId="17943"/>
    <cellStyle name="注释 2 6 2 5 4" xfId="17944"/>
    <cellStyle name="计算 2 7 2 12 4" xfId="17945"/>
    <cellStyle name="注释 2 6 2 5 5" xfId="17946"/>
    <cellStyle name="计算 2 7 2 12 5" xfId="17947"/>
    <cellStyle name="注释 2 6 2 5 6" xfId="17948"/>
    <cellStyle name="计算 2 7 2 12 6" xfId="17949"/>
    <cellStyle name="计算 2 7 2 13" xfId="17950"/>
    <cellStyle name="计算 2 7 2 13 2" xfId="17951"/>
    <cellStyle name="注释 2 6 2 6 3" xfId="17952"/>
    <cellStyle name="计算 2 7 2 13 3" xfId="17953"/>
    <cellStyle name="注释 2 6 2 6 4" xfId="17954"/>
    <cellStyle name="计算 2 7 2 13 4" xfId="17955"/>
    <cellStyle name="注释 2 6 2 6 5" xfId="17956"/>
    <cellStyle name="计算 2 7 2 14" xfId="17957"/>
    <cellStyle name="计算 2 7 2 14 2" xfId="17958"/>
    <cellStyle name="注释 2 6 2 7 3" xfId="17959"/>
    <cellStyle name="计算 2 7 2 14 3" xfId="17960"/>
    <cellStyle name="注释 2 6 2 7 4" xfId="17961"/>
    <cellStyle name="计算 2 7 2 14 4" xfId="17962"/>
    <cellStyle name="注释 2 6 2 7 5" xfId="17963"/>
    <cellStyle name="计算 2 7 2 14 5" xfId="17964"/>
    <cellStyle name="注释 2 6 2 7 6" xfId="17965"/>
    <cellStyle name="计算 2 7 2 14 6" xfId="17966"/>
    <cellStyle name="计算 2 7 2 15" xfId="17967"/>
    <cellStyle name="计算 2 7 2 20" xfId="17968"/>
    <cellStyle name="计算 2 7 2 15 2" xfId="17969"/>
    <cellStyle name="注释 2 6 2 8 3" xfId="17970"/>
    <cellStyle name="计算 2 7 2 15 3" xfId="17971"/>
    <cellStyle name="注释 2 6 2 8 4" xfId="17972"/>
    <cellStyle name="计算 2 7 2 15 4" xfId="17973"/>
    <cellStyle name="注释 2 6 2 8 5" xfId="17974"/>
    <cellStyle name="计算 2 7 2 15 5" xfId="17975"/>
    <cellStyle name="注释 2 6 2 8 6" xfId="17976"/>
    <cellStyle name="计算 2 7 2 15 6" xfId="17977"/>
    <cellStyle name="计算 2 7 2 16" xfId="17978"/>
    <cellStyle name="计算 2 7 2 21" xfId="17979"/>
    <cellStyle name="计算 2 7 2 16 2" xfId="17980"/>
    <cellStyle name="注释 2 6 2 9 3" xfId="17981"/>
    <cellStyle name="计算 2 7 2 16 3" xfId="17982"/>
    <cellStyle name="注释 2 6 2 9 4" xfId="17983"/>
    <cellStyle name="计算 2 7 2 16 4" xfId="17984"/>
    <cellStyle name="注释 2 6 2 9 5" xfId="17985"/>
    <cellStyle name="计算 2 7 2 16 5" xfId="17986"/>
    <cellStyle name="注释 2 6 2 9 6" xfId="17987"/>
    <cellStyle name="计算 2 7 2 16 6" xfId="17988"/>
    <cellStyle name="计算 2 7 2 17" xfId="17989"/>
    <cellStyle name="计算 2 7 2 22" xfId="17990"/>
    <cellStyle name="计算 2 7 2 17 2" xfId="17991"/>
    <cellStyle name="计算 2 7 2 17 3" xfId="17992"/>
    <cellStyle name="计算 2 7 2 17 4" xfId="17993"/>
    <cellStyle name="计算 2 7 2 17 5" xfId="17994"/>
    <cellStyle name="计算 2 7 2 17 6" xfId="17995"/>
    <cellStyle name="计算 2 7 2 18" xfId="17996"/>
    <cellStyle name="计算 2 7 2 23" xfId="17997"/>
    <cellStyle name="计算 2 7 2 18 2" xfId="17998"/>
    <cellStyle name="计算 2 7 2 18 3" xfId="17999"/>
    <cellStyle name="计算 2 7 2 18 4" xfId="18000"/>
    <cellStyle name="计算 2 7 2 18 5" xfId="18001"/>
    <cellStyle name="计算 2 7 2 18 6" xfId="18002"/>
    <cellStyle name="输入 3 2 15 2" xfId="18003"/>
    <cellStyle name="输入 3 2 20 2" xfId="18004"/>
    <cellStyle name="计算 2 7 2 19" xfId="18005"/>
    <cellStyle name="输出 2 3 2 2 2 9 4" xfId="18006"/>
    <cellStyle name="计算 2 7 2 2" xfId="18007"/>
    <cellStyle name="输出 2 5 6 3" xfId="18008"/>
    <cellStyle name="计算 2 7 2 2 2" xfId="18009"/>
    <cellStyle name="计算 2 7 2 2 3" xfId="18010"/>
    <cellStyle name="计算 2 7 2 2 4" xfId="18011"/>
    <cellStyle name="输出 2 3 2 2 2 9 5" xfId="18012"/>
    <cellStyle name="计算 2 7 2 3" xfId="18013"/>
    <cellStyle name="输出 2 5 6 4" xfId="18014"/>
    <cellStyle name="输出 2 3 2 2 2 9 6" xfId="18015"/>
    <cellStyle name="计算 2 7 2 4" xfId="18016"/>
    <cellStyle name="输出 2 5 6 5" xfId="18017"/>
    <cellStyle name="输入 3 4 15 2" xfId="18018"/>
    <cellStyle name="输入 3 4 20 2" xfId="18019"/>
    <cellStyle name="计算 2 7 2 4 4" xfId="18020"/>
    <cellStyle name="计算 2 7 2 5" xfId="18021"/>
    <cellStyle name="输出 2 5 6 6" xfId="18022"/>
    <cellStyle name="输入 3 4 15 3" xfId="18023"/>
    <cellStyle name="输入 3 4 20 3" xfId="18024"/>
    <cellStyle name="计算 2 7 2 5 4" xfId="18025"/>
    <cellStyle name="计算 2 7 2 6" xfId="18026"/>
    <cellStyle name="输入 3 4 15 4" xfId="18027"/>
    <cellStyle name="输入 3 4 20 4" xfId="18028"/>
    <cellStyle name="计算 2 7 2 6 4" xfId="18029"/>
    <cellStyle name="计算 2 7 2 7" xfId="18030"/>
    <cellStyle name="输入 3 4 15 5" xfId="18031"/>
    <cellStyle name="输入 3 4 20 5" xfId="18032"/>
    <cellStyle name="计算 2 7 2 7 4" xfId="18033"/>
    <cellStyle name="计算 2 7 2 8" xfId="18034"/>
    <cellStyle name="输入 3 4 15 6" xfId="18035"/>
    <cellStyle name="输入 3 4 20 6" xfId="18036"/>
    <cellStyle name="输出 3 3 8 2 2" xfId="18037"/>
    <cellStyle name="计算 2 7 2 8 4" xfId="18038"/>
    <cellStyle name="计算 2 7 2 9" xfId="18039"/>
    <cellStyle name="输入 2 2 2 3 9 2" xfId="18040"/>
    <cellStyle name="输入 3 2 4 15 5" xfId="18041"/>
    <cellStyle name="输入 3 2 4 20 5" xfId="18042"/>
    <cellStyle name="计算 2 7 25" xfId="18043"/>
    <cellStyle name="输出 2 3 3 8 7" xfId="18044"/>
    <cellStyle name="计算 2 7 3" xfId="18045"/>
    <cellStyle name="计算 2 7 3 2" xfId="18046"/>
    <cellStyle name="输出 2 5 7 3" xfId="18047"/>
    <cellStyle name="计算 2 7 3 3" xfId="18048"/>
    <cellStyle name="输出 2 5 7 4" xfId="18049"/>
    <cellStyle name="计算 2 7 3 4" xfId="18050"/>
    <cellStyle name="输出 2 5 7 5" xfId="18051"/>
    <cellStyle name="输入 3 4 16 2" xfId="18052"/>
    <cellStyle name="计算 2 7 3 5" xfId="18053"/>
    <cellStyle name="输出 2 5 7 6" xfId="18054"/>
    <cellStyle name="输入 3 4 16 3" xfId="18055"/>
    <cellStyle name="计算 2 7 3 6" xfId="18056"/>
    <cellStyle name="输入 3 4 16 4" xfId="18057"/>
    <cellStyle name="计算 2 7 4" xfId="18058"/>
    <cellStyle name="计算 2 7 4 2" xfId="18059"/>
    <cellStyle name="输出 2 5 8 3" xfId="18060"/>
    <cellStyle name="计算 2 7 4 3" xfId="18061"/>
    <cellStyle name="输出 2 5 8 4" xfId="18062"/>
    <cellStyle name="计算 2 7 4 4" xfId="18063"/>
    <cellStyle name="输出 2 5 8 5" xfId="18064"/>
    <cellStyle name="输入 3 4 17 2" xfId="18065"/>
    <cellStyle name="计算 2 7 4 5" xfId="18066"/>
    <cellStyle name="输出 2 5 8 6" xfId="18067"/>
    <cellStyle name="输入 3 4 17 3" xfId="18068"/>
    <cellStyle name="计算 2 7 4 6" xfId="18069"/>
    <cellStyle name="输出 2 5 8 7" xfId="18070"/>
    <cellStyle name="输入 3 4 17 4" xfId="18071"/>
    <cellStyle name="计算 2 7 5" xfId="18072"/>
    <cellStyle name="输入 2 4 2 2 19" xfId="18073"/>
    <cellStyle name="计算 2 7 5 2" xfId="18074"/>
    <cellStyle name="输出 2 5 9 3" xfId="18075"/>
    <cellStyle name="注释 2 3 4 2 2 5" xfId="18076"/>
    <cellStyle name="计算 2 7 5 3" xfId="18077"/>
    <cellStyle name="输出 2 5 9 4" xfId="18078"/>
    <cellStyle name="注释 2 3 4 2 2 6" xfId="18079"/>
    <cellStyle name="计算 2 7 5 4" xfId="18080"/>
    <cellStyle name="输出 2 5 9 5" xfId="18081"/>
    <cellStyle name="输入 3 4 18 2" xfId="18082"/>
    <cellStyle name="计算 2 7 5 5" xfId="18083"/>
    <cellStyle name="输出 2 5 9 6" xfId="18084"/>
    <cellStyle name="输入 3 4 18 3" xfId="18085"/>
    <cellStyle name="计算 2 7 5 6" xfId="18086"/>
    <cellStyle name="输入 3 4 18 4" xfId="18087"/>
    <cellStyle name="计算 2 7 6" xfId="18088"/>
    <cellStyle name="计算 2 7 6 2" xfId="18089"/>
    <cellStyle name="注释 2 3 4 2 3 5" xfId="18090"/>
    <cellStyle name="计算 2 7 6 3" xfId="18091"/>
    <cellStyle name="注释 2 3 4 2 3 6" xfId="18092"/>
    <cellStyle name="计算 2 7 6 4" xfId="18093"/>
    <cellStyle name="输入 3 4 19 2" xfId="18094"/>
    <cellStyle name="计算 2 7 6 5" xfId="18095"/>
    <cellStyle name="输入 3 4 19 3" xfId="18096"/>
    <cellStyle name="计算 2 7 6 6" xfId="18097"/>
    <cellStyle name="输入 3 4 19 4" xfId="18098"/>
    <cellStyle name="计算 2 7 7" xfId="18099"/>
    <cellStyle name="计算 2 7 7 2" xfId="18100"/>
    <cellStyle name="注释 2 3 4 2 4 5" xfId="18101"/>
    <cellStyle name="计算 2 7 7 3" xfId="18102"/>
    <cellStyle name="注释 2 3 4 2 4 6" xfId="18103"/>
    <cellStyle name="计算 2 7 7 4" xfId="18104"/>
    <cellStyle name="计算 2 7 7 5" xfId="18105"/>
    <cellStyle name="计算 2 7 7 6" xfId="18106"/>
    <cellStyle name="计算 2 7 8" xfId="18107"/>
    <cellStyle name="计算 2 7 8 2" xfId="18108"/>
    <cellStyle name="注释 2 3 4 2 5 5" xfId="18109"/>
    <cellStyle name="计算 2 7 8 2 4" xfId="18110"/>
    <cellStyle name="计算 2 7 8 2 5" xfId="18111"/>
    <cellStyle name="计算 2 7 8 2 6" xfId="18112"/>
    <cellStyle name="计算 2 7 8 2 7" xfId="18113"/>
    <cellStyle name="计算 2 7 8 3" xfId="18114"/>
    <cellStyle name="注释 2 3 4 2 5 6" xfId="18115"/>
    <cellStyle name="计算 2 7 8 4" xfId="18116"/>
    <cellStyle name="计算 2 7 8 5" xfId="18117"/>
    <cellStyle name="计算 2 7 8 6" xfId="18118"/>
    <cellStyle name="计算 2 7 8 7" xfId="18119"/>
    <cellStyle name="计算 2 7 9" xfId="18120"/>
    <cellStyle name="计算 2 7 9 2" xfId="18121"/>
    <cellStyle name="注释 2 3 4 2 6 5" xfId="18122"/>
    <cellStyle name="计算 2 8" xfId="18123"/>
    <cellStyle name="输出 2 3 3 9 6" xfId="18124"/>
    <cellStyle name="计算 2 8 2" xfId="18125"/>
    <cellStyle name="计算 2 8 3" xfId="18126"/>
    <cellStyle name="计算 2 8 4" xfId="18127"/>
    <cellStyle name="计算 2 8 5" xfId="18128"/>
    <cellStyle name="计算 2 8 6" xfId="18129"/>
    <cellStyle name="计算 2 9 2" xfId="18130"/>
    <cellStyle name="计算 2 9 3" xfId="18131"/>
    <cellStyle name="计算 2 9 4" xfId="18132"/>
    <cellStyle name="计算 2 9 5" xfId="18133"/>
    <cellStyle name="计算 2 9 6" xfId="18134"/>
    <cellStyle name="输出 2 5 10 2" xfId="18135"/>
    <cellStyle name="计算 3" xfId="18136"/>
    <cellStyle name="计算 3 10 2" xfId="18137"/>
    <cellStyle name="计算 3 10 3" xfId="18138"/>
    <cellStyle name="计算 3 10 4" xfId="18139"/>
    <cellStyle name="计算 3 10 5" xfId="18140"/>
    <cellStyle name="计算 3 10 6" xfId="18141"/>
    <cellStyle name="计算 3 11 2" xfId="18142"/>
    <cellStyle name="计算 3 11 2 5" xfId="18143"/>
    <cellStyle name="输出 2 3 3 2 9 4" xfId="18144"/>
    <cellStyle name="计算 3 11 2 6" xfId="18145"/>
    <cellStyle name="输出 2 3 3 2 9 5" xfId="18146"/>
    <cellStyle name="强调文字颜色 4 2 3 2 2" xfId="18147"/>
    <cellStyle name="输入 2 2 2 6 2" xfId="18148"/>
    <cellStyle name="计算 3 11 2 7" xfId="18149"/>
    <cellStyle name="输出 2 3 3 2 9 6" xfId="18150"/>
    <cellStyle name="计算 3 11 3" xfId="18151"/>
    <cellStyle name="计算 3 11 4" xfId="18152"/>
    <cellStyle name="计算 3 11 5" xfId="18153"/>
    <cellStyle name="计算 3 11 6" xfId="18154"/>
    <cellStyle name="输出 2 3 4 17 2" xfId="18155"/>
    <cellStyle name="计算 3 11 7" xfId="18156"/>
    <cellStyle name="计算 3 12 2" xfId="18157"/>
    <cellStyle name="计算 3 12 3" xfId="18158"/>
    <cellStyle name="计算 3 12 4" xfId="18159"/>
    <cellStyle name="计算 3 12 5" xfId="18160"/>
    <cellStyle name="计算 3 12 6" xfId="18161"/>
    <cellStyle name="计算 3 13 2" xfId="18162"/>
    <cellStyle name="计算 3 13 3" xfId="18163"/>
    <cellStyle name="计算 3 13 4" xfId="18164"/>
    <cellStyle name="计算 3 13 5" xfId="18165"/>
    <cellStyle name="计算 3 13 6" xfId="18166"/>
    <cellStyle name="计算 3 14" xfId="18167"/>
    <cellStyle name="输出 2 2 4 2 15 3" xfId="18168"/>
    <cellStyle name="输出 2 2 9" xfId="18169"/>
    <cellStyle name="计算 3 14 2" xfId="18170"/>
    <cellStyle name="计算 3 14 3" xfId="18171"/>
    <cellStyle name="计算 3 14 4" xfId="18172"/>
    <cellStyle name="计算 3 14 5" xfId="18173"/>
    <cellStyle name="计算 3 14 6" xfId="18174"/>
    <cellStyle name="计算 3 15" xfId="18175"/>
    <cellStyle name="计算 3 20" xfId="18176"/>
    <cellStyle name="输出 2 2 4 2 15 4" xfId="18177"/>
    <cellStyle name="计算 3 15 3" xfId="18178"/>
    <cellStyle name="计算 3 20 3" xfId="18179"/>
    <cellStyle name="计算 3 15 4" xfId="18180"/>
    <cellStyle name="计算 3 20 4" xfId="18181"/>
    <cellStyle name="计算 3 15 5" xfId="18182"/>
    <cellStyle name="计算 3 20 5" xfId="18183"/>
    <cellStyle name="计算 3 15 6" xfId="18184"/>
    <cellStyle name="计算 3 20 6" xfId="18185"/>
    <cellStyle name="计算 3 16" xfId="18186"/>
    <cellStyle name="计算 3 21" xfId="18187"/>
    <cellStyle name="输出 2 2 4 2 15 5" xfId="18188"/>
    <cellStyle name="强调文字颜色 1 2 3 2 4" xfId="18189"/>
    <cellStyle name="计算 3 16 3" xfId="18190"/>
    <cellStyle name="计算 3 21 3" xfId="18191"/>
    <cellStyle name="强调文字颜色 1 2 3 2 5" xfId="18192"/>
    <cellStyle name="计算 3 16 4" xfId="18193"/>
    <cellStyle name="计算 3 21 4" xfId="18194"/>
    <cellStyle name="计算 3 16 5" xfId="18195"/>
    <cellStyle name="计算 3 21 5" xfId="18196"/>
    <cellStyle name="计算 3 16 6" xfId="18197"/>
    <cellStyle name="计算 3 21 6" xfId="18198"/>
    <cellStyle name="输入 2 4 2 14 2" xfId="18199"/>
    <cellStyle name="计算 3 17" xfId="18200"/>
    <cellStyle name="计算 3 22" xfId="18201"/>
    <cellStyle name="输出 2 2 4 2 15 6" xfId="18202"/>
    <cellStyle name="输出 2 5 9" xfId="18203"/>
    <cellStyle name="计算 3 17 2" xfId="18204"/>
    <cellStyle name="计算 3 22 2" xfId="18205"/>
    <cellStyle name="计算 3 17 3" xfId="18206"/>
    <cellStyle name="计算 3 22 3" xfId="18207"/>
    <cellStyle name="计算 3 17 4" xfId="18208"/>
    <cellStyle name="计算 3 22 4" xfId="18209"/>
    <cellStyle name="计算 3 17 5" xfId="18210"/>
    <cellStyle name="计算 3 22 5" xfId="18211"/>
    <cellStyle name="计算 3 17 6" xfId="18212"/>
    <cellStyle name="计算 3 22 6" xfId="18213"/>
    <cellStyle name="输入 2 4 2 14 3" xfId="18214"/>
    <cellStyle name="计算 3 18" xfId="18215"/>
    <cellStyle name="计算 3 23" xfId="18216"/>
    <cellStyle name="输出 2 6 9" xfId="18217"/>
    <cellStyle name="计算 3 18 2" xfId="18218"/>
    <cellStyle name="计算 3 23 2" xfId="18219"/>
    <cellStyle name="计算 3 18 3" xfId="18220"/>
    <cellStyle name="计算 3 23 3" xfId="18221"/>
    <cellStyle name="输出 2 7 9" xfId="18222"/>
    <cellStyle name="计算 3 19 2" xfId="18223"/>
    <cellStyle name="计算 3 19 3" xfId="18224"/>
    <cellStyle name="计算 3 2" xfId="18225"/>
    <cellStyle name="强调文字颜色 4 2 4 5" xfId="18226"/>
    <cellStyle name="输入 2 2 3 9" xfId="18227"/>
    <cellStyle name="计算 3 2 10 2" xfId="18228"/>
    <cellStyle name="计算 3 2 10 3" xfId="18229"/>
    <cellStyle name="计算 3 2 10 4" xfId="18230"/>
    <cellStyle name="计算 3 2 10 5" xfId="18231"/>
    <cellStyle name="计算 3 2 10 6" xfId="18232"/>
    <cellStyle name="输入 2 2 4 9" xfId="18233"/>
    <cellStyle name="计算 3 2 11 2" xfId="18234"/>
    <cellStyle name="输入 2 2 4 9 3" xfId="18235"/>
    <cellStyle name="计算 3 2 11 2 3" xfId="18236"/>
    <cellStyle name="输入 2 2 4 9 4" xfId="18237"/>
    <cellStyle name="计算 3 2 11 2 4" xfId="18238"/>
    <cellStyle name="输入 2 2 4 9 5" xfId="18239"/>
    <cellStyle name="计算 3 2 11 2 5" xfId="18240"/>
    <cellStyle name="输入 2 2 4 9 6" xfId="18241"/>
    <cellStyle name="输出 2 3 2 14 2" xfId="18242"/>
    <cellStyle name="计算 3 2 11 2 6" xfId="18243"/>
    <cellStyle name="输出 2 3 2 14 3" xfId="18244"/>
    <cellStyle name="计算 3 2 11 2 7" xfId="18245"/>
    <cellStyle name="计算 3 2 11 3" xfId="18246"/>
    <cellStyle name="计算 3 2 11 4" xfId="18247"/>
    <cellStyle name="计算 3 2 11 5" xfId="18248"/>
    <cellStyle name="计算 3 2 11 6" xfId="18249"/>
    <cellStyle name="计算 3 2 11 7" xfId="18250"/>
    <cellStyle name="输入 2 2 5 9" xfId="18251"/>
    <cellStyle name="计算 3 2 12 2" xfId="18252"/>
    <cellStyle name="计算 3 2 12 3" xfId="18253"/>
    <cellStyle name="计算 3 2 12 4" xfId="18254"/>
    <cellStyle name="计算 3 2 12 5" xfId="18255"/>
    <cellStyle name="计算 3 2 12 6" xfId="18256"/>
    <cellStyle name="注释 3 2 3 7 4" xfId="18257"/>
    <cellStyle name="计算 3 2 13" xfId="18258"/>
    <cellStyle name="计算 3 2 13 2" xfId="18259"/>
    <cellStyle name="计算 3 2 13 3" xfId="18260"/>
    <cellStyle name="计算 3 2 13 4" xfId="18261"/>
    <cellStyle name="计算 3 2 13 5" xfId="18262"/>
    <cellStyle name="计算 3 2 13 6" xfId="18263"/>
    <cellStyle name="输入 2 2 2 3 2 2 2" xfId="18264"/>
    <cellStyle name="注释 3 2 3 7 5" xfId="18265"/>
    <cellStyle name="计算 3 2 14" xfId="18266"/>
    <cellStyle name="计算 3 2 14 2" xfId="18267"/>
    <cellStyle name="计算 3 2 14 3" xfId="18268"/>
    <cellStyle name="计算 3 2 14 4" xfId="18269"/>
    <cellStyle name="计算 3 2 14 5" xfId="18270"/>
    <cellStyle name="计算 3 2 14 6" xfId="18271"/>
    <cellStyle name="输入 2 2 2 3 2 3 2" xfId="18272"/>
    <cellStyle name="注释 3 2 3 7 6" xfId="18273"/>
    <cellStyle name="计算 3 2 15" xfId="18274"/>
    <cellStyle name="计算 3 2 20" xfId="18275"/>
    <cellStyle name="计算 3 2 15 2" xfId="18276"/>
    <cellStyle name="计算 3 2 20 2" xfId="18277"/>
    <cellStyle name="计算 3 2 15 3" xfId="18278"/>
    <cellStyle name="计算 3 2 20 3" xfId="18279"/>
    <cellStyle name="计算 3 2 15 4" xfId="18280"/>
    <cellStyle name="计算 3 2 20 4" xfId="18281"/>
    <cellStyle name="输出 2 2 4 2 10" xfId="18282"/>
    <cellStyle name="计算 3 2 15 5" xfId="18283"/>
    <cellStyle name="计算 3 2 20 5" xfId="18284"/>
    <cellStyle name="输出 2 2 4 2 11" xfId="18285"/>
    <cellStyle name="计算 3 2 15 6" xfId="18286"/>
    <cellStyle name="计算 3 2 20 6" xfId="18287"/>
    <cellStyle name="输入 2 2 2 3 2 4 2" xfId="18288"/>
    <cellStyle name="计算 3 2 16" xfId="18289"/>
    <cellStyle name="计算 3 2 21" xfId="18290"/>
    <cellStyle name="计算 3 2 16 2" xfId="18291"/>
    <cellStyle name="计算 3 2 21 2" xfId="18292"/>
    <cellStyle name="计算 3 2 16 3" xfId="18293"/>
    <cellStyle name="计算 3 2 21 3" xfId="18294"/>
    <cellStyle name="计算 3 2 16 4" xfId="18295"/>
    <cellStyle name="计算 3 2 21 4" xfId="18296"/>
    <cellStyle name="计算 3 2 16 5" xfId="18297"/>
    <cellStyle name="计算 3 2 21 5" xfId="18298"/>
    <cellStyle name="计算 3 2 16 6" xfId="18299"/>
    <cellStyle name="计算 3 2 21 6" xfId="18300"/>
    <cellStyle name="输入 2 2 2 3 2 5 2" xfId="18301"/>
    <cellStyle name="计算 3 2 17" xfId="18302"/>
    <cellStyle name="计算 3 2 22" xfId="18303"/>
    <cellStyle name="计算 3 2 17 2" xfId="18304"/>
    <cellStyle name="计算 3 2 22 2" xfId="18305"/>
    <cellStyle name="计算 3 2 17 3" xfId="18306"/>
    <cellStyle name="计算 3 2 22 3" xfId="18307"/>
    <cellStyle name="计算 3 2 17 4" xfId="18308"/>
    <cellStyle name="计算 3 2 22 4" xfId="18309"/>
    <cellStyle name="计算 3 2 17 6" xfId="18310"/>
    <cellStyle name="计算 3 2 22 6" xfId="18311"/>
    <cellStyle name="输入 2 2 2 3 2 6 2" xfId="18312"/>
    <cellStyle name="计算 3 2 18" xfId="18313"/>
    <cellStyle name="计算 3 2 23" xfId="18314"/>
    <cellStyle name="计算 3 2 18 2" xfId="18315"/>
    <cellStyle name="计算 3 2 23 2" xfId="18316"/>
    <cellStyle name="计算 3 2 18 3" xfId="18317"/>
    <cellStyle name="计算 3 2 23 3" xfId="18318"/>
    <cellStyle name="计算 3 2 18 4" xfId="18319"/>
    <cellStyle name="计算 3 2 23 4" xfId="18320"/>
    <cellStyle name="计算 3 2 18 6" xfId="18321"/>
    <cellStyle name="计算 3 2 23 6" xfId="18322"/>
    <cellStyle name="解释性文本 2 3" xfId="18323"/>
    <cellStyle name="输入 2 2 2 3 2 7 2" xfId="18324"/>
    <cellStyle name="计算 3 2 19" xfId="18325"/>
    <cellStyle name="计算 3 2 24" xfId="18326"/>
    <cellStyle name="计算 3 2 19 2" xfId="18327"/>
    <cellStyle name="计算 3 2 19 3" xfId="18328"/>
    <cellStyle name="计算 3 2 19 4" xfId="18329"/>
    <cellStyle name="计算 3 2 19 5" xfId="18330"/>
    <cellStyle name="解释性文本 3 2" xfId="18331"/>
    <cellStyle name="计算 3 2 19 6" xfId="18332"/>
    <cellStyle name="解释性文本 3 3" xfId="18333"/>
    <cellStyle name="输入 2 2 2 3 2 8 2" xfId="18334"/>
    <cellStyle name="输出 2 3 4 3 6" xfId="18335"/>
    <cellStyle name="计算 3 2 2" xfId="18336"/>
    <cellStyle name="计算 3 2 2 10" xfId="18337"/>
    <cellStyle name="计算 3 2 2 11" xfId="18338"/>
    <cellStyle name="计算 3 2 2 12" xfId="18339"/>
    <cellStyle name="计算 3 2 2 12 2" xfId="18340"/>
    <cellStyle name="计算 3 2 2 12 3" xfId="18341"/>
    <cellStyle name="计算 3 2 2 12 4" xfId="18342"/>
    <cellStyle name="计算 3 2 2 12 5" xfId="18343"/>
    <cellStyle name="计算 3 2 2 12 6" xfId="18344"/>
    <cellStyle name="计算 3 2 2 13" xfId="18345"/>
    <cellStyle name="计算 3 2 2 13 2" xfId="18346"/>
    <cellStyle name="计算 3 2 2 13 3" xfId="18347"/>
    <cellStyle name="计算 3 2 2 13 4" xfId="18348"/>
    <cellStyle name="注释 2 2 3 10 2" xfId="18349"/>
    <cellStyle name="计算 3 2 2 13 5" xfId="18350"/>
    <cellStyle name="注释 2 2 3 10 3" xfId="18351"/>
    <cellStyle name="计算 3 2 2 13 6" xfId="18352"/>
    <cellStyle name="计算 3 2 2 14" xfId="18353"/>
    <cellStyle name="计算 3 2 2 14 2" xfId="18354"/>
    <cellStyle name="计算 3 2 2 14 3" xfId="18355"/>
    <cellStyle name="计算 3 2 2 14 4" xfId="18356"/>
    <cellStyle name="注释 2 2 3 11 2" xfId="18357"/>
    <cellStyle name="计算 3 2 2 14 5" xfId="18358"/>
    <cellStyle name="注释 2 2 3 11 3" xfId="18359"/>
    <cellStyle name="计算 3 2 2 14 6" xfId="18360"/>
    <cellStyle name="计算 3 2 2 15" xfId="18361"/>
    <cellStyle name="计算 3 2 2 20" xfId="18362"/>
    <cellStyle name="计算 3 2 2 15 2" xfId="18363"/>
    <cellStyle name="计算 3 2 2 20 2" xfId="18364"/>
    <cellStyle name="计算 3 2 2 15 3" xfId="18365"/>
    <cellStyle name="计算 3 2 2 20 3" xfId="18366"/>
    <cellStyle name="计算 3 2 2 15 4" xfId="18367"/>
    <cellStyle name="计算 3 2 2 20 4" xfId="18368"/>
    <cellStyle name="注释 2 2 3 12 2" xfId="18369"/>
    <cellStyle name="计算 3 2 2 15 5" xfId="18370"/>
    <cellStyle name="计算 3 2 2 20 5" xfId="18371"/>
    <cellStyle name="注释 2 2 3 12 3" xfId="18372"/>
    <cellStyle name="计算 3 2 2 15 6" xfId="18373"/>
    <cellStyle name="计算 3 2 2 20 6" xfId="18374"/>
    <cellStyle name="计算 3 2 2 16" xfId="18375"/>
    <cellStyle name="计算 3 2 2 21" xfId="18376"/>
    <cellStyle name="计算 3 2 2 16 2" xfId="18377"/>
    <cellStyle name="计算 3 2 2 16 3" xfId="18378"/>
    <cellStyle name="计算 3 2 2 16 4" xfId="18379"/>
    <cellStyle name="注释 2 2 3 13 2" xfId="18380"/>
    <cellStyle name="计算 3 2 2 16 5" xfId="18381"/>
    <cellStyle name="注释 2 2 3 13 3" xfId="18382"/>
    <cellStyle name="计算 3 2 2 16 6" xfId="18383"/>
    <cellStyle name="计算 3 2 2 17" xfId="18384"/>
    <cellStyle name="计算 3 2 2 22" xfId="18385"/>
    <cellStyle name="计算 3 2 2 17 2" xfId="18386"/>
    <cellStyle name="计算 3 2 2 17 3" xfId="18387"/>
    <cellStyle name="计算 3 2 2 17 4" xfId="18388"/>
    <cellStyle name="注释 2 2 3 14 2" xfId="18389"/>
    <cellStyle name="计算 3 2 2 17 5" xfId="18390"/>
    <cellStyle name="注释 2 2 3 14 3" xfId="18391"/>
    <cellStyle name="计算 3 2 2 17 6" xfId="18392"/>
    <cellStyle name="计算 3 2 2 18" xfId="18393"/>
    <cellStyle name="计算 3 2 2 23" xfId="18394"/>
    <cellStyle name="计算 3 2 2 18 2" xfId="18395"/>
    <cellStyle name="计算 3 2 2 18 3" xfId="18396"/>
    <cellStyle name="计算 3 2 2 18 4" xfId="18397"/>
    <cellStyle name="注释 2 2 3 15 2" xfId="18398"/>
    <cellStyle name="注释 2 2 3 20 2" xfId="18399"/>
    <cellStyle name="计算 3 2 2 18 5" xfId="18400"/>
    <cellStyle name="注释 2 2 3 15 3" xfId="18401"/>
    <cellStyle name="注释 2 2 3 20 3" xfId="18402"/>
    <cellStyle name="计算 3 2 2 18 6" xfId="18403"/>
    <cellStyle name="计算 3 2 2 19" xfId="18404"/>
    <cellStyle name="计算 3 2 2 24" xfId="18405"/>
    <cellStyle name="计算 3 2 2 19 2" xfId="18406"/>
    <cellStyle name="计算 3 2 2 19 3" xfId="18407"/>
    <cellStyle name="计算 3 2 2 19 4" xfId="18408"/>
    <cellStyle name="注释 2 2 3 16 2" xfId="18409"/>
    <cellStyle name="计算 3 2 2 19 5" xfId="18410"/>
    <cellStyle name="注释 2 2 3 16 3" xfId="18411"/>
    <cellStyle name="计算 3 2 2 19 6" xfId="18412"/>
    <cellStyle name="计算 3 2 2 2 10 5" xfId="18413"/>
    <cellStyle name="计算 3 2 2 2 10 6" xfId="18414"/>
    <cellStyle name="计算 3 2 2 2 11 5" xfId="18415"/>
    <cellStyle name="计算 3 2 2 2 11 6" xfId="18416"/>
    <cellStyle name="计算 3 2 2 2 12 6" xfId="18417"/>
    <cellStyle name="计算 3 2 2 2 13 6" xfId="18418"/>
    <cellStyle name="计算 3 2 2 2 14 5" xfId="18419"/>
    <cellStyle name="计算 3 2 2 2 14 6" xfId="18420"/>
    <cellStyle name="计算 3 2 2 2 15 3" xfId="18421"/>
    <cellStyle name="计算 3 2 2 2 15 4" xfId="18422"/>
    <cellStyle name="计算 3 2 2 2 15 5" xfId="18423"/>
    <cellStyle name="计算 3 2 2 2 15 6" xfId="18424"/>
    <cellStyle name="计算 3 2 2 2 16 4" xfId="18425"/>
    <cellStyle name="计算 3 2 2 2 16 5" xfId="18426"/>
    <cellStyle name="计算 3 2 2 2 16 6" xfId="18427"/>
    <cellStyle name="计算 3 2 2 2 17 3" xfId="18428"/>
    <cellStyle name="计算 3 2 2 2 17 4" xfId="18429"/>
    <cellStyle name="计算 3 2 2 2 17 5" xfId="18430"/>
    <cellStyle name="计算 3 2 2 2 17 6" xfId="18431"/>
    <cellStyle name="计算 3 2 2 2 18" xfId="18432"/>
    <cellStyle name="计算 3 2 2 2 23" xfId="18433"/>
    <cellStyle name="输入 2 2 2 3 2 18" xfId="18434"/>
    <cellStyle name="输入 2 2 2 3 2 23" xfId="18435"/>
    <cellStyle name="计算 3 2 2 2 18 2" xfId="18436"/>
    <cellStyle name="输入 2 2 2 3 2 19" xfId="18437"/>
    <cellStyle name="计算 3 2 2 2 18 3" xfId="18438"/>
    <cellStyle name="计算 3 2 2 2 18 4" xfId="18439"/>
    <cellStyle name="计算 3 2 2 2 18 5" xfId="18440"/>
    <cellStyle name="计算 3 2 2 2 18 6" xfId="18441"/>
    <cellStyle name="计算 3 2 2 2 19" xfId="18442"/>
    <cellStyle name="计算 3 2 2 25" xfId="18443"/>
    <cellStyle name="计算 3 2 2 3" xfId="18444"/>
    <cellStyle name="计算 3 2 2 3 2" xfId="18445"/>
    <cellStyle name="计算 3 2 2 3 3" xfId="18446"/>
    <cellStyle name="计算 3 2 2 3 4" xfId="18447"/>
    <cellStyle name="计算 3 2 2 3 5" xfId="18448"/>
    <cellStyle name="计算 3 2 2 3 6" xfId="18449"/>
    <cellStyle name="计算 3 2 2 4" xfId="18450"/>
    <cellStyle name="计算 3 2 2 4 2" xfId="18451"/>
    <cellStyle name="计算 3 2 2 4 3" xfId="18452"/>
    <cellStyle name="计算 3 2 2 4 4" xfId="18453"/>
    <cellStyle name="输出 2 2 5 2 10 2" xfId="18454"/>
    <cellStyle name="计算 3 2 2 4 5" xfId="18455"/>
    <cellStyle name="输出 2 2 5 2 10 3" xfId="18456"/>
    <cellStyle name="计算 3 2 2 4 6" xfId="18457"/>
    <cellStyle name="输出 2 2 5 2 10 4" xfId="18458"/>
    <cellStyle name="计算 3 2 2 5" xfId="18459"/>
    <cellStyle name="计算 3 2 2 5 2" xfId="18460"/>
    <cellStyle name="计算 3 2 2 5 3" xfId="18461"/>
    <cellStyle name="计算 3 2 2 5 4" xfId="18462"/>
    <cellStyle name="输出 2 2 5 2 11 2" xfId="18463"/>
    <cellStyle name="计算 3 2 2 5 5" xfId="18464"/>
    <cellStyle name="输出 2 2 5 2 11 3" xfId="18465"/>
    <cellStyle name="计算 3 2 2 5 6" xfId="18466"/>
    <cellStyle name="输出 2 2 5 2 11 4" xfId="18467"/>
    <cellStyle name="计算 3 2 2 6" xfId="18468"/>
    <cellStyle name="输入 2 3 3 3 2" xfId="18469"/>
    <cellStyle name="计算 3 2 2 6 2" xfId="18470"/>
    <cellStyle name="计算 3 2 2 6 3" xfId="18471"/>
    <cellStyle name="计算 3 2 2 7" xfId="18472"/>
    <cellStyle name="输入 2 3 3 3 3" xfId="18473"/>
    <cellStyle name="计算 3 2 2 8" xfId="18474"/>
    <cellStyle name="输入 2 3 3 3 4" xfId="18475"/>
    <cellStyle name="计算 3 2 2 8 2" xfId="18476"/>
    <cellStyle name="计算 3 2 2 8 2 2" xfId="18477"/>
    <cellStyle name="计算 3 2 2 8 2 3" xfId="18478"/>
    <cellStyle name="计算 3 2 2 8 2 5" xfId="18479"/>
    <cellStyle name="计算 3 2 2 8 2 6" xfId="18480"/>
    <cellStyle name="计算 3 2 2 8 2 7" xfId="18481"/>
    <cellStyle name="计算 3 2 2 8 3" xfId="18482"/>
    <cellStyle name="计算 3 2 2 9" xfId="18483"/>
    <cellStyle name="输入 2 3 3 3 5" xfId="18484"/>
    <cellStyle name="计算 3 2 2 9 2" xfId="18485"/>
    <cellStyle name="计算 3 2 2 9 3" xfId="18486"/>
    <cellStyle name="计算 3 2 25" xfId="18487"/>
    <cellStyle name="计算 3 2 26" xfId="18488"/>
    <cellStyle name="计算 3 2 27" xfId="18489"/>
    <cellStyle name="计算 3 2 28" xfId="18490"/>
    <cellStyle name="计算 3 2 3" xfId="18491"/>
    <cellStyle name="计算 3 2 3 10" xfId="18492"/>
    <cellStyle name="计算 3 2 3 11" xfId="18493"/>
    <cellStyle name="计算 3 2 3 11 3" xfId="18494"/>
    <cellStyle name="计算 3 2 3 12" xfId="18495"/>
    <cellStyle name="计算 3 2 3 12 2" xfId="18496"/>
    <cellStyle name="计算 3 2 3 12 3" xfId="18497"/>
    <cellStyle name="计算 3 2 3 12 4" xfId="18498"/>
    <cellStyle name="计算 3 2 3 12 5" xfId="18499"/>
    <cellStyle name="计算 3 2 3 13 2" xfId="18500"/>
    <cellStyle name="计算 3 2 3 13 3" xfId="18501"/>
    <cellStyle name="计算 3 2 3 13 4" xfId="18502"/>
    <cellStyle name="注释 2 2 4 10 2" xfId="18503"/>
    <cellStyle name="计算 3 2 3 13 5" xfId="18504"/>
    <cellStyle name="计算 3 2 6" xfId="18505"/>
    <cellStyle name="计算 3 2 3 14 2" xfId="18506"/>
    <cellStyle name="计算 3 2 7" xfId="18507"/>
    <cellStyle name="计算 3 2 3 14 3" xfId="18508"/>
    <cellStyle name="计算 3 2 8" xfId="18509"/>
    <cellStyle name="计算 3 2 3 14 4" xfId="18510"/>
    <cellStyle name="注释 2 2 4 11 2" xfId="18511"/>
    <cellStyle name="计算 3 2 9" xfId="18512"/>
    <cellStyle name="计算 3 2 3 14 5" xfId="18513"/>
    <cellStyle name="计算 3 3 6" xfId="18514"/>
    <cellStyle name="计算 3 2 3 15 2" xfId="18515"/>
    <cellStyle name="计算 3 2 3 20 2" xfId="18516"/>
    <cellStyle name="计算 3 3 7" xfId="18517"/>
    <cellStyle name="计算 3 2 3 15 3" xfId="18518"/>
    <cellStyle name="计算 3 2 3 20 3" xfId="18519"/>
    <cellStyle name="计算 3 3 8" xfId="18520"/>
    <cellStyle name="计算 3 2 3 15 4" xfId="18521"/>
    <cellStyle name="计算 3 2 3 20 4" xfId="18522"/>
    <cellStyle name="注释 2 2 4 12 2" xfId="18523"/>
    <cellStyle name="计算 3 3 9" xfId="18524"/>
    <cellStyle name="计算 3 2 3 15 5" xfId="18525"/>
    <cellStyle name="计算 3 2 3 20 5" xfId="18526"/>
    <cellStyle name="计算 3 4 6" xfId="18527"/>
    <cellStyle name="计算 3 2 3 16 2" xfId="18528"/>
    <cellStyle name="计算 3 4 7" xfId="18529"/>
    <cellStyle name="计算 3 2 3 16 3" xfId="18530"/>
    <cellStyle name="计算 3 4 8" xfId="18531"/>
    <cellStyle name="计算 3 2 3 16 4" xfId="18532"/>
    <cellStyle name="注释 2 2 4 13 2" xfId="18533"/>
    <cellStyle name="计算 3 4 9" xfId="18534"/>
    <cellStyle name="计算 3 2 3 16 5" xfId="18535"/>
    <cellStyle name="注释 2 2 4 14 2" xfId="18536"/>
    <cellStyle name="计算 3 5 9" xfId="18537"/>
    <cellStyle name="计算 3 2 3 17 5" xfId="18538"/>
    <cellStyle name="输出 2 2 3 3 13 2" xfId="18539"/>
    <cellStyle name="计算 3 2 3 18" xfId="18540"/>
    <cellStyle name="计算 3 2 3 23" xfId="18541"/>
    <cellStyle name="计算 3 6 6" xfId="18542"/>
    <cellStyle name="计算 3 2 3 18 2" xfId="18543"/>
    <cellStyle name="计算 3 2 3 18 3" xfId="18544"/>
    <cellStyle name="计算 3 2 3 18 4" xfId="18545"/>
    <cellStyle name="注释 2 2 4 15 2" xfId="18546"/>
    <cellStyle name="注释 2 2 4 20 2" xfId="18547"/>
    <cellStyle name="计算 3 2 3 18 5" xfId="18548"/>
    <cellStyle name="注释 2 2 4 15 3" xfId="18549"/>
    <cellStyle name="注释 2 2 4 20 3" xfId="18550"/>
    <cellStyle name="计算 3 2 3 18 6" xfId="18551"/>
    <cellStyle name="输出 2 2 3 3 13 3" xfId="18552"/>
    <cellStyle name="计算 3 2 3 19" xfId="18553"/>
    <cellStyle name="计算 3 2 3 24" xfId="18554"/>
    <cellStyle name="计算 3 7 6" xfId="18555"/>
    <cellStyle name="计算 3 2 3 19 2" xfId="18556"/>
    <cellStyle name="计算 3 2 3 19 3" xfId="18557"/>
    <cellStyle name="计算 3 2 3 19 4" xfId="18558"/>
    <cellStyle name="注释 2 2 4 16 2" xfId="18559"/>
    <cellStyle name="计算 3 2 3 19 5" xfId="18560"/>
    <cellStyle name="注释 2 2 4 16 3" xfId="18561"/>
    <cellStyle name="计算 3 2 3 19 6" xfId="18562"/>
    <cellStyle name="计算 3 2 3 2" xfId="18563"/>
    <cellStyle name="计算 3 2 3 2 10 2" xfId="18564"/>
    <cellStyle name="计算 3 2 3 2 10 3" xfId="18565"/>
    <cellStyle name="计算 3 2 3 2 10 4" xfId="18566"/>
    <cellStyle name="计算 3 2 3 2 10 5" xfId="18567"/>
    <cellStyle name="计算 3 2 3 2 10 6" xfId="18568"/>
    <cellStyle name="计算 3 2 3 2 13 6" xfId="18569"/>
    <cellStyle name="计算 3 2 3 2 14 5" xfId="18570"/>
    <cellStyle name="计算 3 2 3 2 14 6" xfId="18571"/>
    <cellStyle name="计算 3 2 3 2 15 3" xfId="18572"/>
    <cellStyle name="计算 3 2 3 2 15 4" xfId="18573"/>
    <cellStyle name="计算 3 2 3 2 15 5" xfId="18574"/>
    <cellStyle name="计算 3 2 3 2 15 6" xfId="18575"/>
    <cellStyle name="计算 3 2 3 2 16 3" xfId="18576"/>
    <cellStyle name="计算 3 2 3 2 16 4" xfId="18577"/>
    <cellStyle name="计算 3 2 3 2 16 5" xfId="18578"/>
    <cellStyle name="计算 3 2 3 2 16 6" xfId="18579"/>
    <cellStyle name="计算 3 2 3 2 17 3" xfId="18580"/>
    <cellStyle name="计算 3 2 3 2 17 4" xfId="18581"/>
    <cellStyle name="计算 3 2 3 2 17 5" xfId="18582"/>
    <cellStyle name="计算 3 2 3 2 17 6" xfId="18583"/>
    <cellStyle name="输入 2 2 5 2 18 3" xfId="18584"/>
    <cellStyle name="计算 3 2 3 2 18" xfId="18585"/>
    <cellStyle name="计算 3 2 3 2 23" xfId="18586"/>
    <cellStyle name="计算 3 2 3 2 18 2" xfId="18587"/>
    <cellStyle name="计算 3 2 3 2 18 3" xfId="18588"/>
    <cellStyle name="计算 3 2 3 2 18 4" xfId="18589"/>
    <cellStyle name="计算 3 2 3 2 18 5" xfId="18590"/>
    <cellStyle name="计算 3 2 3 2 18 6" xfId="18591"/>
    <cellStyle name="输入 2 2 5 2 18 4" xfId="18592"/>
    <cellStyle name="计算 3 2 3 2 19" xfId="18593"/>
    <cellStyle name="输入 2 2 5 2 5 4" xfId="18594"/>
    <cellStyle name="计算 3 2 3 2 2" xfId="18595"/>
    <cellStyle name="注释 2 4 10 5" xfId="18596"/>
    <cellStyle name="计算 3 2 3 2 2 2" xfId="18597"/>
    <cellStyle name="注释 2 4 10 6" xfId="18598"/>
    <cellStyle name="计算 3 2 3 2 2 3" xfId="18599"/>
    <cellStyle name="注释 2 4 10 7" xfId="18600"/>
    <cellStyle name="计算 3 2 3 2 2 4" xfId="18601"/>
    <cellStyle name="计算 3 2 3 2 2 5" xfId="18602"/>
    <cellStyle name="计算 3 2 3 2 2 6" xfId="18603"/>
    <cellStyle name="输入 2 2 5 2 5 5" xfId="18604"/>
    <cellStyle name="计算 3 2 3 2 3" xfId="18605"/>
    <cellStyle name="注释 2 4 11 5" xfId="18606"/>
    <cellStyle name="计算 3 2 3 2 3 2" xfId="18607"/>
    <cellStyle name="注释 2 5 2 8" xfId="18608"/>
    <cellStyle name="注释 2 4 11 6" xfId="18609"/>
    <cellStyle name="计算 3 2 3 2 3 3" xfId="18610"/>
    <cellStyle name="注释 2 5 2 9" xfId="18611"/>
    <cellStyle name="计算 3 2 3 2 3 4" xfId="18612"/>
    <cellStyle name="计算 3 2 3 2 3 5" xfId="18613"/>
    <cellStyle name="计算 3 2 3 2 3 6" xfId="18614"/>
    <cellStyle name="输入 2 2 5 2 5 6" xfId="18615"/>
    <cellStyle name="计算 3 2 3 2 4" xfId="18616"/>
    <cellStyle name="输出 2 3 2 2 6 2" xfId="18617"/>
    <cellStyle name="注释 2 4 12 5" xfId="18618"/>
    <cellStyle name="计算 3 2 3 2 4 2" xfId="18619"/>
    <cellStyle name="注释 2 4 12 6" xfId="18620"/>
    <cellStyle name="计算 3 2 3 2 4 3" xfId="18621"/>
    <cellStyle name="计算 3 2 3 2 4 4" xfId="18622"/>
    <cellStyle name="计算 3 2 3 2 4 5" xfId="18623"/>
    <cellStyle name="计算 3 2 3 2 4 6" xfId="18624"/>
    <cellStyle name="计算 3 2 3 2 5" xfId="18625"/>
    <cellStyle name="输出 2 3 2 2 6 3" xfId="18626"/>
    <cellStyle name="注释 2 4 13 5" xfId="18627"/>
    <cellStyle name="计算 3 2 3 2 5 2" xfId="18628"/>
    <cellStyle name="注释 2 4 13 6" xfId="18629"/>
    <cellStyle name="计算 3 2 3 2 5 3" xfId="18630"/>
    <cellStyle name="计算 3 2 3 2 5 4" xfId="18631"/>
    <cellStyle name="计算 3 2 3 2 5 5" xfId="18632"/>
    <cellStyle name="计算 3 2 3 2 5 6" xfId="18633"/>
    <cellStyle name="计算 3 2 3 2 6" xfId="18634"/>
    <cellStyle name="输出 2 3 2 2 6 4" xfId="18635"/>
    <cellStyle name="注释 2 4 14 5" xfId="18636"/>
    <cellStyle name="计算 3 2 3 2 6 2" xfId="18637"/>
    <cellStyle name="输入 2 2 3 2 2 16" xfId="18638"/>
    <cellStyle name="输入 2 2 3 2 2 21" xfId="18639"/>
    <cellStyle name="注释 2 4 14 6" xfId="18640"/>
    <cellStyle name="计算 3 2 3 2 6 3" xfId="18641"/>
    <cellStyle name="输入 2 2 3 2 2 17" xfId="18642"/>
    <cellStyle name="输入 2 2 3 2 2 22" xfId="18643"/>
    <cellStyle name="计算 3 2 3 2 6 4" xfId="18644"/>
    <cellStyle name="输入 2 2 3 2 2 18" xfId="18645"/>
    <cellStyle name="输入 2 2 3 2 2 23" xfId="18646"/>
    <cellStyle name="计算 3 2 3 2 6 5" xfId="18647"/>
    <cellStyle name="输入 2 2 3 2 2 19" xfId="18648"/>
    <cellStyle name="计算 3 2 3 2 6 6" xfId="18649"/>
    <cellStyle name="计算 3 2 3 2 7" xfId="18650"/>
    <cellStyle name="输出 2 3 2 2 6 5" xfId="18651"/>
    <cellStyle name="注释 2 4 15 5" xfId="18652"/>
    <cellStyle name="注释 2 4 20 5" xfId="18653"/>
    <cellStyle name="计算 3 2 3 2 7 2" xfId="18654"/>
    <cellStyle name="注释 2 4 15 6" xfId="18655"/>
    <cellStyle name="注释 2 4 20 6" xfId="18656"/>
    <cellStyle name="计算 3 2 3 2 7 3" xfId="18657"/>
    <cellStyle name="计算 3 2 3 2 7 4" xfId="18658"/>
    <cellStyle name="计算 3 2 3 2 7 5" xfId="18659"/>
    <cellStyle name="计算 3 2 3 2 7 6" xfId="18660"/>
    <cellStyle name="计算 3 2 3 2 8" xfId="18661"/>
    <cellStyle name="输出 2 4 3 15 2" xfId="18662"/>
    <cellStyle name="输出 2 4 3 20 2" xfId="18663"/>
    <cellStyle name="输出 2 3 2 2 6 6" xfId="18664"/>
    <cellStyle name="注释 2 4 16 5" xfId="18665"/>
    <cellStyle name="注释 2 4 21 5" xfId="18666"/>
    <cellStyle name="计算 3 2 3 2 8 2" xfId="18667"/>
    <cellStyle name="注释 2 4 16 6" xfId="18668"/>
    <cellStyle name="注释 2 4 21 6" xfId="18669"/>
    <cellStyle name="计算 3 2 3 2 8 3" xfId="18670"/>
    <cellStyle name="计算 3 2 3 2 8 4" xfId="18671"/>
    <cellStyle name="计算 3 2 3 2 8 5" xfId="18672"/>
    <cellStyle name="计算 3 2 3 2 8 6" xfId="18673"/>
    <cellStyle name="计算 3 2 3 2 9" xfId="18674"/>
    <cellStyle name="输出 2 4 3 15 3" xfId="18675"/>
    <cellStyle name="输出 2 4 3 20 3" xfId="18676"/>
    <cellStyle name="注释 2 4 17 5" xfId="18677"/>
    <cellStyle name="注释 2 4 22 5" xfId="18678"/>
    <cellStyle name="计算 3 2 3 2 9 2" xfId="18679"/>
    <cellStyle name="计算 3 2 3 2 9 4" xfId="18680"/>
    <cellStyle name="输入 2 2 3" xfId="18681"/>
    <cellStyle name="计算 3 2 3 2 9 5" xfId="18682"/>
    <cellStyle name="输入 2 2 4" xfId="18683"/>
    <cellStyle name="计算 3 2 3 2 9 6" xfId="18684"/>
    <cellStyle name="输入 2 2 5" xfId="18685"/>
    <cellStyle name="输出 2 2 3 3 13 4" xfId="18686"/>
    <cellStyle name="计算 3 2 3 25" xfId="18687"/>
    <cellStyle name="计算 3 2 3 3" xfId="18688"/>
    <cellStyle name="输入 2 2 5 2 6 4" xfId="18689"/>
    <cellStyle name="计算 3 2 3 3 2" xfId="18690"/>
    <cellStyle name="输入 2 2 5 2 6 5" xfId="18691"/>
    <cellStyle name="计算 3 2 3 3 3" xfId="18692"/>
    <cellStyle name="输入 2 2 5 2 6 6" xfId="18693"/>
    <cellStyle name="计算 3 2 3 3 4" xfId="18694"/>
    <cellStyle name="输出 2 3 2 2 7 2" xfId="18695"/>
    <cellStyle name="计算 3 2 3 3 5" xfId="18696"/>
    <cellStyle name="输出 2 3 2 2 7 3" xfId="18697"/>
    <cellStyle name="计算 3 2 3 3 6" xfId="18698"/>
    <cellStyle name="输出 2 3 2 2 7 4" xfId="18699"/>
    <cellStyle name="计算 3 2 3 4" xfId="18700"/>
    <cellStyle name="输入 2 2 5 2 7 4" xfId="18701"/>
    <cellStyle name="计算 3 2 3 4 2" xfId="18702"/>
    <cellStyle name="输入 2 2 5 2 7 5" xfId="18703"/>
    <cellStyle name="计算 3 2 3 4 3" xfId="18704"/>
    <cellStyle name="输入 2 2 5 2 7 6" xfId="18705"/>
    <cellStyle name="计算 3 2 3 4 4" xfId="18706"/>
    <cellStyle name="输出 2 3 2 2 8 2" xfId="18707"/>
    <cellStyle name="计算 3 2 3 4 5" xfId="18708"/>
    <cellStyle name="输出 2 3 2 2 8 3" xfId="18709"/>
    <cellStyle name="计算 3 2 3 4 6" xfId="18710"/>
    <cellStyle name="输出 2 3 2 2 8 4" xfId="18711"/>
    <cellStyle name="计算 3 2 3 6" xfId="18712"/>
    <cellStyle name="输入 2 3 3 4 2" xfId="18713"/>
    <cellStyle name="计算 3 2 3 7" xfId="18714"/>
    <cellStyle name="输入 2 3 3 4 3" xfId="18715"/>
    <cellStyle name="计算 3 2 3 8" xfId="18716"/>
    <cellStyle name="输入 2 3 3 4 4" xfId="18717"/>
    <cellStyle name="计算 3 2 3 8 2 5" xfId="18718"/>
    <cellStyle name="计算 3 2 3 8 2 6" xfId="18719"/>
    <cellStyle name="计算 3 2 3 8 7" xfId="18720"/>
    <cellStyle name="注释 2 2 2 3 2 11 4" xfId="18721"/>
    <cellStyle name="计算 3 2 3 9" xfId="18722"/>
    <cellStyle name="输入 2 3 3 4 5" xfId="18723"/>
    <cellStyle name="计算 3 2 3 9 5" xfId="18724"/>
    <cellStyle name="注释 2 2 2 3 2 12 2" xfId="18725"/>
    <cellStyle name="计算 3 2 3 9 6" xfId="18726"/>
    <cellStyle name="注释 2 2 2 3 2 12 3" xfId="18727"/>
    <cellStyle name="计算 3 2 4" xfId="18728"/>
    <cellStyle name="计算 3 2 4 10 2" xfId="18729"/>
    <cellStyle name="输入 3 2 4 2 3 6" xfId="18730"/>
    <cellStyle name="计算 3 2 4 10 3" xfId="18731"/>
    <cellStyle name="输出 2 3 2 4 2 9 2" xfId="18732"/>
    <cellStyle name="计算 3 2 4 11" xfId="18733"/>
    <cellStyle name="计算 3 2 4 11 2" xfId="18734"/>
    <cellStyle name="输入 3 2 4 2 4 6" xfId="18735"/>
    <cellStyle name="计算 3 2 4 11 3" xfId="18736"/>
    <cellStyle name="计算 3 2 4 11 6" xfId="18737"/>
    <cellStyle name="计算 3 2 4 12" xfId="18738"/>
    <cellStyle name="计算 3 2 4 12 2" xfId="18739"/>
    <cellStyle name="输入 3 2 4 2 5 6" xfId="18740"/>
    <cellStyle name="计算 3 2 4 12 3" xfId="18741"/>
    <cellStyle name="计算 3 2 4 12 5" xfId="18742"/>
    <cellStyle name="计算 3 2 4 12 6" xfId="18743"/>
    <cellStyle name="计算 3 2 4 13 3" xfId="18744"/>
    <cellStyle name="计算 3 2 4 13 4" xfId="18745"/>
    <cellStyle name="注释 2 2 5 10 2" xfId="18746"/>
    <cellStyle name="计算 3 2 4 13 5" xfId="18747"/>
    <cellStyle name="注释 2 2 5 10 3" xfId="18748"/>
    <cellStyle name="计算 3 2 4 13 6" xfId="18749"/>
    <cellStyle name="计算 3 2 4 14 3" xfId="18750"/>
    <cellStyle name="计算 3 2 4 14 4" xfId="18751"/>
    <cellStyle name="注释 2 2 5 11 2" xfId="18752"/>
    <cellStyle name="计算 3 2 4 14 5" xfId="18753"/>
    <cellStyle name="注释 2 2 5 11 3" xfId="18754"/>
    <cellStyle name="计算 3 2 4 14 6" xfId="18755"/>
    <cellStyle name="计算 3 2 4 15 3" xfId="18756"/>
    <cellStyle name="计算 3 2 4 20 3" xfId="18757"/>
    <cellStyle name="计算 3 2 4 15 4" xfId="18758"/>
    <cellStyle name="计算 3 2 4 20 4" xfId="18759"/>
    <cellStyle name="注释 2 2 5 12 2" xfId="18760"/>
    <cellStyle name="计算 3 2 4 15 5" xfId="18761"/>
    <cellStyle name="计算 3 2 4 20 5" xfId="18762"/>
    <cellStyle name="注释 2 2 5 12 3" xfId="18763"/>
    <cellStyle name="计算 3 2 4 15 6" xfId="18764"/>
    <cellStyle name="计算 3 2 4 20 6" xfId="18765"/>
    <cellStyle name="计算 3 2 4 16 2" xfId="18766"/>
    <cellStyle name="输入 3 2 4 2 9 6" xfId="18767"/>
    <cellStyle name="计算 3 2 4 16 3" xfId="18768"/>
    <cellStyle name="计算 3 2 4 16 4" xfId="18769"/>
    <cellStyle name="注释 2 2 5 13 2" xfId="18770"/>
    <cellStyle name="计算 3 2 4 16 5" xfId="18771"/>
    <cellStyle name="注释 2 2 5 13 3" xfId="18772"/>
    <cellStyle name="计算 3 2 4 16 6" xfId="18773"/>
    <cellStyle name="计算 3 2 4 17 2" xfId="18774"/>
    <cellStyle name="输出 2 3 2 7" xfId="18775"/>
    <cellStyle name="计算 3 2 4 17 3" xfId="18776"/>
    <cellStyle name="输出 2 3 2 8" xfId="18777"/>
    <cellStyle name="计算 3 2 4 17 4" xfId="18778"/>
    <cellStyle name="输出 2 3 2 9" xfId="18779"/>
    <cellStyle name="注释 2 2 5 14 2" xfId="18780"/>
    <cellStyle name="计算 3 2 4 17 5" xfId="18781"/>
    <cellStyle name="注释 2 2 5 14 3" xfId="18782"/>
    <cellStyle name="计算 3 2 4 17 6" xfId="18783"/>
    <cellStyle name="输出 2 2 3 3 18 2" xfId="18784"/>
    <cellStyle name="计算 3 2 4 18" xfId="18785"/>
    <cellStyle name="计算 3 2 4 23" xfId="18786"/>
    <cellStyle name="计算 3 2 4 18 2" xfId="18787"/>
    <cellStyle name="输出 2 3 3 7" xfId="18788"/>
    <cellStyle name="计算 3 2 4 18 3" xfId="18789"/>
    <cellStyle name="输出 2 3 3 8" xfId="18790"/>
    <cellStyle name="计算 3 2 4 18 4" xfId="18791"/>
    <cellStyle name="输出 2 3 3 9" xfId="18792"/>
    <cellStyle name="注释 2 2 5 15 2" xfId="18793"/>
    <cellStyle name="注释 2 2 5 20 2" xfId="18794"/>
    <cellStyle name="计算 3 2 4 18 5" xfId="18795"/>
    <cellStyle name="注释 2 2 5 15 3" xfId="18796"/>
    <cellStyle name="注释 2 2 5 20 3" xfId="18797"/>
    <cellStyle name="计算 3 2 4 18 6" xfId="18798"/>
    <cellStyle name="输出 2 2 3 3 18 3" xfId="18799"/>
    <cellStyle name="计算 3 2 4 19" xfId="18800"/>
    <cellStyle name="计算 3 2 4 24" xfId="18801"/>
    <cellStyle name="计算 3 2 4 19 2" xfId="18802"/>
    <cellStyle name="输出 2 3 4 7" xfId="18803"/>
    <cellStyle name="计算 3 2 4 19 3" xfId="18804"/>
    <cellStyle name="输出 2 3 4 8" xfId="18805"/>
    <cellStyle name="计算 3 2 4 19 4" xfId="18806"/>
    <cellStyle name="输出 2 3 4 9" xfId="18807"/>
    <cellStyle name="注释 2 2 5 16 2" xfId="18808"/>
    <cellStyle name="计算 3 2 4 19 5" xfId="18809"/>
    <cellStyle name="注释 2 2 5 16 3" xfId="18810"/>
    <cellStyle name="计算 3 2 4 19 6" xfId="18811"/>
    <cellStyle name="计算 3 2 4 2" xfId="18812"/>
    <cellStyle name="计算 3 2 4 2 10" xfId="18813"/>
    <cellStyle name="注释 2 3 2 3 2 6 6" xfId="18814"/>
    <cellStyle name="输出 2 2 2 16 4" xfId="18815"/>
    <cellStyle name="输出 2 2 2 21 4" xfId="18816"/>
    <cellStyle name="计算 3 2 4 2 10 2" xfId="18817"/>
    <cellStyle name="输出 2 2 2 16 5" xfId="18818"/>
    <cellStyle name="输出 2 2 2 21 5" xfId="18819"/>
    <cellStyle name="计算 3 2 4 2 10 3" xfId="18820"/>
    <cellStyle name="输出 2 2 2 16 6" xfId="18821"/>
    <cellStyle name="输出 2 2 2 21 6" xfId="18822"/>
    <cellStyle name="计算 3 2 4 2 10 4" xfId="18823"/>
    <cellStyle name="计算 3 2 4 2 10 5" xfId="18824"/>
    <cellStyle name="计算 3 2 4 2 10 6" xfId="18825"/>
    <cellStyle name="计算 3 2 4 2 11" xfId="18826"/>
    <cellStyle name="注释 2 3 2 3 2 7 6" xfId="18827"/>
    <cellStyle name="输出 2 2 2 17 4" xfId="18828"/>
    <cellStyle name="输出 2 2 2 22 4" xfId="18829"/>
    <cellStyle name="计算 3 2 4 2 11 2" xfId="18830"/>
    <cellStyle name="输出 2 2 2 17 5" xfId="18831"/>
    <cellStyle name="输出 2 2 2 22 5" xfId="18832"/>
    <cellStyle name="计算 3 2 4 2 11 3" xfId="18833"/>
    <cellStyle name="输出 2 2 2 17 6" xfId="18834"/>
    <cellStyle name="输出 2 2 2 22 6" xfId="18835"/>
    <cellStyle name="计算 3 2 4 2 11 4" xfId="18836"/>
    <cellStyle name="注释 3 5 2 2" xfId="18837"/>
    <cellStyle name="计算 3 2 4 2 11 5" xfId="18838"/>
    <cellStyle name="注释 3 5 2 3" xfId="18839"/>
    <cellStyle name="计算 3 2 4 2 11 6" xfId="18840"/>
    <cellStyle name="计算 3 2 4 2 7 6" xfId="18841"/>
    <cellStyle name="计算 3 2 4 2 8 2" xfId="18842"/>
    <cellStyle name="计算 3 2 4 2 8 3" xfId="18843"/>
    <cellStyle name="计算 3 2 4 2 8 4" xfId="18844"/>
    <cellStyle name="计算 3 2 4 2 8 5" xfId="18845"/>
    <cellStyle name="计算 3 2 4 2 8 6" xfId="18846"/>
    <cellStyle name="计算 3 2 4 2 9 2" xfId="18847"/>
    <cellStyle name="计算 3 2 4 2 9 3" xfId="18848"/>
    <cellStyle name="计算 3 2 4 2 9 4" xfId="18849"/>
    <cellStyle name="计算 3 2 4 2 9 5" xfId="18850"/>
    <cellStyle name="计算 3 2 4 2 9 6" xfId="18851"/>
    <cellStyle name="输入 2 2 6 2" xfId="18852"/>
    <cellStyle name="输出 2 2 3 3 18 4" xfId="18853"/>
    <cellStyle name="计算 3 2 4 25" xfId="18854"/>
    <cellStyle name="计算 3 2 4 3" xfId="18855"/>
    <cellStyle name="计算 3 2 4 3 2" xfId="18856"/>
    <cellStyle name="计算 3 2 4 3 3" xfId="18857"/>
    <cellStyle name="计算 3 2 4 3 4" xfId="18858"/>
    <cellStyle name="输出 2 3 2 3 7 2" xfId="18859"/>
    <cellStyle name="计算 3 2 4 3 5" xfId="18860"/>
    <cellStyle name="输出 2 3 2 3 7 3" xfId="18861"/>
    <cellStyle name="计算 3 2 4 3 6" xfId="18862"/>
    <cellStyle name="输出 2 3 2 3 7 4" xfId="18863"/>
    <cellStyle name="计算 3 2 4 4 2" xfId="18864"/>
    <cellStyle name="计算 3 2 4 4 3" xfId="18865"/>
    <cellStyle name="计算 3 2 4 4 4" xfId="18866"/>
    <cellStyle name="输出 2 3 2 3 8 2" xfId="18867"/>
    <cellStyle name="输出 2 2 2 4 10 2" xfId="18868"/>
    <cellStyle name="计算 3 2 4 4 5" xfId="18869"/>
    <cellStyle name="输出 2 3 2 3 8 3" xfId="18870"/>
    <cellStyle name="输出 2 2 2 4 10 3" xfId="18871"/>
    <cellStyle name="计算 3 2 4 4 6" xfId="18872"/>
    <cellStyle name="输出 2 3 2 3 8 4" xfId="18873"/>
    <cellStyle name="计算 3 2 4 5 2" xfId="18874"/>
    <cellStyle name="输入 2 5 8 2 7" xfId="18875"/>
    <cellStyle name="计算 3 2 4 5 3" xfId="18876"/>
    <cellStyle name="计算 3 2 4 5 4" xfId="18877"/>
    <cellStyle name="输出 2 3 2 3 9 2" xfId="18878"/>
    <cellStyle name="输出 2 2 2 4 11 2" xfId="18879"/>
    <cellStyle name="计算 3 2 4 5 5" xfId="18880"/>
    <cellStyle name="输出 2 3 2 3 9 3" xfId="18881"/>
    <cellStyle name="输出 2 2 2 4 11 3" xfId="18882"/>
    <cellStyle name="计算 3 2 4 5 6" xfId="18883"/>
    <cellStyle name="输出 2 3 2 3 9 4" xfId="18884"/>
    <cellStyle name="计算 3 2 4 6" xfId="18885"/>
    <cellStyle name="输入 2 3 3 5 2" xfId="18886"/>
    <cellStyle name="计算 3 2 4 6 2" xfId="18887"/>
    <cellStyle name="计算 3 2 4 6 3" xfId="18888"/>
    <cellStyle name="计算 3 2 4 6 4" xfId="18889"/>
    <cellStyle name="输出 2 2 2 4 12 2" xfId="18890"/>
    <cellStyle name="计算 3 2 4 6 5" xfId="18891"/>
    <cellStyle name="输出 2 2 2 4 12 3" xfId="18892"/>
    <cellStyle name="计算 3 2 4 6 6" xfId="18893"/>
    <cellStyle name="计算 3 2 4 7" xfId="18894"/>
    <cellStyle name="输入 2 3 3 5 3" xfId="18895"/>
    <cellStyle name="计算 3 2 4 8" xfId="18896"/>
    <cellStyle name="输入 2 3 3 5 4" xfId="18897"/>
    <cellStyle name="计算 3 2 4 8 2" xfId="18898"/>
    <cellStyle name="输出 2 10 3" xfId="18899"/>
    <cellStyle name="计算 3 2 4 8 2 2" xfId="18900"/>
    <cellStyle name="计算 3 2 4 8 2 3" xfId="18901"/>
    <cellStyle name="计算 3 2 4 8 2 4" xfId="18902"/>
    <cellStyle name="计算 3 2 4 8 2 5" xfId="18903"/>
    <cellStyle name="计算 3 2 4 8 2 6" xfId="18904"/>
    <cellStyle name="计算 3 2 4 8 2 7" xfId="18905"/>
    <cellStyle name="计算 3 2 4 8 3" xfId="18906"/>
    <cellStyle name="输出 2 10 4" xfId="18907"/>
    <cellStyle name="计算 3 2 4 8 4" xfId="18908"/>
    <cellStyle name="输出 2 10 5" xfId="18909"/>
    <cellStyle name="注释 2 4 2 2 10" xfId="18910"/>
    <cellStyle name="输出 2 2 2 4 14 2" xfId="18911"/>
    <cellStyle name="计算 3 2 4 8 5" xfId="18912"/>
    <cellStyle name="输出 2 10 6" xfId="18913"/>
    <cellStyle name="注释 2 4 2 2 11" xfId="18914"/>
    <cellStyle name="输出 2 2 2 4 14 3" xfId="18915"/>
    <cellStyle name="计算 3 2 4 8 6" xfId="18916"/>
    <cellStyle name="注释 2 4 2 2 12" xfId="18917"/>
    <cellStyle name="输出 2 2 2 4 14 4" xfId="18918"/>
    <cellStyle name="计算 3 2 4 8 7" xfId="18919"/>
    <cellStyle name="注释 2 4 2 2 13" xfId="18920"/>
    <cellStyle name="计算 3 2 4 9" xfId="18921"/>
    <cellStyle name="输入 2 3 3 5 5" xfId="18922"/>
    <cellStyle name="计算 3 2 4 9 2" xfId="18923"/>
    <cellStyle name="输出 2 11 3" xfId="18924"/>
    <cellStyle name="计算 3 2 4 9 3" xfId="18925"/>
    <cellStyle name="输出 2 11 4" xfId="18926"/>
    <cellStyle name="计算 3 2 4 9 4" xfId="18927"/>
    <cellStyle name="输出 2 11 5" xfId="18928"/>
    <cellStyle name="输出 2 2 2 4 15 2" xfId="18929"/>
    <cellStyle name="输出 2 2 2 4 20 2" xfId="18930"/>
    <cellStyle name="计算 3 2 4 9 5" xfId="18931"/>
    <cellStyle name="输出 2 11 6" xfId="18932"/>
    <cellStyle name="输出 2 2 2 4 15 3" xfId="18933"/>
    <cellStyle name="输出 2 2 2 4 20 3" xfId="18934"/>
    <cellStyle name="计算 3 2 4 9 6" xfId="18935"/>
    <cellStyle name="计算 3 2 5" xfId="18936"/>
    <cellStyle name="计算 3 2 5 10 2" xfId="18937"/>
    <cellStyle name="注释 3 4 2 18 2" xfId="18938"/>
    <cellStyle name="计算 3 2 5 10 3" xfId="18939"/>
    <cellStyle name="注释 3 4 2 18 3" xfId="18940"/>
    <cellStyle name="计算 3 2 5 10 4" xfId="18941"/>
    <cellStyle name="注释 3 4 2 18 4" xfId="18942"/>
    <cellStyle name="计算 3 2 5 10 5" xfId="18943"/>
    <cellStyle name="注释 3 4 2 18 5" xfId="18944"/>
    <cellStyle name="计算 3 2 5 10 6" xfId="18945"/>
    <cellStyle name="计算 3 2 5 11" xfId="18946"/>
    <cellStyle name="计算 3 2 5 11 2" xfId="18947"/>
    <cellStyle name="计算 3 2 5 11 3" xfId="18948"/>
    <cellStyle name="计算 3 2 5 11 4" xfId="18949"/>
    <cellStyle name="计算 3 2 5 11 5" xfId="18950"/>
    <cellStyle name="计算 3 2 5 11 6" xfId="18951"/>
    <cellStyle name="计算 3 2 5 12" xfId="18952"/>
    <cellStyle name="计算 3 2 5 12 2" xfId="18953"/>
    <cellStyle name="计算 3 2 5 12 3" xfId="18954"/>
    <cellStyle name="计算 3 2 5 12 4" xfId="18955"/>
    <cellStyle name="计算 3 2 5 12 5" xfId="18956"/>
    <cellStyle name="计算 3 2 5 12 6" xfId="18957"/>
    <cellStyle name="计算 3 2 5 13" xfId="18958"/>
    <cellStyle name="计算 3 2 5 13 2" xfId="18959"/>
    <cellStyle name="计算 3 2 5 13 3" xfId="18960"/>
    <cellStyle name="计算 3 2 5 13 4" xfId="18961"/>
    <cellStyle name="计算 3 2 5 13 5" xfId="18962"/>
    <cellStyle name="计算 3 2 5 13 6" xfId="18963"/>
    <cellStyle name="计算 3 2 5 14" xfId="18964"/>
    <cellStyle name="计算 3 2 5 14 2" xfId="18965"/>
    <cellStyle name="注释 2 3 2 3 10" xfId="18966"/>
    <cellStyle name="计算 3 2 5 14 3" xfId="18967"/>
    <cellStyle name="注释 2 3 2 3 11" xfId="18968"/>
    <cellStyle name="计算 3 2 5 14 4" xfId="18969"/>
    <cellStyle name="注释 2 3 2 3 12" xfId="18970"/>
    <cellStyle name="计算 3 2 5 14 5" xfId="18971"/>
    <cellStyle name="强调文字颜色 4 2 3 2 2 2" xfId="18972"/>
    <cellStyle name="注释 2 3 2 3 13" xfId="18973"/>
    <cellStyle name="计算 3 2 5 14 6" xfId="18974"/>
    <cellStyle name="注释 2 3 2 3 14" xfId="18975"/>
    <cellStyle name="计算 3 2 5 15" xfId="18976"/>
    <cellStyle name="计算 3 2 5 20" xfId="18977"/>
    <cellStyle name="计算 3 2 5 15 2" xfId="18978"/>
    <cellStyle name="计算 3 2 5 15 3" xfId="18979"/>
    <cellStyle name="计算 3 2 5 15 4" xfId="18980"/>
    <cellStyle name="计算 3 2 5 15 5" xfId="18981"/>
    <cellStyle name="强调文字颜色 4 2 3 2 3 2" xfId="18982"/>
    <cellStyle name="计算 3 2 5 15 6" xfId="18983"/>
    <cellStyle name="计算 3 2 5 16" xfId="18984"/>
    <cellStyle name="计算 3 2 5 21" xfId="18985"/>
    <cellStyle name="计算 3 2 5 16 2" xfId="18986"/>
    <cellStyle name="计算 3 2 5 16 3" xfId="18987"/>
    <cellStyle name="计算 3 2 5 16 4" xfId="18988"/>
    <cellStyle name="计算 3 2 5 16 5" xfId="18989"/>
    <cellStyle name="强调文字颜色 4 2 3 2 4 2" xfId="18990"/>
    <cellStyle name="计算 3 2 5 16 6" xfId="18991"/>
    <cellStyle name="计算 3 2 5 17" xfId="18992"/>
    <cellStyle name="计算 3 2 5 22" xfId="18993"/>
    <cellStyle name="计算 3 2 5 17 2" xfId="18994"/>
    <cellStyle name="计算 3 2 5 17 3" xfId="18995"/>
    <cellStyle name="计算 3 2 5 17 4" xfId="18996"/>
    <cellStyle name="计算 3 2 5 17 5" xfId="18997"/>
    <cellStyle name="计算 3 2 5 17 6" xfId="18998"/>
    <cellStyle name="计算 3 2 5 18" xfId="18999"/>
    <cellStyle name="计算 3 2 5 23" xfId="19000"/>
    <cellStyle name="计算 3 2 5 18 2" xfId="19001"/>
    <cellStyle name="计算 3 2 5 18 3" xfId="19002"/>
    <cellStyle name="计算 3 2 5 18 4" xfId="19003"/>
    <cellStyle name="计算 3 2 5 18 5" xfId="19004"/>
    <cellStyle name="计算 3 2 5 18 6" xfId="19005"/>
    <cellStyle name="计算 3 2 5 19" xfId="19006"/>
    <cellStyle name="计算 3 2 5 2" xfId="19007"/>
    <cellStyle name="计算 3 2 5 2 5" xfId="19008"/>
    <cellStyle name="输出 2 3 2 4 6 3" xfId="19009"/>
    <cellStyle name="计算 3 2 5 2 6" xfId="19010"/>
    <cellStyle name="输出 2 3 2 4 6 4" xfId="19011"/>
    <cellStyle name="计算 3 2 5 3" xfId="19012"/>
    <cellStyle name="计算 3 2 5 3 2" xfId="19013"/>
    <cellStyle name="计算 3 2 5 3 3" xfId="19014"/>
    <cellStyle name="计算 3 2 5 3 4" xfId="19015"/>
    <cellStyle name="注释 3 4 2 11" xfId="19016"/>
    <cellStyle name="输出 2 3 2 4 7 2" xfId="19017"/>
    <cellStyle name="计算 3 2 5 3 5" xfId="19018"/>
    <cellStyle name="注释 3 4 2 12" xfId="19019"/>
    <cellStyle name="输出 2 3 2 4 7 3" xfId="19020"/>
    <cellStyle name="计算 3 2 5 3 6" xfId="19021"/>
    <cellStyle name="注释 3 4 2 13" xfId="19022"/>
    <cellStyle name="输出 2 3 2 4 7 4" xfId="19023"/>
    <cellStyle name="计算 3 2 5 4" xfId="19024"/>
    <cellStyle name="输出 2 2 2 3 2 2 6" xfId="19025"/>
    <cellStyle name="计算 3 2 5 4 2" xfId="19026"/>
    <cellStyle name="计算 3 2 5 4 3" xfId="19027"/>
    <cellStyle name="计算 3 2 5 4 4" xfId="19028"/>
    <cellStyle name="输出 2 3 2 4 8 2" xfId="19029"/>
    <cellStyle name="计算 3 2 5 4 5" xfId="19030"/>
    <cellStyle name="输出 2 3 2 4 8 3" xfId="19031"/>
    <cellStyle name="计算 3 2 5 4 6" xfId="19032"/>
    <cellStyle name="输出 2 3 2 4 8 4" xfId="19033"/>
    <cellStyle name="输出 2 2 2 3 2 3 6" xfId="19034"/>
    <cellStyle name="计算 3 2 5 5 2" xfId="19035"/>
    <cellStyle name="计算 3 2 5 5 3" xfId="19036"/>
    <cellStyle name="计算 3 2 5 5 4" xfId="19037"/>
    <cellStyle name="输出 2 3 2 4 9 2" xfId="19038"/>
    <cellStyle name="计算 3 2 5 5 5" xfId="19039"/>
    <cellStyle name="输出 2 3 2 4 9 3" xfId="19040"/>
    <cellStyle name="计算 3 2 5 5 6" xfId="19041"/>
    <cellStyle name="输出 2 3 2 4 9 4" xfId="19042"/>
    <cellStyle name="计算 3 2 5 6" xfId="19043"/>
    <cellStyle name="输入 2 3 3 6 2" xfId="19044"/>
    <cellStyle name="输出 2 2 2 3 2 4 6" xfId="19045"/>
    <cellStyle name="计算 3 2 5 6 2" xfId="19046"/>
    <cellStyle name="计算 3 2 5 6 3" xfId="19047"/>
    <cellStyle name="计算 3 2 5 6 4" xfId="19048"/>
    <cellStyle name="计算 3 2 5 6 5" xfId="19049"/>
    <cellStyle name="计算 3 2 5 6 6" xfId="19050"/>
    <cellStyle name="计算 3 2 5 7" xfId="19051"/>
    <cellStyle name="输入 2 3 3 6 3" xfId="19052"/>
    <cellStyle name="输出 2 2 2 3 2 5 6" xfId="19053"/>
    <cellStyle name="计算 3 2 5 7 2" xfId="19054"/>
    <cellStyle name="计算 3 2 5 7 3" xfId="19055"/>
    <cellStyle name="计算 3 2 5 7 4" xfId="19056"/>
    <cellStyle name="计算 3 2 5 7 5" xfId="19057"/>
    <cellStyle name="计算 3 2 5 7 6" xfId="19058"/>
    <cellStyle name="计算 3 2 5 8" xfId="19059"/>
    <cellStyle name="输入 2 3 3 6 4" xfId="19060"/>
    <cellStyle name="输出 2 2 2 3 2 6 6" xfId="19061"/>
    <cellStyle name="计算 3 2 5 8 2" xfId="19062"/>
    <cellStyle name="计算 3 2 5 8 3" xfId="19063"/>
    <cellStyle name="计算 3 2 5 8 4" xfId="19064"/>
    <cellStyle name="计算 3 2 5 8 5" xfId="19065"/>
    <cellStyle name="计算 3 2 5 8 6" xfId="19066"/>
    <cellStyle name="计算 3 2 5 9" xfId="19067"/>
    <cellStyle name="输入 2 3 3 6 5" xfId="19068"/>
    <cellStyle name="输出 2 2 2 3 2 7 6" xfId="19069"/>
    <cellStyle name="计算 3 2 5 9 2" xfId="19070"/>
    <cellStyle name="计算 3 2 5 9 3" xfId="19071"/>
    <cellStyle name="计算 3 2 5 9 4" xfId="19072"/>
    <cellStyle name="计算 3 2 5 9 5" xfId="19073"/>
    <cellStyle name="计算 3 2 5 9 6" xfId="19074"/>
    <cellStyle name="计算 3 2 6 3" xfId="19075"/>
    <cellStyle name="计算 3 2 6 4" xfId="19076"/>
    <cellStyle name="计算 3 2 6 5" xfId="19077"/>
    <cellStyle name="计算 3 2 6 6" xfId="19078"/>
    <cellStyle name="输入 2 3 3 7 2" xfId="19079"/>
    <cellStyle name="计算 3 2 7 3" xfId="19080"/>
    <cellStyle name="计算 3 2 7 4" xfId="19081"/>
    <cellStyle name="计算 3 2 7 5" xfId="19082"/>
    <cellStyle name="计算 3 2 7 6" xfId="19083"/>
    <cellStyle name="输入 2 3 3 8 2" xfId="19084"/>
    <cellStyle name="计算 3 2 8 3" xfId="19085"/>
    <cellStyle name="计算 3 2 8 4" xfId="19086"/>
    <cellStyle name="计算 3 2 8 5" xfId="19087"/>
    <cellStyle name="计算 3 2 8 6" xfId="19088"/>
    <cellStyle name="输入 2 3 3 9 2" xfId="19089"/>
    <cellStyle name="计算 3 3" xfId="19090"/>
    <cellStyle name="输出 2 3 4 13 5" xfId="19091"/>
    <cellStyle name="计算 3 3 10" xfId="19092"/>
    <cellStyle name="输入 2 4 2 2 2 3" xfId="19093"/>
    <cellStyle name="计算 3 3 10 4" xfId="19094"/>
    <cellStyle name="输入 2 4 2 2 2 4" xfId="19095"/>
    <cellStyle name="计算 3 3 10 5" xfId="19096"/>
    <cellStyle name="输入 2 4 2 2 2 5" xfId="19097"/>
    <cellStyle name="计算 3 3 10 6" xfId="19098"/>
    <cellStyle name="输出 2 3 4 13 6" xfId="19099"/>
    <cellStyle name="计算 3 3 11" xfId="19100"/>
    <cellStyle name="输入 2 4 2 2 3 3" xfId="19101"/>
    <cellStyle name="计算 3 3 11 4" xfId="19102"/>
    <cellStyle name="输入 2 4 2 2 3 4" xfId="19103"/>
    <cellStyle name="计算 3 3 11 5" xfId="19104"/>
    <cellStyle name="输入 2 4 2 2 3 5" xfId="19105"/>
    <cellStyle name="计算 3 3 11 6" xfId="19106"/>
    <cellStyle name="计算 3 3 12" xfId="19107"/>
    <cellStyle name="输入 2 4 2 2 4 3" xfId="19108"/>
    <cellStyle name="计算 3 3 12 4" xfId="19109"/>
    <cellStyle name="输入 2 4 2 2 4 4" xfId="19110"/>
    <cellStyle name="计算 3 3 12 5" xfId="19111"/>
    <cellStyle name="输入 2 4 2 2 4 5" xfId="19112"/>
    <cellStyle name="计算 3 3 12 6" xfId="19113"/>
    <cellStyle name="计算 3 3 13" xfId="19114"/>
    <cellStyle name="计算 3 3 13 2" xfId="19115"/>
    <cellStyle name="输入 2 4 2 2 5 2" xfId="19116"/>
    <cellStyle name="计算 3 3 13 3" xfId="19117"/>
    <cellStyle name="输入 2 4 2 2 5 3" xfId="19118"/>
    <cellStyle name="计算 3 3 13 4" xfId="19119"/>
    <cellStyle name="输入 2 4 2 2 5 4" xfId="19120"/>
    <cellStyle name="计算 3 3 13 5" xfId="19121"/>
    <cellStyle name="输入 2 4 2 2 5 5" xfId="19122"/>
    <cellStyle name="计算 3 3 13 6" xfId="19123"/>
    <cellStyle name="计算 3 3 14" xfId="19124"/>
    <cellStyle name="计算 3 3 14 2" xfId="19125"/>
    <cellStyle name="输入 2 4 2 2 6 2" xfId="19126"/>
    <cellStyle name="计算 3 3 14 3" xfId="19127"/>
    <cellStyle name="输入 2 4 2 2 6 3" xfId="19128"/>
    <cellStyle name="计算 3 3 14 4" xfId="19129"/>
    <cellStyle name="输入 2 4 2 2 6 4" xfId="19130"/>
    <cellStyle name="计算 3 3 14 5" xfId="19131"/>
    <cellStyle name="输入 2 4 2 2 6 5" xfId="19132"/>
    <cellStyle name="计算 3 3 14 6" xfId="19133"/>
    <cellStyle name="计算 3 3 15" xfId="19134"/>
    <cellStyle name="计算 3 3 20" xfId="19135"/>
    <cellStyle name="计算 3 3 15 2" xfId="19136"/>
    <cellStyle name="计算 3 3 20 2" xfId="19137"/>
    <cellStyle name="输入 2 4 2 2 7 2" xfId="19138"/>
    <cellStyle name="计算 3 3 15 3" xfId="19139"/>
    <cellStyle name="计算 3 3 20 3" xfId="19140"/>
    <cellStyle name="输入 2 4 2 2 7 3" xfId="19141"/>
    <cellStyle name="计算 3 3 15 4" xfId="19142"/>
    <cellStyle name="计算 3 3 20 4" xfId="19143"/>
    <cellStyle name="输入 2 4 2 2 7 4" xfId="19144"/>
    <cellStyle name="输出 2 2 5 2 10" xfId="19145"/>
    <cellStyle name="计算 3 3 15 5" xfId="19146"/>
    <cellStyle name="计算 3 3 20 5" xfId="19147"/>
    <cellStyle name="输入 2 4 2 2 7 5" xfId="19148"/>
    <cellStyle name="输出 2 2 5 2 11" xfId="19149"/>
    <cellStyle name="计算 3 3 15 6" xfId="19150"/>
    <cellStyle name="计算 3 3 20 6" xfId="19151"/>
    <cellStyle name="计算 3 3 16" xfId="19152"/>
    <cellStyle name="计算 3 3 21" xfId="19153"/>
    <cellStyle name="输出 2 3 2 2 5" xfId="19154"/>
    <cellStyle name="计算 3 3 16 2" xfId="19155"/>
    <cellStyle name="输出 2 3 2 2 6" xfId="19156"/>
    <cellStyle name="输入 2 4 2 2 8 2" xfId="19157"/>
    <cellStyle name="计算 3 3 16 3" xfId="19158"/>
    <cellStyle name="输出 2 3 2 2 7" xfId="19159"/>
    <cellStyle name="输入 2 4 2 2 8 3" xfId="19160"/>
    <cellStyle name="计算 3 3 16 4" xfId="19161"/>
    <cellStyle name="输出 2 3 2 2 8" xfId="19162"/>
    <cellStyle name="输入 2 4 2 2 8 4" xfId="19163"/>
    <cellStyle name="计算 3 3 16 5" xfId="19164"/>
    <cellStyle name="输出 2 3 2 2 9" xfId="19165"/>
    <cellStyle name="输入 2 4 2 2 8 5" xfId="19166"/>
    <cellStyle name="计算 3 3 16 6" xfId="19167"/>
    <cellStyle name="计算 3 3 17" xfId="19168"/>
    <cellStyle name="计算 3 3 22" xfId="19169"/>
    <cellStyle name="输出 2 3 2 3 5" xfId="19170"/>
    <cellStyle name="计算 3 3 17 2" xfId="19171"/>
    <cellStyle name="输出 2 3 2 3 6" xfId="19172"/>
    <cellStyle name="输入 2 4 2 2 9 2" xfId="19173"/>
    <cellStyle name="计算 3 3 17 3" xfId="19174"/>
    <cellStyle name="输出 2 3 2 3 7" xfId="19175"/>
    <cellStyle name="输入 2 4 2 2 9 3" xfId="19176"/>
    <cellStyle name="计算 3 3 17 4" xfId="19177"/>
    <cellStyle name="输出 2 3 2 3 8" xfId="19178"/>
    <cellStyle name="输入 2 4 2 2 9 4" xfId="19179"/>
    <cellStyle name="计算 3 3 17 5" xfId="19180"/>
    <cellStyle name="输出 2 3 2 3 9" xfId="19181"/>
    <cellStyle name="输入 2 4 2 2 9 5" xfId="19182"/>
    <cellStyle name="计算 3 3 17 6" xfId="19183"/>
    <cellStyle name="输出 2 3 2 4 5" xfId="19184"/>
    <cellStyle name="计算 3 3 18 2" xfId="19185"/>
    <cellStyle name="输出 2 3 2 4 6" xfId="19186"/>
    <cellStyle name="计算 3 3 18 3" xfId="19187"/>
    <cellStyle name="输出 2 3 2 4 7" xfId="19188"/>
    <cellStyle name="计算 3 3 18 4" xfId="19189"/>
    <cellStyle name="输出 2 3 2 4 8" xfId="19190"/>
    <cellStyle name="计算 3 3 18 5" xfId="19191"/>
    <cellStyle name="输出 2 3 2 4 9" xfId="19192"/>
    <cellStyle name="计算 3 3 18 6" xfId="19193"/>
    <cellStyle name="输出 2 3 2 5 5" xfId="19194"/>
    <cellStyle name="计算 3 3 19 2" xfId="19195"/>
    <cellStyle name="输出 2 3 2 5 6" xfId="19196"/>
    <cellStyle name="计算 3 3 19 3" xfId="19197"/>
    <cellStyle name="输出 2 3 2 5 7" xfId="19198"/>
    <cellStyle name="计算 3 3 19 4" xfId="19199"/>
    <cellStyle name="输出 2 3 2 5 8" xfId="19200"/>
    <cellStyle name="计算 3 3 19 5" xfId="19201"/>
    <cellStyle name="输出 2 3 2 5 9" xfId="19202"/>
    <cellStyle name="计算 3 3 19 6" xfId="19203"/>
    <cellStyle name="适中 3 2 2" xfId="19204"/>
    <cellStyle name="输出 2 3 4 4 6" xfId="19205"/>
    <cellStyle name="计算 3 3 2" xfId="19206"/>
    <cellStyle name="计算 3 3 2 10" xfId="19207"/>
    <cellStyle name="计算 3 3 2 10 2" xfId="19208"/>
    <cellStyle name="注释 2 3 2 3 2 10" xfId="19209"/>
    <cellStyle name="计算 3 3 2 10 3" xfId="19210"/>
    <cellStyle name="注释 2 3 2 3 2 11" xfId="19211"/>
    <cellStyle name="计算 3 3 2 11" xfId="19212"/>
    <cellStyle name="计算 3 3 2 11 2" xfId="19213"/>
    <cellStyle name="计算 3 3 2 11 3" xfId="19214"/>
    <cellStyle name="计算 3 3 2 11 4" xfId="19215"/>
    <cellStyle name="输出 3 9 2" xfId="19216"/>
    <cellStyle name="计算 3 3 2 11 5" xfId="19217"/>
    <cellStyle name="输出 3 9 3" xfId="19218"/>
    <cellStyle name="计算 3 3 2 11 6" xfId="19219"/>
    <cellStyle name="计算 3 3 2 12" xfId="19220"/>
    <cellStyle name="计算 3 3 2 12 2" xfId="19221"/>
    <cellStyle name="计算 3 3 2 12 3" xfId="19222"/>
    <cellStyle name="计算 3 3 2 12 4" xfId="19223"/>
    <cellStyle name="计算 3 3 2 12 5" xfId="19224"/>
    <cellStyle name="计算 3 3 2 12 6" xfId="19225"/>
    <cellStyle name="计算 3 3 2 13" xfId="19226"/>
    <cellStyle name="计算 3 3 2 13 2" xfId="19227"/>
    <cellStyle name="计算 3 3 2 13 3" xfId="19228"/>
    <cellStyle name="计算 3 3 2 13 4" xfId="19229"/>
    <cellStyle name="注释 2 3 3 10 2" xfId="19230"/>
    <cellStyle name="计算 3 3 2 13 5" xfId="19231"/>
    <cellStyle name="注释 2 3 3 10 3" xfId="19232"/>
    <cellStyle name="计算 3 3 2 13 6" xfId="19233"/>
    <cellStyle name="计算 3 3 2 14" xfId="19234"/>
    <cellStyle name="计算 3 3 2 14 2" xfId="19235"/>
    <cellStyle name="计算 3 3 2 14 3" xfId="19236"/>
    <cellStyle name="计算 3 3 2 14 4" xfId="19237"/>
    <cellStyle name="注释 2 3 3 11 2" xfId="19238"/>
    <cellStyle name="计算 3 3 2 14 5" xfId="19239"/>
    <cellStyle name="注释 2 3 3 11 3" xfId="19240"/>
    <cellStyle name="计算 3 3 2 14 6" xfId="19241"/>
    <cellStyle name="计算 3 3 2 15" xfId="19242"/>
    <cellStyle name="计算 3 3 2 20" xfId="19243"/>
    <cellStyle name="计算 3 3 2 15 2" xfId="19244"/>
    <cellStyle name="计算 3 3 2 15 3" xfId="19245"/>
    <cellStyle name="计算 3 3 2 15 4" xfId="19246"/>
    <cellStyle name="注释 2 3 3 12 2" xfId="19247"/>
    <cellStyle name="计算 3 3 2 15 5" xfId="19248"/>
    <cellStyle name="注释 2 3 3 12 3" xfId="19249"/>
    <cellStyle name="计算 3 3 2 15 6" xfId="19250"/>
    <cellStyle name="计算 3 3 2 16" xfId="19251"/>
    <cellStyle name="计算 3 3 2 21" xfId="19252"/>
    <cellStyle name="计算 3 3 2 16 2" xfId="19253"/>
    <cellStyle name="计算 3 3 2 16 3" xfId="19254"/>
    <cellStyle name="计算 3 3 2 16 4" xfId="19255"/>
    <cellStyle name="注释 2 3 3 13 2" xfId="19256"/>
    <cellStyle name="计算 3 3 2 16 5" xfId="19257"/>
    <cellStyle name="注释 2 3 3 13 3" xfId="19258"/>
    <cellStyle name="计算 3 3 2 16 6" xfId="19259"/>
    <cellStyle name="计算 3 3 2 17" xfId="19260"/>
    <cellStyle name="计算 3 3 2 22" xfId="19261"/>
    <cellStyle name="计算 3 3 2 18" xfId="19262"/>
    <cellStyle name="计算 3 3 2 23" xfId="19263"/>
    <cellStyle name="计算 3 3 2 18 2" xfId="19264"/>
    <cellStyle name="计算 3 3 2 18 3" xfId="19265"/>
    <cellStyle name="计算 3 3 2 18 4" xfId="19266"/>
    <cellStyle name="注释 2 3 3 15 2" xfId="19267"/>
    <cellStyle name="注释 2 3 3 20 2" xfId="19268"/>
    <cellStyle name="计算 3 3 2 18 5" xfId="19269"/>
    <cellStyle name="注释 2 3 3 15 3" xfId="19270"/>
    <cellStyle name="注释 2 3 3 20 3" xfId="19271"/>
    <cellStyle name="计算 3 3 2 18 6" xfId="19272"/>
    <cellStyle name="计算 3 3 2 19" xfId="19273"/>
    <cellStyle name="计算 3 3 2 2" xfId="19274"/>
    <cellStyle name="计算 3 3 2 2 2" xfId="19275"/>
    <cellStyle name="计算 3 3 2 2 3" xfId="19276"/>
    <cellStyle name="计算 3 3 2 2 4" xfId="19277"/>
    <cellStyle name="计算 3 9 2" xfId="19278"/>
    <cellStyle name="计算 3 3 2 2 5" xfId="19279"/>
    <cellStyle name="计算 3 9 3" xfId="19280"/>
    <cellStyle name="计算 3 3 2 2 6" xfId="19281"/>
    <cellStyle name="计算 3 9 4" xfId="19282"/>
    <cellStyle name="计算 3 3 2 3" xfId="19283"/>
    <cellStyle name="计算 3 3 2 4" xfId="19284"/>
    <cellStyle name="计算 3 3 2 4 2" xfId="19285"/>
    <cellStyle name="计算 3 3 2 4 3" xfId="19286"/>
    <cellStyle name="计算 3 3 2 4 4" xfId="19287"/>
    <cellStyle name="计算 3 3 2 4 5" xfId="19288"/>
    <cellStyle name="计算 3 3 2 4 6" xfId="19289"/>
    <cellStyle name="计算 3 3 2 5" xfId="19290"/>
    <cellStyle name="计算 3 3 2 5 2" xfId="19291"/>
    <cellStyle name="计算 3 3 2 5 3" xfId="19292"/>
    <cellStyle name="计算 3 3 2 5 4" xfId="19293"/>
    <cellStyle name="计算 3 3 2 5 5" xfId="19294"/>
    <cellStyle name="计算 3 3 2 5 6" xfId="19295"/>
    <cellStyle name="计算 3 3 2 6" xfId="19296"/>
    <cellStyle name="输入 2 3 4 3 2" xfId="19297"/>
    <cellStyle name="计算 3 3 2 6 2" xfId="19298"/>
    <cellStyle name="计算 3 3 2 6 3" xfId="19299"/>
    <cellStyle name="计算 3 3 2 6 4" xfId="19300"/>
    <cellStyle name="计算 3 3 2 6 5" xfId="19301"/>
    <cellStyle name="计算 3 3 2 7" xfId="19302"/>
    <cellStyle name="输入 2 3 4 3 3" xfId="19303"/>
    <cellStyle name="计算 3 3 2 7 2" xfId="19304"/>
    <cellStyle name="计算 3 3 2 7 3" xfId="19305"/>
    <cellStyle name="计算 3 3 2 7 4" xfId="19306"/>
    <cellStyle name="计算 3 3 2 7 5" xfId="19307"/>
    <cellStyle name="计算 3 3 2 8" xfId="19308"/>
    <cellStyle name="输入 2 3 4 3 4" xfId="19309"/>
    <cellStyle name="计算 3 3 2 9 2" xfId="19310"/>
    <cellStyle name="计算 3 3 2 9 3" xfId="19311"/>
    <cellStyle name="计算 3 3 2 9 4" xfId="19312"/>
    <cellStyle name="计算 3 3 2 9 5" xfId="19313"/>
    <cellStyle name="计算 3 3 2 9 6" xfId="19314"/>
    <cellStyle name="计算 3 3 3" xfId="19315"/>
    <cellStyle name="计算 3 3 3 2" xfId="19316"/>
    <cellStyle name="计算 3 3 3 3" xfId="19317"/>
    <cellStyle name="计算 3 3 3 4" xfId="19318"/>
    <cellStyle name="计算 3 3 3 5" xfId="19319"/>
    <cellStyle name="计算 3 3 3 6" xfId="19320"/>
    <cellStyle name="输入 2 3 4 4 2" xfId="19321"/>
    <cellStyle name="计算 3 3 4" xfId="19322"/>
    <cellStyle name="计算 3 3 4 2" xfId="19323"/>
    <cellStyle name="计算 3 3 4 3" xfId="19324"/>
    <cellStyle name="计算 3 3 4 4" xfId="19325"/>
    <cellStyle name="计算 3 3 4 5" xfId="19326"/>
    <cellStyle name="计算 3 3 4 6" xfId="19327"/>
    <cellStyle name="输入 2 3 4 5 2" xfId="19328"/>
    <cellStyle name="计算 3 3 5" xfId="19329"/>
    <cellStyle name="计算 3 3 5 2" xfId="19330"/>
    <cellStyle name="计算 3 3 5 3" xfId="19331"/>
    <cellStyle name="计算 3 3 5 4" xfId="19332"/>
    <cellStyle name="计算 3 3 5 5" xfId="19333"/>
    <cellStyle name="计算 3 3 5 6" xfId="19334"/>
    <cellStyle name="输入 2 3 4 6 2" xfId="19335"/>
    <cellStyle name="计算 3 3 6 2" xfId="19336"/>
    <cellStyle name="计算 3 3 6 3" xfId="19337"/>
    <cellStyle name="计算 3 3 6 4" xfId="19338"/>
    <cellStyle name="计算 3 3 6 5" xfId="19339"/>
    <cellStyle name="计算 3 3 6 6" xfId="19340"/>
    <cellStyle name="输入 2 3 4 7 2" xfId="19341"/>
    <cellStyle name="计算 3 3 7 2" xfId="19342"/>
    <cellStyle name="计算 3 3 7 3" xfId="19343"/>
    <cellStyle name="计算 3 3 7 4" xfId="19344"/>
    <cellStyle name="计算 3 3 7 5" xfId="19345"/>
    <cellStyle name="计算 3 3 7 6" xfId="19346"/>
    <cellStyle name="输入 2 3 4 8 2" xfId="19347"/>
    <cellStyle name="计算 3 3 8 2" xfId="19348"/>
    <cellStyle name="输出 2 4 3 10 5" xfId="19349"/>
    <cellStyle name="注释 2 3 19 5" xfId="19350"/>
    <cellStyle name="计算 3 3 8 2 2" xfId="19351"/>
    <cellStyle name="输入 2 2 2 5 11 5" xfId="19352"/>
    <cellStyle name="计算 3 3 8 3" xfId="19353"/>
    <cellStyle name="输出 2 4 3 10 6" xfId="19354"/>
    <cellStyle name="计算 3 3 8 4" xfId="19355"/>
    <cellStyle name="计算 3 3 8 5" xfId="19356"/>
    <cellStyle name="计算 3 3 8 6" xfId="19357"/>
    <cellStyle name="输入 2 3 4 9 2" xfId="19358"/>
    <cellStyle name="计算 3 3 8 7" xfId="19359"/>
    <cellStyle name="输入 2 3 4 9 3" xfId="19360"/>
    <cellStyle name="计算 3 3 9 2" xfId="19361"/>
    <cellStyle name="输出 2 4 3 11 5" xfId="19362"/>
    <cellStyle name="输出 2 3 2 2 2 9" xfId="19363"/>
    <cellStyle name="计算 3 3 9 3" xfId="19364"/>
    <cellStyle name="输出 2 4 3 11 6" xfId="19365"/>
    <cellStyle name="计算 3 3 9 4" xfId="19366"/>
    <cellStyle name="计算 3 3 9 5" xfId="19367"/>
    <cellStyle name="计算 3 3 9 6" xfId="19368"/>
    <cellStyle name="计算 3 4" xfId="19369"/>
    <cellStyle name="计算 3 4 10 5" xfId="19370"/>
    <cellStyle name="计算 3 4 10 6" xfId="19371"/>
    <cellStyle name="计算 3 4 11 4" xfId="19372"/>
    <cellStyle name="计算 3 4 11 5" xfId="19373"/>
    <cellStyle name="计算 3 4 11 6" xfId="19374"/>
    <cellStyle name="计算 3 4 12 4" xfId="19375"/>
    <cellStyle name="计算 3 4 12 5" xfId="19376"/>
    <cellStyle name="计算 3 4 12 6" xfId="19377"/>
    <cellStyle name="输出 2 2 5 2 2 3" xfId="19378"/>
    <cellStyle name="计算 3 4 13 2" xfId="19379"/>
    <cellStyle name="输出 2 2 5 2 2 4" xfId="19380"/>
    <cellStyle name="计算 3 4 13 3" xfId="19381"/>
    <cellStyle name="输出 2 2 5 2 2 5" xfId="19382"/>
    <cellStyle name="计算 3 4 13 4" xfId="19383"/>
    <cellStyle name="输出 2 2 5 2 2 6" xfId="19384"/>
    <cellStyle name="计算 3 4 13 5" xfId="19385"/>
    <cellStyle name="计算 3 4 13 6" xfId="19386"/>
    <cellStyle name="计算 3 4 14" xfId="19387"/>
    <cellStyle name="输出 2 2 5 2 3 3" xfId="19388"/>
    <cellStyle name="计算 3 4 14 2" xfId="19389"/>
    <cellStyle name="输出 2 2 5 2 3 4" xfId="19390"/>
    <cellStyle name="计算 3 4 14 3" xfId="19391"/>
    <cellStyle name="输出 2 2 5 2 3 5" xfId="19392"/>
    <cellStyle name="计算 3 4 14 4" xfId="19393"/>
    <cellStyle name="输出 2 2 5 2 3 6" xfId="19394"/>
    <cellStyle name="计算 3 4 14 5" xfId="19395"/>
    <cellStyle name="计算 3 4 15" xfId="19396"/>
    <cellStyle name="计算 3 4 20" xfId="19397"/>
    <cellStyle name="输出 2 2 5 2 4 3" xfId="19398"/>
    <cellStyle name="计算 3 4 15 2" xfId="19399"/>
    <cellStyle name="计算 3 4 20 2" xfId="19400"/>
    <cellStyle name="输出 2 2 5 2 4 4" xfId="19401"/>
    <cellStyle name="计算 3 4 15 3" xfId="19402"/>
    <cellStyle name="计算 3 4 20 3" xfId="19403"/>
    <cellStyle name="输出 2 2 5 2 4 5" xfId="19404"/>
    <cellStyle name="计算 3 4 15 4" xfId="19405"/>
    <cellStyle name="计算 3 4 20 4" xfId="19406"/>
    <cellStyle name="输出 2 2 5 2 4 6" xfId="19407"/>
    <cellStyle name="计算 3 4 15 5" xfId="19408"/>
    <cellStyle name="计算 3 4 20 5" xfId="19409"/>
    <cellStyle name="计算 3 4 16" xfId="19410"/>
    <cellStyle name="计算 3 4 21" xfId="19411"/>
    <cellStyle name="输出 2 2 5 2 5 3" xfId="19412"/>
    <cellStyle name="计算 3 4 16 2" xfId="19413"/>
    <cellStyle name="输出 2 2 5 2 5 4" xfId="19414"/>
    <cellStyle name="计算 3 4 16 3" xfId="19415"/>
    <cellStyle name="输出 2 2 5 2 5 5" xfId="19416"/>
    <cellStyle name="计算 3 4 16 4" xfId="19417"/>
    <cellStyle name="输出 2 2 5 2 5 6" xfId="19418"/>
    <cellStyle name="计算 3 4 16 5" xfId="19419"/>
    <cellStyle name="计算 3 4 17" xfId="19420"/>
    <cellStyle name="计算 3 4 22" xfId="19421"/>
    <cellStyle name="输出 2 2 5 2 6 3" xfId="19422"/>
    <cellStyle name="计算 3 4 17 2" xfId="19423"/>
    <cellStyle name="输出 2 2 5 2 6 4" xfId="19424"/>
    <cellStyle name="计算 3 4 17 3" xfId="19425"/>
    <cellStyle name="输出 2 2 5 2 6 5" xfId="19426"/>
    <cellStyle name="计算 3 4 17 4" xfId="19427"/>
    <cellStyle name="输出 2 2 5 2 6 6" xfId="19428"/>
    <cellStyle name="计算 3 4 17 5" xfId="19429"/>
    <cellStyle name="输出 2 2 5 2 7 3" xfId="19430"/>
    <cellStyle name="计算 3 4 18 2" xfId="19431"/>
    <cellStyle name="输出 2 2 5 2 7 4" xfId="19432"/>
    <cellStyle name="计算 3 4 18 3" xfId="19433"/>
    <cellStyle name="输出 2 2 5 2 7 5" xfId="19434"/>
    <cellStyle name="计算 3 4 18 4" xfId="19435"/>
    <cellStyle name="计算 3 4 19 2" xfId="19436"/>
    <cellStyle name="输出 2 3 2 2 18" xfId="19437"/>
    <cellStyle name="输出 2 3 2 2 23" xfId="19438"/>
    <cellStyle name="输出 2 2 5 2 8 3" xfId="19439"/>
    <cellStyle name="计算 3 4 19 3" xfId="19440"/>
    <cellStyle name="输出 2 3 2 2 19" xfId="19441"/>
    <cellStyle name="输出 2 3 2 2 24" xfId="19442"/>
    <cellStyle name="输出 2 2 5 2 8 4" xfId="19443"/>
    <cellStyle name="计算 3 4 19 4" xfId="19444"/>
    <cellStyle name="输出 2 3 2 2 25" xfId="19445"/>
    <cellStyle name="输出 2 2 5 2 8 5" xfId="19446"/>
    <cellStyle name="输出 2 3 4 5 6" xfId="19447"/>
    <cellStyle name="计算 3 4 2" xfId="19448"/>
    <cellStyle name="输入 2 2 3 6 6" xfId="19449"/>
    <cellStyle name="计算 3 4 2 11" xfId="19450"/>
    <cellStyle name="计算 3 4 2 11 3" xfId="19451"/>
    <cellStyle name="计算 3 4 2 11 4" xfId="19452"/>
    <cellStyle name="计算 3 4 2 11 5" xfId="19453"/>
    <cellStyle name="计算 3 4 2 11 6" xfId="19454"/>
    <cellStyle name="计算 3 4 2 12" xfId="19455"/>
    <cellStyle name="计算 3 4 2 12 3" xfId="19456"/>
    <cellStyle name="计算 3 4 2 12 4" xfId="19457"/>
    <cellStyle name="计算 3 4 2 12 5" xfId="19458"/>
    <cellStyle name="计算 3 4 2 12 6" xfId="19459"/>
    <cellStyle name="计算 3 4 2 13" xfId="19460"/>
    <cellStyle name="计算 3 4 2 13 3" xfId="19461"/>
    <cellStyle name="计算 3 4 2 13 4" xfId="19462"/>
    <cellStyle name="注释 2 4 3 10 2" xfId="19463"/>
    <cellStyle name="计算 3 4 2 13 5" xfId="19464"/>
    <cellStyle name="注释 2 4 3 10 3" xfId="19465"/>
    <cellStyle name="计算 3 4 2 13 6" xfId="19466"/>
    <cellStyle name="计算 3 4 2 14" xfId="19467"/>
    <cellStyle name="计算 3 4 2 14 3" xfId="19468"/>
    <cellStyle name="计算 3 4 2 14 4" xfId="19469"/>
    <cellStyle name="注释 2 4 3 11 2" xfId="19470"/>
    <cellStyle name="计算 3 4 2 14 5" xfId="19471"/>
    <cellStyle name="计算 3 4 2 15" xfId="19472"/>
    <cellStyle name="计算 3 4 2 20" xfId="19473"/>
    <cellStyle name="计算 3 4 2 15 3" xfId="19474"/>
    <cellStyle name="计算 3 4 2 15 4" xfId="19475"/>
    <cellStyle name="注释 2 4 3 12 2" xfId="19476"/>
    <cellStyle name="计算 3 4 2 15 5" xfId="19477"/>
    <cellStyle name="注释 2 4 3 12 3" xfId="19478"/>
    <cellStyle name="计算 3 4 2 15 6" xfId="19479"/>
    <cellStyle name="计算 3 4 2 16" xfId="19480"/>
    <cellStyle name="计算 3 4 2 21" xfId="19481"/>
    <cellStyle name="计算 3 4 2 16 3" xfId="19482"/>
    <cellStyle name="计算 3 4 2 16 4" xfId="19483"/>
    <cellStyle name="注释 2 4 3 13 2" xfId="19484"/>
    <cellStyle name="计算 3 4 2 16 5" xfId="19485"/>
    <cellStyle name="注释 2 4 3 13 3" xfId="19486"/>
    <cellStyle name="计算 3 4 2 16 6" xfId="19487"/>
    <cellStyle name="计算 3 4 2 17" xfId="19488"/>
    <cellStyle name="计算 3 4 2 22" xfId="19489"/>
    <cellStyle name="计算 3 4 2 18" xfId="19490"/>
    <cellStyle name="计算 3 4 2 23" xfId="19491"/>
    <cellStyle name="计算 3 4 2 18 2" xfId="19492"/>
    <cellStyle name="计算 3 4 2 18 3" xfId="19493"/>
    <cellStyle name="计算 3 4 2 18 4" xfId="19494"/>
    <cellStyle name="注释 2 4 3 15 2" xfId="19495"/>
    <cellStyle name="注释 2 4 3 20 2" xfId="19496"/>
    <cellStyle name="计算 3 4 2 18 5" xfId="19497"/>
    <cellStyle name="注释 2 4 3 15 3" xfId="19498"/>
    <cellStyle name="注释 2 4 3 20 3" xfId="19499"/>
    <cellStyle name="计算 3 4 2 18 6" xfId="19500"/>
    <cellStyle name="计算 3 4 2 19" xfId="19501"/>
    <cellStyle name="输入 2 2 3 26" xfId="19502"/>
    <cellStyle name="计算 3 4 2 2" xfId="19503"/>
    <cellStyle name="输出 3 2 6 3" xfId="19504"/>
    <cellStyle name="计算 3 4 2 2 6" xfId="19505"/>
    <cellStyle name="计算 3 4 2 3" xfId="19506"/>
    <cellStyle name="输出 3 2 6 4" xfId="19507"/>
    <cellStyle name="注释 2 3 5 15 4" xfId="19508"/>
    <cellStyle name="计算 3 4 2 3 2" xfId="19509"/>
    <cellStyle name="注释 2 3 5 15 5" xfId="19510"/>
    <cellStyle name="计算 3 4 2 3 3" xfId="19511"/>
    <cellStyle name="注释 2 3 5 15 6" xfId="19512"/>
    <cellStyle name="计算 3 4 2 3 4" xfId="19513"/>
    <cellStyle name="计算 3 4 2 3 5" xfId="19514"/>
    <cellStyle name="计算 3 4 2 3 6" xfId="19515"/>
    <cellStyle name="计算 3 4 2 4" xfId="19516"/>
    <cellStyle name="输出 3 2 6 5" xfId="19517"/>
    <cellStyle name="注释 2 3 5 16 4" xfId="19518"/>
    <cellStyle name="计算 3 4 2 4 2" xfId="19519"/>
    <cellStyle name="注释 2 3 5 16 5" xfId="19520"/>
    <cellStyle name="计算 3 4 2 4 3" xfId="19521"/>
    <cellStyle name="注释 2 3 5 16 6" xfId="19522"/>
    <cellStyle name="计算 3 4 2 4 4" xfId="19523"/>
    <cellStyle name="计算 3 4 2 4 5" xfId="19524"/>
    <cellStyle name="计算 3 4 2 4 6" xfId="19525"/>
    <cellStyle name="计算 3 4 2 5" xfId="19526"/>
    <cellStyle name="输出 3 2 6 6" xfId="19527"/>
    <cellStyle name="注释 2 3 5 17 4" xfId="19528"/>
    <cellStyle name="计算 3 4 2 5 2" xfId="19529"/>
    <cellStyle name="注释 2 3 5 17 5" xfId="19530"/>
    <cellStyle name="计算 3 4 2 5 3" xfId="19531"/>
    <cellStyle name="注释 2 3 5 17 6" xfId="19532"/>
    <cellStyle name="计算 3 4 2 5 4" xfId="19533"/>
    <cellStyle name="计算 3 4 2 5 5" xfId="19534"/>
    <cellStyle name="计算 3 4 2 6" xfId="19535"/>
    <cellStyle name="输入 2 3 5 3 2" xfId="19536"/>
    <cellStyle name="注释 2 3 5 18 4" xfId="19537"/>
    <cellStyle name="计算 3 4 2 6 2" xfId="19538"/>
    <cellStyle name="注释 2 3 5 18 5" xfId="19539"/>
    <cellStyle name="计算 3 4 2 6 3" xfId="19540"/>
    <cellStyle name="注释 2 3 5 18 6" xfId="19541"/>
    <cellStyle name="计算 3 4 2 6 4" xfId="19542"/>
    <cellStyle name="计算 3 4 2 6 5" xfId="19543"/>
    <cellStyle name="计算 3 4 2 6 6" xfId="19544"/>
    <cellStyle name="计算 3 4 2 7" xfId="19545"/>
    <cellStyle name="输入 2 3 5 3 3" xfId="19546"/>
    <cellStyle name="计算 3 4 2 7 2" xfId="19547"/>
    <cellStyle name="计算 3 4 2 7 3" xfId="19548"/>
    <cellStyle name="计算 3 4 2 7 4" xfId="19549"/>
    <cellStyle name="计算 3 4 2 7 5" xfId="19550"/>
    <cellStyle name="计算 3 4 2 7 6" xfId="19551"/>
    <cellStyle name="计算 3 4 2 8" xfId="19552"/>
    <cellStyle name="输入 2 3 5 3 4" xfId="19553"/>
    <cellStyle name="计算 3 4 2 8 2" xfId="19554"/>
    <cellStyle name="计算 3 4 2 8 3" xfId="19555"/>
    <cellStyle name="计算 3 4 2 8 4" xfId="19556"/>
    <cellStyle name="计算 3 4 2 8 5" xfId="19557"/>
    <cellStyle name="计算 3 4 2 8 6" xfId="19558"/>
    <cellStyle name="计算 3 4 2 9" xfId="19559"/>
    <cellStyle name="输入 2 3 5 3 5" xfId="19560"/>
    <cellStyle name="计算 3 4 2 9 2" xfId="19561"/>
    <cellStyle name="计算 3 4 2 9 3" xfId="19562"/>
    <cellStyle name="计算 3 4 2 9 4" xfId="19563"/>
    <cellStyle name="计算 3 4 2 9 5" xfId="19564"/>
    <cellStyle name="计算 3 4 2 9 6" xfId="19565"/>
    <cellStyle name="计算 3 4 3" xfId="19566"/>
    <cellStyle name="计算 3 4 3 2" xfId="19567"/>
    <cellStyle name="输出 3 2 7 3" xfId="19568"/>
    <cellStyle name="计算 3 4 3 3" xfId="19569"/>
    <cellStyle name="输出 3 2 7 4" xfId="19570"/>
    <cellStyle name="计算 3 4 3 4" xfId="19571"/>
    <cellStyle name="输出 3 2 7 5" xfId="19572"/>
    <cellStyle name="计算 3 4 3 5" xfId="19573"/>
    <cellStyle name="输出 3 2 7 6" xfId="19574"/>
    <cellStyle name="计算 3 4 3 6" xfId="19575"/>
    <cellStyle name="输入 2 3 5 4 2" xfId="19576"/>
    <cellStyle name="计算 3 4 4" xfId="19577"/>
    <cellStyle name="输出 3 2 8 3" xfId="19578"/>
    <cellStyle name="计算 3 4 4 2" xfId="19579"/>
    <cellStyle name="注释 3 2 10 2 7" xfId="19580"/>
    <cellStyle name="计算 3 4 4 3" xfId="19581"/>
    <cellStyle name="输出 3 2 8 4" xfId="19582"/>
    <cellStyle name="计算 3 4 4 4" xfId="19583"/>
    <cellStyle name="输出 3 2 8 5" xfId="19584"/>
    <cellStyle name="计算 3 4 4 5" xfId="19585"/>
    <cellStyle name="输出 3 2 8 6" xfId="19586"/>
    <cellStyle name="计算 3 4 4 6" xfId="19587"/>
    <cellStyle name="输入 2 3 5 5 2" xfId="19588"/>
    <cellStyle name="计算 3 4 5" xfId="19589"/>
    <cellStyle name="计算 3 4 5 2" xfId="19590"/>
    <cellStyle name="输出 3 2 9 3" xfId="19591"/>
    <cellStyle name="计算 3 4 5 3" xfId="19592"/>
    <cellStyle name="输出 3 2 9 4" xfId="19593"/>
    <cellStyle name="计算 3 4 5 4" xfId="19594"/>
    <cellStyle name="输出 3 2 9 5" xfId="19595"/>
    <cellStyle name="计算 3 4 5 5" xfId="19596"/>
    <cellStyle name="输出 3 2 9 6" xfId="19597"/>
    <cellStyle name="计算 3 4 5 6" xfId="19598"/>
    <cellStyle name="输入 2 3 5 6 2" xfId="19599"/>
    <cellStyle name="计算 3 4 6 2" xfId="19600"/>
    <cellStyle name="计算 3 4 6 3" xfId="19601"/>
    <cellStyle name="计算 3 4 6 4" xfId="19602"/>
    <cellStyle name="计算 3 4 6 5" xfId="19603"/>
    <cellStyle name="计算 3 4 6 6" xfId="19604"/>
    <cellStyle name="输入 2 3 5 7 2" xfId="19605"/>
    <cellStyle name="计算 3 4 7 2" xfId="19606"/>
    <cellStyle name="计算 3 4 7 3" xfId="19607"/>
    <cellStyle name="计算 3 4 7 4" xfId="19608"/>
    <cellStyle name="输出 2 2 2 4 2 10" xfId="19609"/>
    <cellStyle name="计算 3 4 7 5" xfId="19610"/>
    <cellStyle name="输出 2 2 2 4 2 11" xfId="19611"/>
    <cellStyle name="计算 3 4 7 6" xfId="19612"/>
    <cellStyle name="输出 2 2 2 4 2 12" xfId="19613"/>
    <cellStyle name="输入 2 3 5 8 2" xfId="19614"/>
    <cellStyle name="计算 3 4 8 2" xfId="19615"/>
    <cellStyle name="输出 3 4 6 3" xfId="19616"/>
    <cellStyle name="计算 3 4 8 2 4" xfId="19617"/>
    <cellStyle name="输出 3 4 6 4" xfId="19618"/>
    <cellStyle name="计算 3 4 8 2 5" xfId="19619"/>
    <cellStyle name="输出 3 4 6 5" xfId="19620"/>
    <cellStyle name="计算 3 4 8 2 6" xfId="19621"/>
    <cellStyle name="输出 3 4 6 6" xfId="19622"/>
    <cellStyle name="计算 3 4 8 2 7" xfId="19623"/>
    <cellStyle name="计算 3 4 8 3" xfId="19624"/>
    <cellStyle name="计算 3 4 8 4" xfId="19625"/>
    <cellStyle name="计算 3 4 8 5" xfId="19626"/>
    <cellStyle name="计算 3 4 8 6" xfId="19627"/>
    <cellStyle name="输入 2 3 5 9 2" xfId="19628"/>
    <cellStyle name="计算 3 4 8 7" xfId="19629"/>
    <cellStyle name="输入 2 3 5 9 3" xfId="19630"/>
    <cellStyle name="计算 3 4 9 2" xfId="19631"/>
    <cellStyle name="输出 2 3 2 3 2 9" xfId="19632"/>
    <cellStyle name="计算 3 4 9 4" xfId="19633"/>
    <cellStyle name="计算 3 4 9 5" xfId="19634"/>
    <cellStyle name="计算 3 4 9 6" xfId="19635"/>
    <cellStyle name="计算 3 5" xfId="19636"/>
    <cellStyle name="输出 3 2 4 2 14 4" xfId="19637"/>
    <cellStyle name="计算 3 5 10" xfId="19638"/>
    <cellStyle name="注释 2 4 2 4 3" xfId="19639"/>
    <cellStyle name="计算 3 5 10 2" xfId="19640"/>
    <cellStyle name="计算 3 5 10 3" xfId="19641"/>
    <cellStyle name="计算 3 5 10 4" xfId="19642"/>
    <cellStyle name="计算 3 5 10 5" xfId="19643"/>
    <cellStyle name="计算 3 5 10 6" xfId="19644"/>
    <cellStyle name="输出 3 2 4 2 14 5" xfId="19645"/>
    <cellStyle name="计算 3 5 11" xfId="19646"/>
    <cellStyle name="注释 2 4 2 4 4" xfId="19647"/>
    <cellStyle name="计算 3 5 11 2" xfId="19648"/>
    <cellStyle name="计算 3 5 11 3" xfId="19649"/>
    <cellStyle name="输出 3 2 4 2 14 6" xfId="19650"/>
    <cellStyle name="计算 3 5 12" xfId="19651"/>
    <cellStyle name="注释 2 4 2 4 5" xfId="19652"/>
    <cellStyle name="计算 3 5 12 2" xfId="19653"/>
    <cellStyle name="计算 3 5 12 3" xfId="19654"/>
    <cellStyle name="计算 3 5 12 4" xfId="19655"/>
    <cellStyle name="计算 3 5 12 5" xfId="19656"/>
    <cellStyle name="计算 3 5 12 6" xfId="19657"/>
    <cellStyle name="计算 3 5 13" xfId="19658"/>
    <cellStyle name="注释 2 4 2 4 6" xfId="19659"/>
    <cellStyle name="计算 3 5 13 2" xfId="19660"/>
    <cellStyle name="计算 3 5 14" xfId="19661"/>
    <cellStyle name="计算 3 5 14 2" xfId="19662"/>
    <cellStyle name="计算 3 5 15" xfId="19663"/>
    <cellStyle name="计算 3 5 20" xfId="19664"/>
    <cellStyle name="计算 3 5 15 2" xfId="19665"/>
    <cellStyle name="计算 3 5 16" xfId="19666"/>
    <cellStyle name="计算 3 5 21" xfId="19667"/>
    <cellStyle name="计算 3 5 16 2" xfId="19668"/>
    <cellStyle name="注释 2 2 2 9" xfId="19669"/>
    <cellStyle name="计算 3 5 17" xfId="19670"/>
    <cellStyle name="计算 3 5 22" xfId="19671"/>
    <cellStyle name="计算 3 5 18" xfId="19672"/>
    <cellStyle name="计算 3 5 23" xfId="19673"/>
    <cellStyle name="计算 3 5 18 2" xfId="19674"/>
    <cellStyle name="注释 2 2 4 9" xfId="19675"/>
    <cellStyle name="计算 3 5 19" xfId="19676"/>
    <cellStyle name="计算 3 5 2 4" xfId="19677"/>
    <cellStyle name="输出 3 3 6 5" xfId="19678"/>
    <cellStyle name="计算 3 5 3 3" xfId="19679"/>
    <cellStyle name="输出 3 3 7 4" xfId="19680"/>
    <cellStyle name="计算 3 5 3 4" xfId="19681"/>
    <cellStyle name="输出 3 3 7 5" xfId="19682"/>
    <cellStyle name="计算 3 5 4 3" xfId="19683"/>
    <cellStyle name="输出 3 3 8 4" xfId="19684"/>
    <cellStyle name="输出 2 2 2 4 2 10 5" xfId="19685"/>
    <cellStyle name="计算 3 5 4 4" xfId="19686"/>
    <cellStyle name="输出 3 3 8 5" xfId="19687"/>
    <cellStyle name="输出 2 2 2 4 2 10 6" xfId="19688"/>
    <cellStyle name="计算 3 5 5 3" xfId="19689"/>
    <cellStyle name="输出 3 3 9 4" xfId="19690"/>
    <cellStyle name="输出 2 2 2 4 2 11 5" xfId="19691"/>
    <cellStyle name="计算 3 5 5 4" xfId="19692"/>
    <cellStyle name="输出 2 4 2 8 2 2" xfId="19693"/>
    <cellStyle name="输出 3 3 9 5" xfId="19694"/>
    <cellStyle name="输出 2 2 2 4 2 11 6" xfId="19695"/>
    <cellStyle name="计算 3 5 5 5" xfId="19696"/>
    <cellStyle name="输出 2 4 2 8 2 3" xfId="19697"/>
    <cellStyle name="输出 3 3 9 6" xfId="19698"/>
    <cellStyle name="计算 3 5 5 6" xfId="19699"/>
    <cellStyle name="输出 2 4 2 8 2 4" xfId="19700"/>
    <cellStyle name="输出 2 6 13" xfId="19701"/>
    <cellStyle name="计算 3 5 6 3" xfId="19702"/>
    <cellStyle name="输出 2 2 2 4 2 12 5" xfId="19703"/>
    <cellStyle name="注释 2 3 3 2 10 4" xfId="19704"/>
    <cellStyle name="输出 2 6 14" xfId="19705"/>
    <cellStyle name="计算 3 5 6 4" xfId="19706"/>
    <cellStyle name="输出 2 2 2 4 2 12 6" xfId="19707"/>
    <cellStyle name="注释 2 3 3 2 10 5" xfId="19708"/>
    <cellStyle name="输出 2 6 15" xfId="19709"/>
    <cellStyle name="输出 2 6 20" xfId="19710"/>
    <cellStyle name="计算 3 5 6 5" xfId="19711"/>
    <cellStyle name="注释 2 3 3 2 10 6" xfId="19712"/>
    <cellStyle name="输出 2 6 16" xfId="19713"/>
    <cellStyle name="输出 2 6 21" xfId="19714"/>
    <cellStyle name="计算 3 5 6 6" xfId="19715"/>
    <cellStyle name="计算 3 5 7 3" xfId="19716"/>
    <cellStyle name="输出 2 2 2 4 2 13 5" xfId="19717"/>
    <cellStyle name="注释 2 3 3 2 11 4" xfId="19718"/>
    <cellStyle name="计算 3 5 7 4" xfId="19719"/>
    <cellStyle name="输出 2 2 2 4 2 13 6" xfId="19720"/>
    <cellStyle name="注释 2 3 3 2 11 5" xfId="19721"/>
    <cellStyle name="计算 3 5 7 5" xfId="19722"/>
    <cellStyle name="注释 2 3 3 2 11 6" xfId="19723"/>
    <cellStyle name="计算 3 5 7 6" xfId="19724"/>
    <cellStyle name="计算 3 5 8 3" xfId="19725"/>
    <cellStyle name="输出 2 2 2 4 2 14 5" xfId="19726"/>
    <cellStyle name="注释 2 3 3 2 12 4" xfId="19727"/>
    <cellStyle name="计算 3 5 8 4" xfId="19728"/>
    <cellStyle name="输出 2 2 2 4 2 14 6" xfId="19729"/>
    <cellStyle name="注释 2 3 3 2 12 5" xfId="19730"/>
    <cellStyle name="计算 3 5 8 5" xfId="19731"/>
    <cellStyle name="注释 2 3 3 2 12 6" xfId="19732"/>
    <cellStyle name="计算 3 5 8 6" xfId="19733"/>
    <cellStyle name="计算 3 5 9 3" xfId="19734"/>
    <cellStyle name="输出 2 2 2 4 2 15 5" xfId="19735"/>
    <cellStyle name="注释 2 3 3 2 13 4" xfId="19736"/>
    <cellStyle name="计算 3 5 9 4" xfId="19737"/>
    <cellStyle name="输出 2 2 2 4 2 15 6" xfId="19738"/>
    <cellStyle name="注释 2 3 3 2 13 5" xfId="19739"/>
    <cellStyle name="计算 3 5 9 5" xfId="19740"/>
    <cellStyle name="注释 2 3 3 2 13 6" xfId="19741"/>
    <cellStyle name="计算 3 5 9 6" xfId="19742"/>
    <cellStyle name="计算 3 6" xfId="19743"/>
    <cellStyle name="输出 2 3 4 7 6" xfId="19744"/>
    <cellStyle name="计算 3 6 2" xfId="19745"/>
    <cellStyle name="计算 3 6 3" xfId="19746"/>
    <cellStyle name="计算 3 6 4" xfId="19747"/>
    <cellStyle name="计算 3 6 5" xfId="19748"/>
    <cellStyle name="计算 3 7" xfId="19749"/>
    <cellStyle name="输出 2 3 4 8 6" xfId="19750"/>
    <cellStyle name="计算 3 7 2" xfId="19751"/>
    <cellStyle name="输出 2 3 4 8 7" xfId="19752"/>
    <cellStyle name="计算 3 7 3" xfId="19753"/>
    <cellStyle name="计算 3 7 4" xfId="19754"/>
    <cellStyle name="计算 3 7 5" xfId="19755"/>
    <cellStyle name="计算 3 8" xfId="19756"/>
    <cellStyle name="输出 2 3 4 9 6" xfId="19757"/>
    <cellStyle name="计算 3 8 2" xfId="19758"/>
    <cellStyle name="计算 3 8 3" xfId="19759"/>
    <cellStyle name="计算 3 8 4" xfId="19760"/>
    <cellStyle name="计算 3 8 5" xfId="19761"/>
    <cellStyle name="计算 3 8 6" xfId="19762"/>
    <cellStyle name="计算 3 9" xfId="19763"/>
    <cellStyle name="计算 3 9 5" xfId="19764"/>
    <cellStyle name="计算 3 9 6" xfId="19765"/>
    <cellStyle name="输出 2 5 10 3" xfId="19766"/>
    <cellStyle name="计算 4" xfId="19767"/>
    <cellStyle name="输出 2 5 10 4" xfId="19768"/>
    <cellStyle name="计算 5" xfId="19769"/>
    <cellStyle name="注释 3 2 21 5" xfId="19770"/>
    <cellStyle name="注释 3 2 16 5" xfId="19771"/>
    <cellStyle name="检查单元格 2" xfId="19772"/>
    <cellStyle name="检查单元格 2 2" xfId="19773"/>
    <cellStyle name="检查单元格 2 2 2" xfId="19774"/>
    <cellStyle name="注释 2 4 14" xfId="19775"/>
    <cellStyle name="检查单元格 2 2 2 2" xfId="19776"/>
    <cellStyle name="注释 2 4 14 2" xfId="19777"/>
    <cellStyle name="检查单元格 2 2 2 2 2" xfId="19778"/>
    <cellStyle name="注释 2 5 5 5" xfId="19779"/>
    <cellStyle name="输入 2 3 4 2 17 4" xfId="19780"/>
    <cellStyle name="注释 2 3 2 3 8 7" xfId="19781"/>
    <cellStyle name="输入 2 2 3 2 2 13" xfId="19782"/>
    <cellStyle name="注释 2 4 15" xfId="19783"/>
    <cellStyle name="注释 2 4 20" xfId="19784"/>
    <cellStyle name="检查单元格 2 2 2 3" xfId="19785"/>
    <cellStyle name="注释 2 4 15 2" xfId="19786"/>
    <cellStyle name="注释 2 4 20 2" xfId="19787"/>
    <cellStyle name="检查单元格 2 2 2 3 2" xfId="19788"/>
    <cellStyle name="注释 2 5 6 5" xfId="19789"/>
    <cellStyle name="输入 2 3 4 2 18 4" xfId="19790"/>
    <cellStyle name="注释 2 4 16" xfId="19791"/>
    <cellStyle name="注释 2 4 21" xfId="19792"/>
    <cellStyle name="检查单元格 2 2 2 4" xfId="19793"/>
    <cellStyle name="注释 2 4 16 2" xfId="19794"/>
    <cellStyle name="注释 2 4 21 2" xfId="19795"/>
    <cellStyle name="检查单元格 2 2 2 4 2" xfId="19796"/>
    <cellStyle name="注释 2 5 7 5" xfId="19797"/>
    <cellStyle name="注释 2 4 17" xfId="19798"/>
    <cellStyle name="注释 2 4 22" xfId="19799"/>
    <cellStyle name="检查单元格 2 2 2 5" xfId="19800"/>
    <cellStyle name="检查单元格 2 2 3" xfId="19801"/>
    <cellStyle name="检查单元格 2 2 3 2" xfId="19802"/>
    <cellStyle name="检查单元格 2 2 3 2 2" xfId="19803"/>
    <cellStyle name="注释 2 6 5 5" xfId="19804"/>
    <cellStyle name="输出 3 4 14 3" xfId="19805"/>
    <cellStyle name="检查单元格 2 2 3 3" xfId="19806"/>
    <cellStyle name="检查单元格 2 2 4" xfId="19807"/>
    <cellStyle name="检查单元格 2 2 4 2" xfId="19808"/>
    <cellStyle name="检查单元格 2 2 5" xfId="19809"/>
    <cellStyle name="检查单元格 2 2 5 2" xfId="19810"/>
    <cellStyle name="检查单元格 2 3 2" xfId="19811"/>
    <cellStyle name="输出 3 2 2 4 6" xfId="19812"/>
    <cellStyle name="检查单元格 2 3 2 2" xfId="19813"/>
    <cellStyle name="检查单元格 2 3 2 2 2" xfId="19814"/>
    <cellStyle name="检查单元格 2 3 2 3" xfId="19815"/>
    <cellStyle name="检查单元格 2 3 2 3 2" xfId="19816"/>
    <cellStyle name="检查单元格 2 3 2 4" xfId="19817"/>
    <cellStyle name="检查单元格 2 3 2 4 2" xfId="19818"/>
    <cellStyle name="检查单元格 2 3 2 5" xfId="19819"/>
    <cellStyle name="检查单元格 2 3 3" xfId="19820"/>
    <cellStyle name="输出 3 2 2 5 6" xfId="19821"/>
    <cellStyle name="检查单元格 2 3 3 2" xfId="19822"/>
    <cellStyle name="检查单元格 2 3 4" xfId="19823"/>
    <cellStyle name="输出 3 2 2 6 6" xfId="19824"/>
    <cellStyle name="检查单元格 2 3 4 2" xfId="19825"/>
    <cellStyle name="检查单元格 2 3 5" xfId="19826"/>
    <cellStyle name="检查单元格 2 4" xfId="19827"/>
    <cellStyle name="输出 3 2 3 4 6" xfId="19828"/>
    <cellStyle name="检查单元格 2 4 2 2" xfId="19829"/>
    <cellStyle name="输出 3 2 3 5 6" xfId="19830"/>
    <cellStyle name="检查单元格 2 4 3 2" xfId="19831"/>
    <cellStyle name="输出 3 2 3 6 6" xfId="19832"/>
    <cellStyle name="检查单元格 2 4 4 2" xfId="19833"/>
    <cellStyle name="检查单元格 2 5" xfId="19834"/>
    <cellStyle name="检查单元格 2 6" xfId="19835"/>
    <cellStyle name="注释 3 2 21 6" xfId="19836"/>
    <cellStyle name="注释 3 2 16 6" xfId="19837"/>
    <cellStyle name="强调文字颜色 5 3 2 3 2" xfId="19838"/>
    <cellStyle name="检查单元格 3" xfId="19839"/>
    <cellStyle name="检查单元格 3 2" xfId="19840"/>
    <cellStyle name="检查单元格 3 2 2" xfId="19841"/>
    <cellStyle name="检查单元格 3 2 2 2" xfId="19842"/>
    <cellStyle name="检查单元格 3 2 3" xfId="19843"/>
    <cellStyle name="输出 2 2 4 2 17" xfId="19844"/>
    <cellStyle name="输出 2 2 4 2 22" xfId="19845"/>
    <cellStyle name="检查单元格 3 2 3 2" xfId="19846"/>
    <cellStyle name="检查单元格 3 2 4" xfId="19847"/>
    <cellStyle name="检查单元格 3 2 4 2" xfId="19848"/>
    <cellStyle name="检查单元格 3 2 5" xfId="19849"/>
    <cellStyle name="输出 2 4 2 17 2" xfId="19850"/>
    <cellStyle name="检查单元格 3 3" xfId="19851"/>
    <cellStyle name="检查单元格 3 3 2" xfId="19852"/>
    <cellStyle name="检查单元格 3 4" xfId="19853"/>
    <cellStyle name="检查单元格 3 5" xfId="19854"/>
    <cellStyle name="解释性文本 2 2 2" xfId="19855"/>
    <cellStyle name="输入 2 2 3 2 9 5" xfId="19856"/>
    <cellStyle name="注释 3 4 16 3" xfId="19857"/>
    <cellStyle name="解释性文本 2 2 2 2" xfId="19858"/>
    <cellStyle name="解释性文本 2 2 2 2 2" xfId="19859"/>
    <cellStyle name="输出 3 2 4 2 9" xfId="19860"/>
    <cellStyle name="输入 2 2 3 2 9 6" xfId="19861"/>
    <cellStyle name="注释 3 4 16 4" xfId="19862"/>
    <cellStyle name="解释性文本 2 2 2 3" xfId="19863"/>
    <cellStyle name="注释 3 4 16 5" xfId="19864"/>
    <cellStyle name="解释性文本 2 2 2 4" xfId="19865"/>
    <cellStyle name="解释性文本 2 2 2 4 2" xfId="19866"/>
    <cellStyle name="注释 3 4 16 6" xfId="19867"/>
    <cellStyle name="解释性文本 2 2 2 5" xfId="19868"/>
    <cellStyle name="解释性文本 2 2 3" xfId="19869"/>
    <cellStyle name="注释 3 4 17 3" xfId="19870"/>
    <cellStyle name="解释性文本 2 2 3 2" xfId="19871"/>
    <cellStyle name="解释性文本 2 2 4" xfId="19872"/>
    <cellStyle name="注释 3 4 18 3" xfId="19873"/>
    <cellStyle name="解释性文本 2 2 4 2" xfId="19874"/>
    <cellStyle name="解释性文本 2 2 5" xfId="19875"/>
    <cellStyle name="解释性文本 2 3 2" xfId="19876"/>
    <cellStyle name="输入 2 2 3 3 9 5" xfId="19877"/>
    <cellStyle name="解释性文本 2 3 2 2" xfId="19878"/>
    <cellStyle name="解释性文本 2 3 3" xfId="19879"/>
    <cellStyle name="解释性文本 2 3 3 2" xfId="19880"/>
    <cellStyle name="解释性文本 2 3 4" xfId="19881"/>
    <cellStyle name="解释性文本 2 3 4 2" xfId="19882"/>
    <cellStyle name="解释性文本 2 3 5" xfId="19883"/>
    <cellStyle name="解释性文本 2 4" xfId="19884"/>
    <cellStyle name="输入 2 2 2 3 2 7 3" xfId="19885"/>
    <cellStyle name="解释性文本 2 4 2" xfId="19886"/>
    <cellStyle name="解释性文本 2 5" xfId="19887"/>
    <cellStyle name="输入 2 2 2 3 2 7 4" xfId="19888"/>
    <cellStyle name="解释性文本 2 5 2" xfId="19889"/>
    <cellStyle name="解释性文本 2 6" xfId="19890"/>
    <cellStyle name="输入 2 2 2 3 2 7 5" xfId="19891"/>
    <cellStyle name="输入 3 2 4 8 2 6" xfId="19892"/>
    <cellStyle name="解释性文本 2 6 2" xfId="19893"/>
    <cellStyle name="注释 2 4 3 11" xfId="19894"/>
    <cellStyle name="输入 2 2 4 2 9 5" xfId="19895"/>
    <cellStyle name="解释性文本 3 2 2 2" xfId="19896"/>
    <cellStyle name="输入 2 3 2 4 2 3" xfId="19897"/>
    <cellStyle name="解释性文本 3 2 3 2" xfId="19898"/>
    <cellStyle name="输入 2 3 2 4 3 3" xfId="19899"/>
    <cellStyle name="强调文字颜色 3 2 3" xfId="19900"/>
    <cellStyle name="解释性文本 3 2 4 2" xfId="19901"/>
    <cellStyle name="输入 2 3 2 4 4 3" xfId="19902"/>
    <cellStyle name="强调文字颜色 3 3 3" xfId="19903"/>
    <cellStyle name="解释性文本 3 4" xfId="19904"/>
    <cellStyle name="输入 2 2 2 3 2 8 3" xfId="19905"/>
    <cellStyle name="解释性文本 3 5" xfId="19906"/>
    <cellStyle name="输入 2 2 2 3 2 8 4" xfId="19907"/>
    <cellStyle name="注释 2 2 2 2 10 2" xfId="19908"/>
    <cellStyle name="警告文本 2" xfId="19909"/>
    <cellStyle name="输出 2 2 2 3 2 8 5" xfId="19910"/>
    <cellStyle name="注释 2 2 2 7 4" xfId="19911"/>
    <cellStyle name="输入 2 3 2 2 2 16 5" xfId="19912"/>
    <cellStyle name="警告文本 2 2" xfId="19913"/>
    <cellStyle name="警告文本 2 2 2" xfId="19914"/>
    <cellStyle name="输出 3 4 2 8 3" xfId="19915"/>
    <cellStyle name="警告文本 2 2 2 2" xfId="19916"/>
    <cellStyle name="警告文本 2 2 2 2 2" xfId="19917"/>
    <cellStyle name="警告文本 2 2 2 4 2" xfId="19918"/>
    <cellStyle name="警告文本 2 2 3" xfId="19919"/>
    <cellStyle name="输出 3 4 2 8 4" xfId="19920"/>
    <cellStyle name="警告文本 2 2 3 2" xfId="19921"/>
    <cellStyle name="警告文本 2 2 4" xfId="19922"/>
    <cellStyle name="输出 3 4 2 8 5" xfId="19923"/>
    <cellStyle name="警告文本 2 2 4 2" xfId="19924"/>
    <cellStyle name="警告文本 2 2 5" xfId="19925"/>
    <cellStyle name="输出 3 4 2 8 6" xfId="19926"/>
    <cellStyle name="注释 2 2 2 7 5" xfId="19927"/>
    <cellStyle name="输入 2 3 2 2 2 16 6" xfId="19928"/>
    <cellStyle name="警告文本 2 3" xfId="19929"/>
    <cellStyle name="警告文本 2 3 2" xfId="19930"/>
    <cellStyle name="输出 3 4 2 9 3" xfId="19931"/>
    <cellStyle name="警告文本 2 3 2 2" xfId="19932"/>
    <cellStyle name="警告文本 2 3 3" xfId="19933"/>
    <cellStyle name="输出 3 4 2 9 4" xfId="19934"/>
    <cellStyle name="警告文本 2 3 3 2" xfId="19935"/>
    <cellStyle name="输出 2 2 2 2 2 6" xfId="19936"/>
    <cellStyle name="警告文本 2 3 4" xfId="19937"/>
    <cellStyle name="输出 3 4 2 9 5" xfId="19938"/>
    <cellStyle name="警告文本 2 3 4 2" xfId="19939"/>
    <cellStyle name="输出 2 2 2 2 3 6" xfId="19940"/>
    <cellStyle name="警告文本 2 3 5" xfId="19941"/>
    <cellStyle name="输出 3 4 2 9 6" xfId="19942"/>
    <cellStyle name="注释 2 2 2 7 6" xfId="19943"/>
    <cellStyle name="警告文本 2 4" xfId="19944"/>
    <cellStyle name="警告文本 2 4 2" xfId="19945"/>
    <cellStyle name="警告文本 2 5" xfId="19946"/>
    <cellStyle name="警告文本 2 5 2" xfId="19947"/>
    <cellStyle name="警告文本 2 6" xfId="19948"/>
    <cellStyle name="输入 2 2 3 3 12 2" xfId="19949"/>
    <cellStyle name="输出 2 3 3 2 10 5" xfId="19950"/>
    <cellStyle name="警告文本 2 6 2" xfId="19951"/>
    <cellStyle name="注释 2 2 2 2 10 3" xfId="19952"/>
    <cellStyle name="警告文本 3" xfId="19953"/>
    <cellStyle name="输出 2 2 2 3 2 8 6" xfId="19954"/>
    <cellStyle name="注释 2 2 2 8 4" xfId="19955"/>
    <cellStyle name="输入 2 3 2 2 2 17 5" xfId="19956"/>
    <cellStyle name="警告文本 3 2" xfId="19957"/>
    <cellStyle name="警告文本 3 2 2" xfId="19958"/>
    <cellStyle name="输入 3 2 3 13 4" xfId="19959"/>
    <cellStyle name="警告文本 3 2 2 2" xfId="19960"/>
    <cellStyle name="输出 3 2 3 13 2" xfId="19961"/>
    <cellStyle name="警告文本 3 2 3" xfId="19962"/>
    <cellStyle name="输入 3 2 3 14 4" xfId="19963"/>
    <cellStyle name="警告文本 3 2 3 2" xfId="19964"/>
    <cellStyle name="输出 3 2 3 13 3" xfId="19965"/>
    <cellStyle name="警告文本 3 2 4" xfId="19966"/>
    <cellStyle name="输入 3 2 3 15 4" xfId="19967"/>
    <cellStyle name="输入 3 2 3 20 4" xfId="19968"/>
    <cellStyle name="警告文本 3 2 4 2" xfId="19969"/>
    <cellStyle name="输出 3 2 3 13 4" xfId="19970"/>
    <cellStyle name="警告文本 3 2 5" xfId="19971"/>
    <cellStyle name="注释 2 2 2 8 5" xfId="19972"/>
    <cellStyle name="输入 2 3 2 2 2 17 6" xfId="19973"/>
    <cellStyle name="警告文本 3 3" xfId="19974"/>
    <cellStyle name="警告文本 3 3 2" xfId="19975"/>
    <cellStyle name="注释 2 2 2 8 6" xfId="19976"/>
    <cellStyle name="警告文本 3 4" xfId="19977"/>
    <cellStyle name="输入 2 2 2 5 10" xfId="19978"/>
    <cellStyle name="警告文本 3 4 2" xfId="19979"/>
    <cellStyle name="注释 2 3 18" xfId="19980"/>
    <cellStyle name="注释 2 3 23" xfId="19981"/>
    <cellStyle name="警告文本 3 5" xfId="19982"/>
    <cellStyle name="链接单元格 2" xfId="19983"/>
    <cellStyle name="链接单元格 2 2" xfId="19984"/>
    <cellStyle name="输出 3 2 3 2 2 6" xfId="19985"/>
    <cellStyle name="输入 3 2 3 2 2 5" xfId="19986"/>
    <cellStyle name="链接单元格 2 2 2" xfId="19987"/>
    <cellStyle name="链接单元格 2 2 2 2" xfId="19988"/>
    <cellStyle name="链接单元格 2 2 2 2 2" xfId="19989"/>
    <cellStyle name="链接单元格 2 2 2 3" xfId="19990"/>
    <cellStyle name="链接单元格 2 2 2 3 2" xfId="19991"/>
    <cellStyle name="链接单元格 2 2 2 4" xfId="19992"/>
    <cellStyle name="输入 2 3 2 3 2 7 2" xfId="19993"/>
    <cellStyle name="链接单元格 2 2 2 4 2" xfId="19994"/>
    <cellStyle name="链接单元格 2 2 2 5" xfId="19995"/>
    <cellStyle name="输入 2 3 2 3 2 7 3" xfId="19996"/>
    <cellStyle name="输入 3 2 3 2 2 6" xfId="19997"/>
    <cellStyle name="链接单元格 2 2 3" xfId="19998"/>
    <cellStyle name="链接单元格 2 2 3 2" xfId="19999"/>
    <cellStyle name="链接单元格 2 2 4" xfId="20000"/>
    <cellStyle name="输出 2 3 2 3 2 8 2" xfId="20001"/>
    <cellStyle name="链接单元格 2 2 4 2" xfId="20002"/>
    <cellStyle name="输出 3 5 5 2" xfId="20003"/>
    <cellStyle name="链接单元格 2 2 5" xfId="20004"/>
    <cellStyle name="输出 2 3 2 3 2 8 3" xfId="20005"/>
    <cellStyle name="链接单元格 2 3" xfId="20006"/>
    <cellStyle name="输入 3 2 3 2 3 5" xfId="20007"/>
    <cellStyle name="链接单元格 2 3 2" xfId="20008"/>
    <cellStyle name="链接单元格 2 3 2 2" xfId="20009"/>
    <cellStyle name="输入 3 2 3 2 3 6" xfId="20010"/>
    <cellStyle name="链接单元格 2 3 3" xfId="20011"/>
    <cellStyle name="链接单元格 2 3 3 2" xfId="20012"/>
    <cellStyle name="链接单元格 2 3 4" xfId="20013"/>
    <cellStyle name="输出 2 3 2 3 2 9 2" xfId="20014"/>
    <cellStyle name="链接单元格 2 3 4 2" xfId="20015"/>
    <cellStyle name="链接单元格 2 4" xfId="20016"/>
    <cellStyle name="输入 3 2 3 2 4 5" xfId="20017"/>
    <cellStyle name="链接单元格 2 4 2" xfId="20018"/>
    <cellStyle name="链接单元格 2 5" xfId="20019"/>
    <cellStyle name="输入 3 2 3 2 5 5" xfId="20020"/>
    <cellStyle name="链接单元格 2 5 2" xfId="20021"/>
    <cellStyle name="链接单元格 2 6" xfId="20022"/>
    <cellStyle name="链接单元格 3" xfId="20023"/>
    <cellStyle name="链接单元格 3 2" xfId="20024"/>
    <cellStyle name="输出 3 2 3 2 3 6" xfId="20025"/>
    <cellStyle name="链接单元格 3 2 2" xfId="20026"/>
    <cellStyle name="链接单元格 3 2 2 2" xfId="20027"/>
    <cellStyle name="链接单元格 3 2 3" xfId="20028"/>
    <cellStyle name="链接单元格 3 2 3 2" xfId="20029"/>
    <cellStyle name="链接单元格 3 2 4" xfId="20030"/>
    <cellStyle name="链接单元格 3 2 4 2" xfId="20031"/>
    <cellStyle name="链接单元格 3 3" xfId="20032"/>
    <cellStyle name="链接单元格 3 3 2" xfId="20033"/>
    <cellStyle name="链接单元格 3 4" xfId="20034"/>
    <cellStyle name="链接单元格 3 4 2" xfId="20035"/>
    <cellStyle name="链接单元格 3 5" xfId="20036"/>
    <cellStyle name="输入 2 3 2 2 3 2" xfId="20037"/>
    <cellStyle name="强调文字颜色 1 2 2" xfId="20038"/>
    <cellStyle name="输入 3 18 4" xfId="20039"/>
    <cellStyle name="输入 3 23 4" xfId="20040"/>
    <cellStyle name="强调文字颜色 1 2 2 2" xfId="20041"/>
    <cellStyle name="强调文字颜色 1 2 2 2 2" xfId="20042"/>
    <cellStyle name="强调文字颜色 1 2 2 2 2 2" xfId="20043"/>
    <cellStyle name="强调文字颜色 1 2 2 2 3" xfId="20044"/>
    <cellStyle name="强调文字颜色 1 2 2 2 3 2" xfId="20045"/>
    <cellStyle name="强调文字颜色 1 2 2 2 4" xfId="20046"/>
    <cellStyle name="强调文字颜色 1 2 2 2 4 2" xfId="20047"/>
    <cellStyle name="强调文字颜色 1 2 2 2 5" xfId="20048"/>
    <cellStyle name="输入 3 18 5" xfId="20049"/>
    <cellStyle name="输入 3 23 5" xfId="20050"/>
    <cellStyle name="强调文字颜色 1 2 2 3" xfId="20051"/>
    <cellStyle name="强调文字颜色 1 2 2 3 2" xfId="20052"/>
    <cellStyle name="强调文字颜色 1 2 2 3 3" xfId="20053"/>
    <cellStyle name="输入 3 18 6" xfId="20054"/>
    <cellStyle name="输入 3 23 6" xfId="20055"/>
    <cellStyle name="强调文字颜色 1 2 2 4" xfId="20056"/>
    <cellStyle name="强调文字颜色 1 2 2 4 2" xfId="20057"/>
    <cellStyle name="强调文字颜色 1 2 2 5" xfId="20058"/>
    <cellStyle name="输入 2 3 2 2 3 3" xfId="20059"/>
    <cellStyle name="强调文字颜色 1 2 3" xfId="20060"/>
    <cellStyle name="输入 3 19 4" xfId="20061"/>
    <cellStyle name="强调文字颜色 1 2 3 2" xfId="20062"/>
    <cellStyle name="输出 2 4 8 2" xfId="20063"/>
    <cellStyle name="强调文字颜色 1 2 3 2 2 2" xfId="20064"/>
    <cellStyle name="输入 2 2 2 5 13 6" xfId="20065"/>
    <cellStyle name="强调文字颜色 1 2 3 2 4 2" xfId="20066"/>
    <cellStyle name="输入 2 2 2 5 15 6" xfId="20067"/>
    <cellStyle name="输入 3 19 5" xfId="20068"/>
    <cellStyle name="强调文字颜色 1 2 3 3" xfId="20069"/>
    <cellStyle name="输出 2 5 8" xfId="20070"/>
    <cellStyle name="强调文字颜色 1 2 3 3 2" xfId="20071"/>
    <cellStyle name="输入 3 19 6" xfId="20072"/>
    <cellStyle name="强调文字颜色 1 2 3 4" xfId="20073"/>
    <cellStyle name="输出 2 6 8" xfId="20074"/>
    <cellStyle name="强调文字颜色 1 2 3 4 2" xfId="20075"/>
    <cellStyle name="强调文字颜色 1 2 3 5" xfId="20076"/>
    <cellStyle name="输入 2 3 2 2 3 4" xfId="20077"/>
    <cellStyle name="强调文字颜色 1 2 4" xfId="20078"/>
    <cellStyle name="输入 2 3 2 2 3 5" xfId="20079"/>
    <cellStyle name="强调文字颜色 1 2 5" xfId="20080"/>
    <cellStyle name="输出 3 2 10 2" xfId="20081"/>
    <cellStyle name="强调文字颜色 1 2 5 2" xfId="20082"/>
    <cellStyle name="输入 2 3 2 2 3 6" xfId="20083"/>
    <cellStyle name="强调文字颜色 1 2 6" xfId="20084"/>
    <cellStyle name="输出 3 2 10 3" xfId="20085"/>
    <cellStyle name="强调文字颜色 1 2 6 2" xfId="20086"/>
    <cellStyle name="强调文字颜色 1 2 7" xfId="20087"/>
    <cellStyle name="输出 2 2 3 2 2 9 2" xfId="20088"/>
    <cellStyle name="输出 3 2 10 4" xfId="20089"/>
    <cellStyle name="强调文字颜色 1 2 7 2" xfId="20090"/>
    <cellStyle name="输入 2 3 2 2 4" xfId="20091"/>
    <cellStyle name="强调文字颜色 1 3" xfId="20092"/>
    <cellStyle name="输入 2 7 10 5" xfId="20093"/>
    <cellStyle name="输入 2 3 2 2 4 2" xfId="20094"/>
    <cellStyle name="强调文字颜色 1 3 2" xfId="20095"/>
    <cellStyle name="强调文字颜色 1 3 2 2" xfId="20096"/>
    <cellStyle name="强调文字颜色 1 3 2 3" xfId="20097"/>
    <cellStyle name="强调文字颜色 1 3 2 3 2" xfId="20098"/>
    <cellStyle name="强调文字颜色 1 3 2 4" xfId="20099"/>
    <cellStyle name="强调文字颜色 1 3 2 4 2" xfId="20100"/>
    <cellStyle name="强调文字颜色 1 3 2 5" xfId="20101"/>
    <cellStyle name="输入 2 7 10 6" xfId="20102"/>
    <cellStyle name="输入 2 3 2 2 4 3" xfId="20103"/>
    <cellStyle name="强调文字颜色 1 3 3" xfId="20104"/>
    <cellStyle name="强调文字颜色 1 3 3 2" xfId="20105"/>
    <cellStyle name="输入 2 3 2 2 4 4" xfId="20106"/>
    <cellStyle name="强调文字颜色 1 3 4" xfId="20107"/>
    <cellStyle name="强调文字颜色 1 3 4 2" xfId="20108"/>
    <cellStyle name="输入 2 3 2 2 4 5" xfId="20109"/>
    <cellStyle name="强调文字颜色 1 3 5" xfId="20110"/>
    <cellStyle name="输出 3 2 11 2" xfId="20111"/>
    <cellStyle name="输入 2 3 2 3 3 2" xfId="20112"/>
    <cellStyle name="强调文字颜色 2 2 2" xfId="20113"/>
    <cellStyle name="强调文字颜色 2 2 2 3" xfId="20114"/>
    <cellStyle name="输出 2 3 3 19 5" xfId="20115"/>
    <cellStyle name="强调文字颜色 2 2 2 3 2" xfId="20116"/>
    <cellStyle name="强调文字颜色 2 2 2 3 2 2" xfId="20117"/>
    <cellStyle name="输出 2 3 3 19 6" xfId="20118"/>
    <cellStyle name="强调文字颜色 2 2 2 3 3" xfId="20119"/>
    <cellStyle name="强调文字颜色 2 2 2 4" xfId="20120"/>
    <cellStyle name="强调文字颜色 2 2 2 4 2" xfId="20121"/>
    <cellStyle name="强调文字颜色 2 2 2 5" xfId="20122"/>
    <cellStyle name="强调文字颜色 2 2 2 5 2" xfId="20123"/>
    <cellStyle name="输出 3 4 2 13 2" xfId="20124"/>
    <cellStyle name="输入 2 3 2 3 3 3" xfId="20125"/>
    <cellStyle name="强调文字颜色 2 2 3" xfId="20126"/>
    <cellStyle name="强调文字颜色 2 2 3 3" xfId="20127"/>
    <cellStyle name="强调文字颜色 2 2 3 3 2" xfId="20128"/>
    <cellStyle name="强调文字颜色 2 2 3 4" xfId="20129"/>
    <cellStyle name="强调文字颜色 2 2 3 4 2" xfId="20130"/>
    <cellStyle name="强调文字颜色 2 2 3 5" xfId="20131"/>
    <cellStyle name="输出 3 4 2 13 3" xfId="20132"/>
    <cellStyle name="输入 2 3 2 3 3 4" xfId="20133"/>
    <cellStyle name="强调文字颜色 2 2 4" xfId="20134"/>
    <cellStyle name="强调文字颜色 2 2 4 3 2" xfId="20135"/>
    <cellStyle name="注释 2 3 2 2 2 2 3" xfId="20136"/>
    <cellStyle name="强调文字颜色 2 2 4 4 2" xfId="20137"/>
    <cellStyle name="注释 2 3 2 2 2 3 3" xfId="20138"/>
    <cellStyle name="输出 3 4 2 13 4" xfId="20139"/>
    <cellStyle name="输入 2 3 2 3 3 5" xfId="20140"/>
    <cellStyle name="强调文字颜色 2 2 5" xfId="20141"/>
    <cellStyle name="输出 3 4 2 13 5" xfId="20142"/>
    <cellStyle name="输入 2 3 2 3 3 6" xfId="20143"/>
    <cellStyle name="强调文字颜色 2 2 6" xfId="20144"/>
    <cellStyle name="输出 3 4 2 13 6" xfId="20145"/>
    <cellStyle name="强调文字颜色 2 2 7" xfId="20146"/>
    <cellStyle name="输入 2 3 2 3 4" xfId="20147"/>
    <cellStyle name="强调文字颜色 2 3" xfId="20148"/>
    <cellStyle name="输入 2 3 2 3 4 2" xfId="20149"/>
    <cellStyle name="强调文字颜色 2 3 2" xfId="20150"/>
    <cellStyle name="强调文字颜色 2 3 2 2" xfId="20151"/>
    <cellStyle name="输出 2 2 2 3 2 4" xfId="20152"/>
    <cellStyle name="强调文字颜色 2 3 2 2 2" xfId="20153"/>
    <cellStyle name="强调文字颜色 2 3 2 3" xfId="20154"/>
    <cellStyle name="输出 2 2 2 3 3 4" xfId="20155"/>
    <cellStyle name="强调文字颜色 2 3 2 3 2" xfId="20156"/>
    <cellStyle name="强调文字颜色 2 3 2 4" xfId="20157"/>
    <cellStyle name="输出 2 2 2 3 4 4" xfId="20158"/>
    <cellStyle name="强调文字颜色 2 3 2 4 2" xfId="20159"/>
    <cellStyle name="强调文字颜色 2 3 2 5" xfId="20160"/>
    <cellStyle name="输出 3 4 2 14 2" xfId="20161"/>
    <cellStyle name="输入 2 3 2 3 4 3" xfId="20162"/>
    <cellStyle name="强调文字颜色 2 3 3" xfId="20163"/>
    <cellStyle name="强调文字颜色 2 3 3 2" xfId="20164"/>
    <cellStyle name="输出 3 4 2 14 3" xfId="20165"/>
    <cellStyle name="输入 2 3 2 3 4 4" xfId="20166"/>
    <cellStyle name="强调文字颜色 2 3 4" xfId="20167"/>
    <cellStyle name="强调文字颜色 2 3 4 2" xfId="20168"/>
    <cellStyle name="输出 3 4 2 14 4" xfId="20169"/>
    <cellStyle name="输入 2 3 2 3 4 5" xfId="20170"/>
    <cellStyle name="强调文字颜色 2 3 5" xfId="20171"/>
    <cellStyle name="输入 2 3 2 4 3 2" xfId="20172"/>
    <cellStyle name="强调文字颜色 3 2 2" xfId="20173"/>
    <cellStyle name="强调文字颜色 3 2 2 2" xfId="20174"/>
    <cellStyle name="强调文字颜色 3 2 2 2 4" xfId="20175"/>
    <cellStyle name="强调文字颜色 3 2 2 2 4 2" xfId="20176"/>
    <cellStyle name="强调文字颜色 3 2 2 2 5" xfId="20177"/>
    <cellStyle name="强调文字颜色 3 2 2 3 2" xfId="20178"/>
    <cellStyle name="强调文字颜色 3 2 2 3 2 2" xfId="20179"/>
    <cellStyle name="强调文字颜色 3 2 2 3 3" xfId="20180"/>
    <cellStyle name="强调文字颜色 3 2 2 4 2" xfId="20181"/>
    <cellStyle name="强调文字颜色 3 2 2 5 2" xfId="20182"/>
    <cellStyle name="注释 2 2 5 2 15" xfId="20183"/>
    <cellStyle name="注释 2 2 5 2 20" xfId="20184"/>
    <cellStyle name="强调文字颜色 3 2 3 2" xfId="20185"/>
    <cellStyle name="强调文字颜色 3 2 3 2 2" xfId="20186"/>
    <cellStyle name="输出 2 2 3 2 9 6" xfId="20187"/>
    <cellStyle name="强调文字颜色 3 2 3 2 3 2" xfId="20188"/>
    <cellStyle name="强调文字颜色 3 2 3 2 4 2" xfId="20189"/>
    <cellStyle name="强调文字颜色 3 2 3 3 2" xfId="20190"/>
    <cellStyle name="强调文字颜色 3 2 3 4 2" xfId="20191"/>
    <cellStyle name="输入 2 3 2 4 3 4" xfId="20192"/>
    <cellStyle name="强调文字颜色 3 2 4" xfId="20193"/>
    <cellStyle name="强调文字颜色 3 2 4 2" xfId="20194"/>
    <cellStyle name="输入 2 2 2 5 18" xfId="20195"/>
    <cellStyle name="输入 2 2 2 5 23" xfId="20196"/>
    <cellStyle name="强调文字颜色 3 2 4 2 2" xfId="20197"/>
    <cellStyle name="输入 2 2 2 5 18 2" xfId="20198"/>
    <cellStyle name="输出 2 2 3 3 9 6" xfId="20199"/>
    <cellStyle name="强调文字颜色 3 2 4 3 2" xfId="20200"/>
    <cellStyle name="强调文字颜色 3 2 4 4 2" xfId="20201"/>
    <cellStyle name="输入 2 3 2 4 3 5" xfId="20202"/>
    <cellStyle name="强调文字颜色 3 2 5" xfId="20203"/>
    <cellStyle name="强调文字颜色 3 2 5 2" xfId="20204"/>
    <cellStyle name="输入 2 3 2 4 3 6" xfId="20205"/>
    <cellStyle name="强调文字颜色 3 2 6" xfId="20206"/>
    <cellStyle name="强调文字颜色 3 2 6 2" xfId="20207"/>
    <cellStyle name="强调文字颜色 3 2 7" xfId="20208"/>
    <cellStyle name="强调文字颜色 3 2 7 2" xfId="20209"/>
    <cellStyle name="输入 2 3 2 4 4" xfId="20210"/>
    <cellStyle name="强调文字颜色 3 3" xfId="20211"/>
    <cellStyle name="输入 2 3 2 4 4 2" xfId="20212"/>
    <cellStyle name="强调文字颜色 3 3 2" xfId="20213"/>
    <cellStyle name="强调文字颜色 3 3 2 2" xfId="20214"/>
    <cellStyle name="注释 3 2 10 7" xfId="20215"/>
    <cellStyle name="输出 2 3 2 3 2 4" xfId="20216"/>
    <cellStyle name="强调文字颜色 3 3 2 2 2" xfId="20217"/>
    <cellStyle name="强调文字颜色 3 3 2 3" xfId="20218"/>
    <cellStyle name="输出 2 3 2 3 3 4" xfId="20219"/>
    <cellStyle name="强调文字颜色 3 3 2 3 2" xfId="20220"/>
    <cellStyle name="强调文字颜色 3 3 2 4" xfId="20221"/>
    <cellStyle name="输出 2 3 2 3 4 4" xfId="20222"/>
    <cellStyle name="强调文字颜色 3 3 2 4 2" xfId="20223"/>
    <cellStyle name="强调文字颜色 3 3 2 5" xfId="20224"/>
    <cellStyle name="输入 2 3 2 4 4 4" xfId="20225"/>
    <cellStyle name="强调文字颜色 3 3 4" xfId="20226"/>
    <cellStyle name="强调文字颜色 3 3 4 2" xfId="20227"/>
    <cellStyle name="输入 2 3 2 4 4 5" xfId="20228"/>
    <cellStyle name="强调文字颜色 3 3 5" xfId="20229"/>
    <cellStyle name="输入 2 3 2 5 3 2" xfId="20230"/>
    <cellStyle name="强调文字颜色 4 2 2" xfId="20231"/>
    <cellStyle name="强调文字颜色 4 2 2 2" xfId="20232"/>
    <cellStyle name="输入 2 3 3 12 4" xfId="20233"/>
    <cellStyle name="强调文字颜色 4 2 2 2 2" xfId="20234"/>
    <cellStyle name="强调文字颜色 4 2 2 2 3" xfId="20235"/>
    <cellStyle name="强调文字颜色 4 2 2 2 4" xfId="20236"/>
    <cellStyle name="强调文字颜色 4 2 2 2 5" xfId="20237"/>
    <cellStyle name="强调文字颜色 4 2 2 3" xfId="20238"/>
    <cellStyle name="输入 2 3 3 12 5" xfId="20239"/>
    <cellStyle name="强调文字颜色 4 2 2 4" xfId="20240"/>
    <cellStyle name="输入 2 3 3 12 6" xfId="20241"/>
    <cellStyle name="强调文字颜色 4 2 2 5" xfId="20242"/>
    <cellStyle name="输入 2 3 2 5 3 3" xfId="20243"/>
    <cellStyle name="强调文字颜色 4 2 3" xfId="20244"/>
    <cellStyle name="强调文字颜色 4 2 3 2" xfId="20245"/>
    <cellStyle name="输入 2 2 2 6" xfId="20246"/>
    <cellStyle name="输入 2 3 3 13 4" xfId="20247"/>
    <cellStyle name="强调文字颜色 4 2 3 3" xfId="20248"/>
    <cellStyle name="输入 2 2 2 7" xfId="20249"/>
    <cellStyle name="输入 2 3 3 13 5" xfId="20250"/>
    <cellStyle name="强调文字颜色 4 2 3 4" xfId="20251"/>
    <cellStyle name="输入 2 2 2 8" xfId="20252"/>
    <cellStyle name="输入 2 3 3 13 6" xfId="20253"/>
    <cellStyle name="强调文字颜色 4 2 3 5" xfId="20254"/>
    <cellStyle name="输入 2 2 2 9" xfId="20255"/>
    <cellStyle name="输入 2 3 2 5 3 4" xfId="20256"/>
    <cellStyle name="强调文字颜色 4 2 4" xfId="20257"/>
    <cellStyle name="强调文字颜色 4 2 4 2" xfId="20258"/>
    <cellStyle name="输入 2 2 3 6" xfId="20259"/>
    <cellStyle name="输入 2 3 3 14 4" xfId="20260"/>
    <cellStyle name="强调文字颜色 4 2 4 3" xfId="20261"/>
    <cellStyle name="输入 2 2 3 7" xfId="20262"/>
    <cellStyle name="输入 2 3 3 14 5" xfId="20263"/>
    <cellStyle name="强调文字颜色 4 2 4 4" xfId="20264"/>
    <cellStyle name="输入 2 2 3 8" xfId="20265"/>
    <cellStyle name="输入 2 3 3 14 6" xfId="20266"/>
    <cellStyle name="输入 2 3 2 5 3 5" xfId="20267"/>
    <cellStyle name="强调文字颜色 4 2 5" xfId="20268"/>
    <cellStyle name="强调文字颜色 4 2 5 2" xfId="20269"/>
    <cellStyle name="输入 2 2 4 6" xfId="20270"/>
    <cellStyle name="输入 2 3 3 15 4" xfId="20271"/>
    <cellStyle name="输入 2 3 3 20 4" xfId="20272"/>
    <cellStyle name="输入 2 3 2 5 3 6" xfId="20273"/>
    <cellStyle name="强调文字颜色 4 2 6" xfId="20274"/>
    <cellStyle name="强调文字颜色 4 2 6 2" xfId="20275"/>
    <cellStyle name="输入 2 2 5 6" xfId="20276"/>
    <cellStyle name="输入 2 3 3 16 4" xfId="20277"/>
    <cellStyle name="强调文字颜色 4 2 7" xfId="20278"/>
    <cellStyle name="强调文字颜色 4 2 7 2" xfId="20279"/>
    <cellStyle name="输入 2 2 6 6" xfId="20280"/>
    <cellStyle name="输入 2 3 3 17 4" xfId="20281"/>
    <cellStyle name="输入 2 3 2 5 4" xfId="20282"/>
    <cellStyle name="强调文字颜色 4 3" xfId="20283"/>
    <cellStyle name="输入 2 3 2 5 4 2" xfId="20284"/>
    <cellStyle name="强调文字颜色 4 3 2" xfId="20285"/>
    <cellStyle name="输出 3 2 3 2 11 3" xfId="20286"/>
    <cellStyle name="强调文字颜色 4 3 2 2" xfId="20287"/>
    <cellStyle name="强调文字颜色 4 3 2 2 2" xfId="20288"/>
    <cellStyle name="输出 3 2 3 2 11 4" xfId="20289"/>
    <cellStyle name="强调文字颜色 4 3 2 3" xfId="20290"/>
    <cellStyle name="强调文字颜色 4 3 2 3 2" xfId="20291"/>
    <cellStyle name="输出 3 2 3 2 11 5" xfId="20292"/>
    <cellStyle name="强调文字颜色 4 3 2 4" xfId="20293"/>
    <cellStyle name="强调文字颜色 4 3 2 4 2" xfId="20294"/>
    <cellStyle name="输出 3 2 3 2 11 6" xfId="20295"/>
    <cellStyle name="强调文字颜色 4 3 2 5" xfId="20296"/>
    <cellStyle name="输入 2 3 2 5 4 3" xfId="20297"/>
    <cellStyle name="强调文字颜色 4 3 3" xfId="20298"/>
    <cellStyle name="强调文字颜色 4 3 3 2" xfId="20299"/>
    <cellStyle name="输入 2 3 2 6" xfId="20300"/>
    <cellStyle name="输出 3 2 3 2 12 3" xfId="20301"/>
    <cellStyle name="输入 2 3 2 5 4 4" xfId="20302"/>
    <cellStyle name="强调文字颜色 4 3 4" xfId="20303"/>
    <cellStyle name="强调文字颜色 4 3 4 2" xfId="20304"/>
    <cellStyle name="输入 2 3 3 6" xfId="20305"/>
    <cellStyle name="输出 3 2 3 2 13 3" xfId="20306"/>
    <cellStyle name="输入 2 3 2 5 4 5" xfId="20307"/>
    <cellStyle name="强调文字颜色 4 3 5" xfId="20308"/>
    <cellStyle name="强调文字颜色 5 2 2" xfId="20309"/>
    <cellStyle name="输出 2 2 2 2 2 5 6" xfId="20310"/>
    <cellStyle name="强调文字颜色 5 2 2 2" xfId="20311"/>
    <cellStyle name="强调文字颜色 5 2 2 2 2" xfId="20312"/>
    <cellStyle name="强调文字颜色 5 2 2 2 2 2" xfId="20313"/>
    <cellStyle name="强调文字颜色 5 2 2 2 3" xfId="20314"/>
    <cellStyle name="强调文字颜色 5 2 2 2 3 2" xfId="20315"/>
    <cellStyle name="强调文字颜色 5 2 2 2 4" xfId="20316"/>
    <cellStyle name="强调文字颜色 5 2 2 2 4 2" xfId="20317"/>
    <cellStyle name="强调文字颜色 5 2 2 2 5" xfId="20318"/>
    <cellStyle name="强调文字颜色 5 2 2 3" xfId="20319"/>
    <cellStyle name="强调文字颜色 5 2 2 3 2" xfId="20320"/>
    <cellStyle name="强调文字颜色 5 2 2 3 2 2" xfId="20321"/>
    <cellStyle name="强调文字颜色 5 2 2 3 3" xfId="20322"/>
    <cellStyle name="强调文字颜色 5 2 2 4" xfId="20323"/>
    <cellStyle name="强调文字颜色 5 2 2 4 2" xfId="20324"/>
    <cellStyle name="强调文字颜色 5 2 2 5" xfId="20325"/>
    <cellStyle name="强调文字颜色 5 2 2 5 2" xfId="20326"/>
    <cellStyle name="强调文字颜色 5 2 3" xfId="20327"/>
    <cellStyle name="强调文字颜色 5 2 3 2" xfId="20328"/>
    <cellStyle name="输入 2 6 18" xfId="20329"/>
    <cellStyle name="输入 2 6 23" xfId="20330"/>
    <cellStyle name="输入 3 2 2 6" xfId="20331"/>
    <cellStyle name="输出 2 4 3 2 9 6" xfId="20332"/>
    <cellStyle name="强调文字颜色 5 2 3 2 2" xfId="20333"/>
    <cellStyle name="输入 2 6 18 2" xfId="20334"/>
    <cellStyle name="输入 3 2 2 6 2" xfId="20335"/>
    <cellStyle name="强调文字颜色 5 2 3 2 2 2" xfId="20336"/>
    <cellStyle name="注释 2 5 9 3" xfId="20337"/>
    <cellStyle name="强调文字颜色 5 2 3 2 3" xfId="20338"/>
    <cellStyle name="输入 2 6 18 3" xfId="20339"/>
    <cellStyle name="输入 3 2 2 6 3" xfId="20340"/>
    <cellStyle name="强调文字颜色 5 2 3 2 3 2" xfId="20341"/>
    <cellStyle name="强调文字颜色 5 2 3 2 4" xfId="20342"/>
    <cellStyle name="输入 2 6 18 4" xfId="20343"/>
    <cellStyle name="输入 3 2 2 6 4" xfId="20344"/>
    <cellStyle name="强调文字颜色 5 2 3 2 5" xfId="20345"/>
    <cellStyle name="输入 2 6 18 5" xfId="20346"/>
    <cellStyle name="输入 3 2 2 6 5" xfId="20347"/>
    <cellStyle name="强调文字颜色 5 2 3 3" xfId="20348"/>
    <cellStyle name="输入 2 6 19" xfId="20349"/>
    <cellStyle name="输入 2 6 24" xfId="20350"/>
    <cellStyle name="输入 3 2 2 7" xfId="20351"/>
    <cellStyle name="强调文字颜色 5 2 3 3 2" xfId="20352"/>
    <cellStyle name="输入 2 6 19 2" xfId="20353"/>
    <cellStyle name="输入 3 2 2 7 2" xfId="20354"/>
    <cellStyle name="强调文字颜色 5 2 3 4" xfId="20355"/>
    <cellStyle name="输入 2 6 25" xfId="20356"/>
    <cellStyle name="输入 3 2 2 8" xfId="20357"/>
    <cellStyle name="强调文字颜色 5 2 3 5" xfId="20358"/>
    <cellStyle name="输入 3 2 2 9" xfId="20359"/>
    <cellStyle name="强调文字颜色 5 2 4" xfId="20360"/>
    <cellStyle name="强调文字颜色 5 2 4 2" xfId="20361"/>
    <cellStyle name="输入 3 2 3 6" xfId="20362"/>
    <cellStyle name="强调文字颜色 5 2 4 2 2" xfId="20363"/>
    <cellStyle name="输入 3 2 3 6 2" xfId="20364"/>
    <cellStyle name="强调文字颜色 5 2 4 3" xfId="20365"/>
    <cellStyle name="输入 3 2 3 7" xfId="20366"/>
    <cellStyle name="强调文字颜色 5 2 4 3 2" xfId="20367"/>
    <cellStyle name="输入 3 2 3 7 2" xfId="20368"/>
    <cellStyle name="强调文字颜色 5 2 4 4" xfId="20369"/>
    <cellStyle name="输入 3 2 3 8" xfId="20370"/>
    <cellStyle name="强调文字颜色 5 2 4 4 2" xfId="20371"/>
    <cellStyle name="输入 3 2 3 8 2" xfId="20372"/>
    <cellStyle name="强调文字颜色 5 2 4 5" xfId="20373"/>
    <cellStyle name="输入 3 2 3 9" xfId="20374"/>
    <cellStyle name="强调文字颜色 5 2 5" xfId="20375"/>
    <cellStyle name="强调文字颜色 5 2 5 2" xfId="20376"/>
    <cellStyle name="输入 3 2 4 6" xfId="20377"/>
    <cellStyle name="强调文字颜色 5 2 6" xfId="20378"/>
    <cellStyle name="注释 2 3 10 2" xfId="20379"/>
    <cellStyle name="强调文字颜色 5 2 6 2" xfId="20380"/>
    <cellStyle name="输入 3 2 5 6" xfId="20381"/>
    <cellStyle name="强调文字颜色 5 2 7" xfId="20382"/>
    <cellStyle name="注释 2 3 10 3" xfId="20383"/>
    <cellStyle name="强调文字颜色 5 2 7 2" xfId="20384"/>
    <cellStyle name="输入 3 2 6 6" xfId="20385"/>
    <cellStyle name="强调文字颜色 5 3 2" xfId="20386"/>
    <cellStyle name="输出 2 2 2 2 2 6 6" xfId="20387"/>
    <cellStyle name="注释 3 2 20 6" xfId="20388"/>
    <cellStyle name="注释 3 2 15 6" xfId="20389"/>
    <cellStyle name="强调文字颜色 5 3 2 2 2" xfId="20390"/>
    <cellStyle name="注释 3 2 22 6" xfId="20391"/>
    <cellStyle name="注释 3 2 17 6" xfId="20392"/>
    <cellStyle name="强调文字颜色 5 3 2 4 2" xfId="20393"/>
    <cellStyle name="强调文字颜色 5 3 2 5" xfId="20394"/>
    <cellStyle name="强调文字颜色 5 3 3" xfId="20395"/>
    <cellStyle name="强调文字颜色 5 3 4" xfId="20396"/>
    <cellStyle name="强调文字颜色 5 3 5" xfId="20397"/>
    <cellStyle name="强调文字颜色 6 2 2 2 2" xfId="20398"/>
    <cellStyle name="强调文字颜色 6 2 2 2 3" xfId="20399"/>
    <cellStyle name="强调文字颜色 6 2 2 2 4" xfId="20400"/>
    <cellStyle name="强调文字颜色 6 2 2 2 5" xfId="20401"/>
    <cellStyle name="强调文字颜色 6 2 2 3 2" xfId="20402"/>
    <cellStyle name="强调文字颜色 6 2 2 3 2 2" xfId="20403"/>
    <cellStyle name="强调文字颜色 6 2 2 3 3" xfId="20404"/>
    <cellStyle name="强调文字颜色 6 2 2 4 2" xfId="20405"/>
    <cellStyle name="强调文字颜色 6 2 2 5 2" xfId="20406"/>
    <cellStyle name="强调文字颜色 6 2 3 2 2" xfId="20407"/>
    <cellStyle name="强调文字颜色 6 2 3 2 2 2" xfId="20408"/>
    <cellStyle name="强调文字颜色 6 2 3 2 3" xfId="20409"/>
    <cellStyle name="强调文字颜色 6 2 3 2 3 2" xfId="20410"/>
    <cellStyle name="输出 3 2 3 8 2 4" xfId="20411"/>
    <cellStyle name="强调文字颜色 6 2 3 2 4" xfId="20412"/>
    <cellStyle name="强调文字颜色 6 2 3 2 4 2" xfId="20413"/>
    <cellStyle name="强调文字颜色 6 2 3 2 5" xfId="20414"/>
    <cellStyle name="强调文字颜色 6 2 3 3 2" xfId="20415"/>
    <cellStyle name="强调文字颜色 6 2 3 4 2" xfId="20416"/>
    <cellStyle name="强调文字颜色 6 2 4 2 2" xfId="20417"/>
    <cellStyle name="强调文字颜色 6 2 4 3 2" xfId="20418"/>
    <cellStyle name="强调文字颜色 6 2 4 4 2" xfId="20419"/>
    <cellStyle name="强调文字颜色 6 2 6 2" xfId="20420"/>
    <cellStyle name="强调文字颜色 6 2 7" xfId="20421"/>
    <cellStyle name="输出 3 3 10 4" xfId="20422"/>
    <cellStyle name="强调文字颜色 6 2 7 2" xfId="20423"/>
    <cellStyle name="强调文字颜色 6 3 2 2" xfId="20424"/>
    <cellStyle name="强调文字颜色 6 3 2 2 2" xfId="20425"/>
    <cellStyle name="输出 3 5 15 5" xfId="20426"/>
    <cellStyle name="强调文字颜色 6 3 2 3" xfId="20427"/>
    <cellStyle name="强调文字颜色 6 3 2 3 2" xfId="20428"/>
    <cellStyle name="输出 3 5 16 5" xfId="20429"/>
    <cellStyle name="强调文字颜色 6 3 2 4" xfId="20430"/>
    <cellStyle name="强调文字颜色 6 3 2 4 2" xfId="20431"/>
    <cellStyle name="输出 3 5 17 5" xfId="20432"/>
    <cellStyle name="强调文字颜色 6 3 2 5" xfId="20433"/>
    <cellStyle name="强调文字颜色 6 3 3 2" xfId="20434"/>
    <cellStyle name="强调文字颜色 6 3 4 2" xfId="20435"/>
    <cellStyle name="适中 2 2" xfId="20436"/>
    <cellStyle name="适中 2 2 2" xfId="20437"/>
    <cellStyle name="输入 3 2 10 3" xfId="20438"/>
    <cellStyle name="适中 2 2 2 2 2" xfId="20439"/>
    <cellStyle name="适中 2 2 2 3 2" xfId="20440"/>
    <cellStyle name="适中 2 2 2 5" xfId="20441"/>
    <cellStyle name="适中 2 2 3" xfId="20442"/>
    <cellStyle name="输入 3 2 10 4" xfId="20443"/>
    <cellStyle name="适中 2 2 3 2 2" xfId="20444"/>
    <cellStyle name="输出 2 5 18 3" xfId="20445"/>
    <cellStyle name="适中 2 2 5" xfId="20446"/>
    <cellStyle name="输入 3 2 10 6" xfId="20447"/>
    <cellStyle name="适中 2 3" xfId="20448"/>
    <cellStyle name="适中 2 3 2" xfId="20449"/>
    <cellStyle name="输入 3 2 11 3" xfId="20450"/>
    <cellStyle name="适中 2 3 2 2" xfId="20451"/>
    <cellStyle name="适中 2 3 2 2 2" xfId="20452"/>
    <cellStyle name="适中 2 3 2 3" xfId="20453"/>
    <cellStyle name="适中 2 3 2 3 2" xfId="20454"/>
    <cellStyle name="适中 2 3 2 4" xfId="20455"/>
    <cellStyle name="适中 2 3 2 4 2" xfId="20456"/>
    <cellStyle name="适中 2 3 2 5" xfId="20457"/>
    <cellStyle name="适中 2 4" xfId="20458"/>
    <cellStyle name="适中 2 4 2" xfId="20459"/>
    <cellStyle name="输入 3 2 12 3" xfId="20460"/>
    <cellStyle name="适中 2 4 2 2" xfId="20461"/>
    <cellStyle name="适中 2 4 3" xfId="20462"/>
    <cellStyle name="输入 3 2 12 4" xfId="20463"/>
    <cellStyle name="适中 2 4 3 2" xfId="20464"/>
    <cellStyle name="适中 2 4 4" xfId="20465"/>
    <cellStyle name="输入 3 2 12 5" xfId="20466"/>
    <cellStyle name="适中 2 4 5" xfId="20467"/>
    <cellStyle name="输入 3 2 12 6" xfId="20468"/>
    <cellStyle name="适中 2 5" xfId="20469"/>
    <cellStyle name="适中 2 5 2" xfId="20470"/>
    <cellStyle name="输入 3 2 13 3" xfId="20471"/>
    <cellStyle name="适中 2 6" xfId="20472"/>
    <cellStyle name="适中 2 7" xfId="20473"/>
    <cellStyle name="适中 2 7 2" xfId="20474"/>
    <cellStyle name="输入 3 2 15 3" xfId="20475"/>
    <cellStyle name="输入 3 2 20 3" xfId="20476"/>
    <cellStyle name="适中 3 2" xfId="20477"/>
    <cellStyle name="适中 3 2 3" xfId="20478"/>
    <cellStyle name="适中 3 2 4" xfId="20479"/>
    <cellStyle name="适中 3 2 5" xfId="20480"/>
    <cellStyle name="注释 2 5 2 13 2" xfId="20481"/>
    <cellStyle name="适中 3 3" xfId="20482"/>
    <cellStyle name="适中 3 3 2" xfId="20483"/>
    <cellStyle name="适中 3 4" xfId="20484"/>
    <cellStyle name="适中 3 4 2" xfId="20485"/>
    <cellStyle name="适中 3 5" xfId="20486"/>
    <cellStyle name="输出 2 10" xfId="20487"/>
    <cellStyle name="输出 2 10 2" xfId="20488"/>
    <cellStyle name="输出 2 11" xfId="20489"/>
    <cellStyle name="输出 2 11 2" xfId="20490"/>
    <cellStyle name="输出 2 12" xfId="20491"/>
    <cellStyle name="输出 2 12 2" xfId="20492"/>
    <cellStyle name="输出 2 12 3" xfId="20493"/>
    <cellStyle name="输出 2 12 4" xfId="20494"/>
    <cellStyle name="输出 2 12 5" xfId="20495"/>
    <cellStyle name="输出 2 2 2 4 16 2" xfId="20496"/>
    <cellStyle name="输出 2 12 6" xfId="20497"/>
    <cellStyle name="输出 2 13" xfId="20498"/>
    <cellStyle name="输出 2 13 2" xfId="20499"/>
    <cellStyle name="输出 2 13 3" xfId="20500"/>
    <cellStyle name="输出 2 13 4" xfId="20501"/>
    <cellStyle name="输出 2 13 5" xfId="20502"/>
    <cellStyle name="输出 2 2 2 4 17 2" xfId="20503"/>
    <cellStyle name="输出 2 13 6" xfId="20504"/>
    <cellStyle name="输出 2 14" xfId="20505"/>
    <cellStyle name="注释 3 3 2 16 3" xfId="20506"/>
    <cellStyle name="输入 2 2 3 2 2 16 2" xfId="20507"/>
    <cellStyle name="输出 2 15" xfId="20508"/>
    <cellStyle name="输出 2 20" xfId="20509"/>
    <cellStyle name="注释 3 3 2 16 4" xfId="20510"/>
    <cellStyle name="输入 2 2 3 2 2 16 3" xfId="20511"/>
    <cellStyle name="输出 2 15 2" xfId="20512"/>
    <cellStyle name="输出 2 20 2" xfId="20513"/>
    <cellStyle name="输出 2 15 3" xfId="20514"/>
    <cellStyle name="输出 2 20 3" xfId="20515"/>
    <cellStyle name="输出 2 16" xfId="20516"/>
    <cellStyle name="输出 2 21" xfId="20517"/>
    <cellStyle name="注释 3 3 2 16 5" xfId="20518"/>
    <cellStyle name="输入 2 2 3 2 2 16 4" xfId="20519"/>
    <cellStyle name="输出 2 16 2" xfId="20520"/>
    <cellStyle name="输出 2 21 2" xfId="20521"/>
    <cellStyle name="输出 2 16 3" xfId="20522"/>
    <cellStyle name="输出 2 21 3" xfId="20523"/>
    <cellStyle name="输出 2 16 5" xfId="20524"/>
    <cellStyle name="输出 2 21 5" xfId="20525"/>
    <cellStyle name="输出 2 16 6" xfId="20526"/>
    <cellStyle name="输出 2 21 6" xfId="20527"/>
    <cellStyle name="输出 2 17" xfId="20528"/>
    <cellStyle name="输出 2 22" xfId="20529"/>
    <cellStyle name="注释 3 3 2 16 6" xfId="20530"/>
    <cellStyle name="输入 2 2 3 2 2 16 5" xfId="20531"/>
    <cellStyle name="输出 2 17 2" xfId="20532"/>
    <cellStyle name="输出 2 22 2" xfId="20533"/>
    <cellStyle name="输出 2 17 3" xfId="20534"/>
    <cellStyle name="输出 2 22 3" xfId="20535"/>
    <cellStyle name="输出 2 17 5" xfId="20536"/>
    <cellStyle name="输出 2 22 5" xfId="20537"/>
    <cellStyle name="输出 2 17 6" xfId="20538"/>
    <cellStyle name="输出 2 22 6" xfId="20539"/>
    <cellStyle name="输出 2 18" xfId="20540"/>
    <cellStyle name="输出 2 23" xfId="20541"/>
    <cellStyle name="输入 2 2 3 2 2 16 6" xfId="20542"/>
    <cellStyle name="输出 2 18 2" xfId="20543"/>
    <cellStyle name="输出 2 23 2" xfId="20544"/>
    <cellStyle name="输入 2 2 2 3 2 10 6" xfId="20545"/>
    <cellStyle name="输出 2 18 3" xfId="20546"/>
    <cellStyle name="输出 2 23 3" xfId="20547"/>
    <cellStyle name="输出 2 2 4 2 2 2" xfId="20548"/>
    <cellStyle name="输出 2 19" xfId="20549"/>
    <cellStyle name="输出 2 24" xfId="20550"/>
    <cellStyle name="输出 2 2" xfId="20551"/>
    <cellStyle name="输出 2 2 10" xfId="20552"/>
    <cellStyle name="输出 3 2 2 2 9 5" xfId="20553"/>
    <cellStyle name="输出 2 2 10 2" xfId="20554"/>
    <cellStyle name="输出 3 2 2 2 9 6" xfId="20555"/>
    <cellStyle name="输出 2 2 10 3" xfId="20556"/>
    <cellStyle name="输出 2 2 10 4" xfId="20557"/>
    <cellStyle name="输出 2 2 10 5" xfId="20558"/>
    <cellStyle name="输出 2 2 10 6" xfId="20559"/>
    <cellStyle name="输出 2 2 11" xfId="20560"/>
    <cellStyle name="输出 2 2 11 2" xfId="20561"/>
    <cellStyle name="输出 2 2 11 3" xfId="20562"/>
    <cellStyle name="输出 2 2 11 4" xfId="20563"/>
    <cellStyle name="输出 2 2 11 5" xfId="20564"/>
    <cellStyle name="输出 2 2 11 6" xfId="20565"/>
    <cellStyle name="输出 2 2 12" xfId="20566"/>
    <cellStyle name="输出 2 2 12 2" xfId="20567"/>
    <cellStyle name="输入 2 3 3 19" xfId="20568"/>
    <cellStyle name="输入 2 3 3 24" xfId="20569"/>
    <cellStyle name="输出 2 2 12 3" xfId="20570"/>
    <cellStyle name="输入 2 3 3 25" xfId="20571"/>
    <cellStyle name="输出 2 2 12 4" xfId="20572"/>
    <cellStyle name="输出 2 2 12 5" xfId="20573"/>
    <cellStyle name="输出 2 2 12 6" xfId="20574"/>
    <cellStyle name="输出 2 2 13" xfId="20575"/>
    <cellStyle name="输出 2 2 13 2" xfId="20576"/>
    <cellStyle name="输出 2 2 13 3" xfId="20577"/>
    <cellStyle name="输出 2 2 13 4" xfId="20578"/>
    <cellStyle name="输出 2 2 13 5" xfId="20579"/>
    <cellStyle name="输出 2 2 13 6" xfId="20580"/>
    <cellStyle name="输出 2 2 14" xfId="20581"/>
    <cellStyle name="输出 2 2 14 2" xfId="20582"/>
    <cellStyle name="输出 2 2 14 3" xfId="20583"/>
    <cellStyle name="输出 2 2 14 4" xfId="20584"/>
    <cellStyle name="输出 2 2 14 5" xfId="20585"/>
    <cellStyle name="输出 2 2 14 6" xfId="20586"/>
    <cellStyle name="输出 2 2 15" xfId="20587"/>
    <cellStyle name="输出 2 2 20" xfId="20588"/>
    <cellStyle name="输出 2 2 15 3" xfId="20589"/>
    <cellStyle name="输出 2 2 20 3" xfId="20590"/>
    <cellStyle name="输出 2 2 15 4" xfId="20591"/>
    <cellStyle name="输出 2 2 20 4" xfId="20592"/>
    <cellStyle name="输出 2 2 15 5" xfId="20593"/>
    <cellStyle name="输出 2 2 20 5" xfId="20594"/>
    <cellStyle name="输出 2 2 15 6" xfId="20595"/>
    <cellStyle name="输出 2 2 20 6" xfId="20596"/>
    <cellStyle name="输出 2 2 16" xfId="20597"/>
    <cellStyle name="输出 2 2 21" xfId="20598"/>
    <cellStyle name="输出 2 2 16 2" xfId="20599"/>
    <cellStyle name="输出 2 2 21 2" xfId="20600"/>
    <cellStyle name="输出 2 2 16 3" xfId="20601"/>
    <cellStyle name="输出 2 2 21 3" xfId="20602"/>
    <cellStyle name="输出 2 2 16 4" xfId="20603"/>
    <cellStyle name="输出 2 2 21 4" xfId="20604"/>
    <cellStyle name="输出 2 2 16 5" xfId="20605"/>
    <cellStyle name="输出 2 2 21 5" xfId="20606"/>
    <cellStyle name="输出 2 2 16 6" xfId="20607"/>
    <cellStyle name="输出 2 2 21 6" xfId="20608"/>
    <cellStyle name="输出 2 2 17" xfId="20609"/>
    <cellStyle name="输出 2 2 22" xfId="20610"/>
    <cellStyle name="输出 2 2 17 2" xfId="20611"/>
    <cellStyle name="输出 2 2 22 2" xfId="20612"/>
    <cellStyle name="输入 2 3 4 19" xfId="20613"/>
    <cellStyle name="输入 2 3 4 24" xfId="20614"/>
    <cellStyle name="输出 2 2 17 3" xfId="20615"/>
    <cellStyle name="输出 2 2 22 3" xfId="20616"/>
    <cellStyle name="输入 2 3 4 25" xfId="20617"/>
    <cellStyle name="输出 2 2 17 4" xfId="20618"/>
    <cellStyle name="输出 2 2 22 4" xfId="20619"/>
    <cellStyle name="输出 2 2 17 5" xfId="20620"/>
    <cellStyle name="输出 2 2 22 5" xfId="20621"/>
    <cellStyle name="输出 2 2 17 6" xfId="20622"/>
    <cellStyle name="输出 2 2 22 6" xfId="20623"/>
    <cellStyle name="输入 2 2 17 2" xfId="20624"/>
    <cellStyle name="输入 2 2 22 2" xfId="20625"/>
    <cellStyle name="输出 2 2 18" xfId="20626"/>
    <cellStyle name="输出 2 2 23" xfId="20627"/>
    <cellStyle name="输出 2 2 18 2" xfId="20628"/>
    <cellStyle name="输出 2 2 18 3" xfId="20629"/>
    <cellStyle name="注释 2 2 2 3 2 2 2" xfId="20630"/>
    <cellStyle name="输出 2 2 18 4" xfId="20631"/>
    <cellStyle name="注释 2 2 2 3 2 2 3" xfId="20632"/>
    <cellStyle name="输出 2 2 18 5" xfId="20633"/>
    <cellStyle name="注释 2 2 2 3 2 2 4" xfId="20634"/>
    <cellStyle name="输出 2 2 18 6" xfId="20635"/>
    <cellStyle name="注释 2 2 2 3 2 2 5" xfId="20636"/>
    <cellStyle name="输入 2 2 17 3" xfId="20637"/>
    <cellStyle name="输入 2 2 22 3" xfId="20638"/>
    <cellStyle name="输出 2 2 19" xfId="20639"/>
    <cellStyle name="输出 2 2 24" xfId="20640"/>
    <cellStyle name="输出 2 2 19 2" xfId="20641"/>
    <cellStyle name="输出 2 2 19 3" xfId="20642"/>
    <cellStyle name="注释 2 2 2 3 2 3 2" xfId="20643"/>
    <cellStyle name="输出 2 2 19 4" xfId="20644"/>
    <cellStyle name="注释 2 2 2 3 2 3 3" xfId="20645"/>
    <cellStyle name="输出 2 2 19 5" xfId="20646"/>
    <cellStyle name="注释 2 2 2 3 2 3 4" xfId="20647"/>
    <cellStyle name="输出 2 2 19 6" xfId="20648"/>
    <cellStyle name="注释 2 2 2 3 2 3 5" xfId="20649"/>
    <cellStyle name="输出 2 2 2 10" xfId="20650"/>
    <cellStyle name="输出 2 2 2 10 2" xfId="20651"/>
    <cellStyle name="输出 2 2 2 10 3" xfId="20652"/>
    <cellStyle name="输出 2 2 2 10 4" xfId="20653"/>
    <cellStyle name="输出 2 2 2 10 5" xfId="20654"/>
    <cellStyle name="输出 2 2 2 10 6" xfId="20655"/>
    <cellStyle name="输出 2 2 2 11 2" xfId="20656"/>
    <cellStyle name="输出 2 2 2 5 2 5" xfId="20657"/>
    <cellStyle name="输出 2 2 2 11 2 2" xfId="20658"/>
    <cellStyle name="输出 2 2 2 11 2 3" xfId="20659"/>
    <cellStyle name="输出 2 2 2 11 2 4" xfId="20660"/>
    <cellStyle name="输出 2 2 2 11 2 5" xfId="20661"/>
    <cellStyle name="输出 2 2 2 11 2 6" xfId="20662"/>
    <cellStyle name="输出 2 2 2 11 2 7" xfId="20663"/>
    <cellStyle name="输出 2 2 2 11 3" xfId="20664"/>
    <cellStyle name="输出 2 2 2 5 2 6" xfId="20665"/>
    <cellStyle name="输出 2 2 2 11 4" xfId="20666"/>
    <cellStyle name="输出 2 2 2 11 5" xfId="20667"/>
    <cellStyle name="输出 2 2 2 11 6" xfId="20668"/>
    <cellStyle name="输出 2 2 2 11 7" xfId="20669"/>
    <cellStyle name="注释 2 3 2 3 2 2 4" xfId="20670"/>
    <cellStyle name="输出 2 2 2 12 2" xfId="20671"/>
    <cellStyle name="输出 2 2 2 5 3 5" xfId="20672"/>
    <cellStyle name="注释 2 3 2 3 2 2 5" xfId="20673"/>
    <cellStyle name="输出 2 2 2 12 3" xfId="20674"/>
    <cellStyle name="输出 2 2 2 5 3 6" xfId="20675"/>
    <cellStyle name="注释 2 3 2 3 2 2 6" xfId="20676"/>
    <cellStyle name="输出 2 2 2 12 4" xfId="20677"/>
    <cellStyle name="输出 2 2 2 12 5" xfId="20678"/>
    <cellStyle name="输出 2 2 2 12 6" xfId="20679"/>
    <cellStyle name="注释 2 3 2 3 2 3 4" xfId="20680"/>
    <cellStyle name="输出 2 2 2 13 2" xfId="20681"/>
    <cellStyle name="输出 2 2 2 5 4 5" xfId="20682"/>
    <cellStyle name="注释 2 3 2 3 2 3 5" xfId="20683"/>
    <cellStyle name="输出 2 2 2 13 3" xfId="20684"/>
    <cellStyle name="输出 2 2 2 5 4 6" xfId="20685"/>
    <cellStyle name="注释 2 3 2 3 2 3 6" xfId="20686"/>
    <cellStyle name="输出 2 2 2 13 4" xfId="20687"/>
    <cellStyle name="输出 2 2 2 13 5" xfId="20688"/>
    <cellStyle name="输出 2 2 2 13 6" xfId="20689"/>
    <cellStyle name="输出 2 2 2 15 6" xfId="20690"/>
    <cellStyle name="输出 2 2 2 20 6" xfId="20691"/>
    <cellStyle name="注释 2 3 2 3 2 7 4" xfId="20692"/>
    <cellStyle name="输出 2 2 2 17 2" xfId="20693"/>
    <cellStyle name="输出 2 2 2 22 2" xfId="20694"/>
    <cellStyle name="输出 2 2 2 5 8 5" xfId="20695"/>
    <cellStyle name="注释 2 3 2 3 2 7 5" xfId="20696"/>
    <cellStyle name="输出 2 2 2 17 3" xfId="20697"/>
    <cellStyle name="输出 2 2 2 22 3" xfId="20698"/>
    <cellStyle name="输出 2 2 2 5 8 6" xfId="20699"/>
    <cellStyle name="输出 2 2 2 18" xfId="20700"/>
    <cellStyle name="输出 2 2 2 23" xfId="20701"/>
    <cellStyle name="注释 2 3 2 3 2 8 4" xfId="20702"/>
    <cellStyle name="输出 2 2 2 18 2" xfId="20703"/>
    <cellStyle name="输出 2 2 2 23 2" xfId="20704"/>
    <cellStyle name="输出 2 2 2 5 9 5" xfId="20705"/>
    <cellStyle name="注释 2 3 2 3 2 8 5" xfId="20706"/>
    <cellStyle name="输出 2 2 2 18 3" xfId="20707"/>
    <cellStyle name="输出 2 2 2 23 3" xfId="20708"/>
    <cellStyle name="输出 2 2 2 5 9 6" xfId="20709"/>
    <cellStyle name="输出 2 2 2 19" xfId="20710"/>
    <cellStyle name="输出 2 2 2 24" xfId="20711"/>
    <cellStyle name="输出 2 2 2 2" xfId="20712"/>
    <cellStyle name="输出 2 2 2 2 10" xfId="20713"/>
    <cellStyle name="输出 2 2 2 2 10 2" xfId="20714"/>
    <cellStyle name="输入 3 4 5 4" xfId="20715"/>
    <cellStyle name="输出 2 2 2 2 10 3" xfId="20716"/>
    <cellStyle name="输入 3 4 5 5" xfId="20717"/>
    <cellStyle name="输出 2 2 2 2 10 4" xfId="20718"/>
    <cellStyle name="输入 3 4 5 6" xfId="20719"/>
    <cellStyle name="输出 2 2 2 2 10 5" xfId="20720"/>
    <cellStyle name="输出 3 3 2 17 2" xfId="20721"/>
    <cellStyle name="输出 2 2 2 2 11" xfId="20722"/>
    <cellStyle name="输出 2 2 2 2 11 2" xfId="20723"/>
    <cellStyle name="输入 3 4 6 4" xfId="20724"/>
    <cellStyle name="输出 2 2 2 2 11 3" xfId="20725"/>
    <cellStyle name="输入 3 4 6 5" xfId="20726"/>
    <cellStyle name="输出 2 2 2 2 11 4" xfId="20727"/>
    <cellStyle name="输入 3 4 6 6" xfId="20728"/>
    <cellStyle name="输出 2 2 2 2 11 5" xfId="20729"/>
    <cellStyle name="输出 3 3 2 17 3" xfId="20730"/>
    <cellStyle name="输出 2 2 2 2 12" xfId="20731"/>
    <cellStyle name="输出 2 2 2 2 12 2" xfId="20732"/>
    <cellStyle name="输入 3 4 7 4" xfId="20733"/>
    <cellStyle name="输出 2 2 2 2 12 3" xfId="20734"/>
    <cellStyle name="输入 3 4 7 5" xfId="20735"/>
    <cellStyle name="输出 2 2 2 2 12 4" xfId="20736"/>
    <cellStyle name="输入 3 4 7 6" xfId="20737"/>
    <cellStyle name="输出 2 2 2 2 12 5" xfId="20738"/>
    <cellStyle name="输出 3 3 2 17 4" xfId="20739"/>
    <cellStyle name="输出 2 2 2 2 13" xfId="20740"/>
    <cellStyle name="输出 2 2 2 2 13 2" xfId="20741"/>
    <cellStyle name="输入 3 4 8 4" xfId="20742"/>
    <cellStyle name="输出 2 2 2 2 13 3" xfId="20743"/>
    <cellStyle name="输入 3 4 8 5" xfId="20744"/>
    <cellStyle name="输出 2 2 2 2 13 4" xfId="20745"/>
    <cellStyle name="输入 3 4 8 6" xfId="20746"/>
    <cellStyle name="输出 2 2 2 2 13 5" xfId="20747"/>
    <cellStyle name="输入 3 4 8 7" xfId="20748"/>
    <cellStyle name="输入 2 2 2 12 2" xfId="20749"/>
    <cellStyle name="输出 2 2 2 2 13 6" xfId="20750"/>
    <cellStyle name="注释 2 2 10" xfId="20751"/>
    <cellStyle name="输出 3 3 2 17 5" xfId="20752"/>
    <cellStyle name="输出 2 2 2 2 14" xfId="20753"/>
    <cellStyle name="输出 2 2 2 2 14 2" xfId="20754"/>
    <cellStyle name="输入 3 4 9 4" xfId="20755"/>
    <cellStyle name="输出 2 2 2 2 14 3" xfId="20756"/>
    <cellStyle name="输入 3 4 9 5" xfId="20757"/>
    <cellStyle name="输出 2 2 2 2 14 4" xfId="20758"/>
    <cellStyle name="输入 3 4 9 6" xfId="20759"/>
    <cellStyle name="输出 2 2 2 2 14 5" xfId="20760"/>
    <cellStyle name="输出 2 2 2 2 14 6" xfId="20761"/>
    <cellStyle name="输入 2 2 2 13 2" xfId="20762"/>
    <cellStyle name="输出 2 2 2 2 15 3" xfId="20763"/>
    <cellStyle name="输出 2 2 2 2 20 3" xfId="20764"/>
    <cellStyle name="输出 2 2 2 2 15 4" xfId="20765"/>
    <cellStyle name="输出 2 2 2 2 20 4" xfId="20766"/>
    <cellStyle name="输出 2 2 2 2 15 5" xfId="20767"/>
    <cellStyle name="输出 2 2 2 2 20 5" xfId="20768"/>
    <cellStyle name="输出 2 2 2 2 15 6" xfId="20769"/>
    <cellStyle name="输出 2 2 2 2 20 6" xfId="20770"/>
    <cellStyle name="输入 2 2 2 14 2" xfId="20771"/>
    <cellStyle name="输出 2 2 2 2 16" xfId="20772"/>
    <cellStyle name="输出 2 2 2 2 21" xfId="20773"/>
    <cellStyle name="输出 2 2 2 2 16 3" xfId="20774"/>
    <cellStyle name="输出 2 2 2 2 16 4" xfId="20775"/>
    <cellStyle name="输出 2 2 2 2 16 5" xfId="20776"/>
    <cellStyle name="输出 2 2 2 2 16 6" xfId="20777"/>
    <cellStyle name="输入 2 2 2 15 2" xfId="20778"/>
    <cellStyle name="输入 2 2 2 20 2" xfId="20779"/>
    <cellStyle name="输出 2 2 2 2 17" xfId="20780"/>
    <cellStyle name="输出 2 2 2 2 22" xfId="20781"/>
    <cellStyle name="输出 2 2 2 2 17 3" xfId="20782"/>
    <cellStyle name="输出 2 2 2 2 17 4" xfId="20783"/>
    <cellStyle name="输出 2 2 2 2 17 5" xfId="20784"/>
    <cellStyle name="输出 2 2 2 2 17 6" xfId="20785"/>
    <cellStyle name="输入 2 2 2 16 2" xfId="20786"/>
    <cellStyle name="输入 2 2 2 21 2" xfId="20787"/>
    <cellStyle name="输出 2 2 2 2 18 3" xfId="20788"/>
    <cellStyle name="输出 2 2 2 2 18 4" xfId="20789"/>
    <cellStyle name="注释 2 3 4 10 2" xfId="20790"/>
    <cellStyle name="输出 2 2 2 2 18 5" xfId="20791"/>
    <cellStyle name="注释 2 3 4 10 3" xfId="20792"/>
    <cellStyle name="输出 2 2 2 2 18 6" xfId="20793"/>
    <cellStyle name="注释 2 3 10" xfId="20794"/>
    <cellStyle name="输入 2 2 2 17 2" xfId="20795"/>
    <cellStyle name="输入 2 2 2 22 2" xfId="20796"/>
    <cellStyle name="注释 2 3 4 10 4" xfId="20797"/>
    <cellStyle name="输出 2 2 2 2 19 3" xfId="20798"/>
    <cellStyle name="输出 2 2 2 2 19 4" xfId="20799"/>
    <cellStyle name="注释 2 3 4 11 2" xfId="20800"/>
    <cellStyle name="输出 2 2 2 2 19 5" xfId="20801"/>
    <cellStyle name="注释 2 3 4 11 3" xfId="20802"/>
    <cellStyle name="输出 2 2 2 2 19 6" xfId="20803"/>
    <cellStyle name="输入 2 2 2 18 2" xfId="20804"/>
    <cellStyle name="输入 2 2 2 23 2" xfId="20805"/>
    <cellStyle name="注释 2 3 4 11 4" xfId="20806"/>
    <cellStyle name="输出 2 2 2 2 2" xfId="20807"/>
    <cellStyle name="输出 2 2 2 2 2 10" xfId="20808"/>
    <cellStyle name="注释 2 2 2 4 15" xfId="20809"/>
    <cellStyle name="注释 2 2 2 4 20" xfId="20810"/>
    <cellStyle name="输出 2 2 2 2 2 10 2" xfId="20811"/>
    <cellStyle name="注释 2 2 2 4 16" xfId="20812"/>
    <cellStyle name="注释 2 2 2 4 21" xfId="20813"/>
    <cellStyle name="输出 2 2 2 2 2 10 3" xfId="20814"/>
    <cellStyle name="注释 2 2 2 4 17" xfId="20815"/>
    <cellStyle name="注释 2 2 2 4 22" xfId="20816"/>
    <cellStyle name="输出 2 2 2 2 2 10 4" xfId="20817"/>
    <cellStyle name="注释 2 2 2 4 18" xfId="20818"/>
    <cellStyle name="注释 2 2 2 4 23" xfId="20819"/>
    <cellStyle name="输出 2 2 2 2 2 10 5" xfId="20820"/>
    <cellStyle name="注释 2 2 2 4 19" xfId="20821"/>
    <cellStyle name="输出 2 2 2 2 2 10 6" xfId="20822"/>
    <cellStyle name="输出 2 3 3 2 17 2" xfId="20823"/>
    <cellStyle name="输出 2 2 2 2 2 11" xfId="20824"/>
    <cellStyle name="注释 2 2 5 8 2" xfId="20825"/>
    <cellStyle name="输出 2 2 2 2 2 11 2" xfId="20826"/>
    <cellStyle name="注释 2 2 5 8 2 2" xfId="20827"/>
    <cellStyle name="输出 2 2 2 2 2 11 3" xfId="20828"/>
    <cellStyle name="注释 2 2 5 8 2 3" xfId="20829"/>
    <cellStyle name="输出 2 2 2 2 2 11 4" xfId="20830"/>
    <cellStyle name="注释 2 2 5 8 2 4" xfId="20831"/>
    <cellStyle name="输出 2 2 2 2 2 11 5" xfId="20832"/>
    <cellStyle name="注释 2 2 5 8 2 5" xfId="20833"/>
    <cellStyle name="输出 2 2 2 2 2 11 6" xfId="20834"/>
    <cellStyle name="注释 2 2 5 8 2 6" xfId="20835"/>
    <cellStyle name="输出 2 3 3 2 17 3" xfId="20836"/>
    <cellStyle name="输出 2 2 2 2 2 12" xfId="20837"/>
    <cellStyle name="注释 2 2 5 8 3" xfId="20838"/>
    <cellStyle name="输出 2 2 2 2 2 12 2" xfId="20839"/>
    <cellStyle name="输出 2 2 2 2 2 12 3" xfId="20840"/>
    <cellStyle name="输出 2 2 2 2 2 12 4" xfId="20841"/>
    <cellStyle name="输出 2 2 2 2 2 12 5" xfId="20842"/>
    <cellStyle name="输出 2 2 2 2 2 12 6" xfId="20843"/>
    <cellStyle name="输出 2 3 3 2 17 4" xfId="20844"/>
    <cellStyle name="输出 2 2 2 2 2 13" xfId="20845"/>
    <cellStyle name="注释 2 2 5 8 4" xfId="20846"/>
    <cellStyle name="输出 2 2 2 2 2 13 2" xfId="20847"/>
    <cellStyle name="输出 2 2 2 2 2 13 3" xfId="20848"/>
    <cellStyle name="输出 2 2 2 2 2 13 4" xfId="20849"/>
    <cellStyle name="输出 2 2 2 2 2 13 5" xfId="20850"/>
    <cellStyle name="输出 2 2 2 2 2 13 6" xfId="20851"/>
    <cellStyle name="输出 2 3 3 2 17 5" xfId="20852"/>
    <cellStyle name="输出 2 2 2 2 2 14" xfId="20853"/>
    <cellStyle name="注释 2 2 5 8 5" xfId="20854"/>
    <cellStyle name="输出 2 2 2 2 2 14 2" xfId="20855"/>
    <cellStyle name="输出 2 2 2 2 2 14 3" xfId="20856"/>
    <cellStyle name="输出 2 2 2 2 2 14 4" xfId="20857"/>
    <cellStyle name="输出 2 2 2 2 2 14 5" xfId="20858"/>
    <cellStyle name="输出 2 2 2 2 2 14 6" xfId="20859"/>
    <cellStyle name="输出 2 3 3 2 17 6" xfId="20860"/>
    <cellStyle name="输出 2 2 2 2 2 15" xfId="20861"/>
    <cellStyle name="输出 2 2 2 2 2 20" xfId="20862"/>
    <cellStyle name="输入 3 3 2 16 2" xfId="20863"/>
    <cellStyle name="注释 2 2 5 8 6" xfId="20864"/>
    <cellStyle name="输出 2 2 2 2 2 15 2" xfId="20865"/>
    <cellStyle name="输出 2 2 2 2 2 15 3" xfId="20866"/>
    <cellStyle name="输出 2 2 2 2 2 15 4" xfId="20867"/>
    <cellStyle name="输出 2 2 2 2 2 15 5" xfId="20868"/>
    <cellStyle name="输出 2 2 2 2 2 15 6" xfId="20869"/>
    <cellStyle name="输出 2 2 2 2 2 16" xfId="20870"/>
    <cellStyle name="输出 2 2 2 2 2 21" xfId="20871"/>
    <cellStyle name="输入 3 3 2 16 3" xfId="20872"/>
    <cellStyle name="注释 2 2 5 8 7" xfId="20873"/>
    <cellStyle name="输出 2 2 2 2 2 16 2" xfId="20874"/>
    <cellStyle name="输出 2 2 2 2 2 16 3" xfId="20875"/>
    <cellStyle name="输出 2 2 2 2 2 16 5" xfId="20876"/>
    <cellStyle name="输出 2 2 2 2 2 16 6" xfId="20877"/>
    <cellStyle name="输出 2 2 2 2 2 17 2" xfId="20878"/>
    <cellStyle name="输出 2 2 2 2 2 17 3" xfId="20879"/>
    <cellStyle name="输出 2 2 2 2 2 17 5" xfId="20880"/>
    <cellStyle name="输出 2 2 2 2 2 17 6" xfId="20881"/>
    <cellStyle name="输出 2 2 2 2 2 18 2" xfId="20882"/>
    <cellStyle name="输出 2 2 2 2 2 18 3" xfId="20883"/>
    <cellStyle name="输出 2 2 2 2 2 18 4" xfId="20884"/>
    <cellStyle name="输出 2 2 2 2 2 18 5" xfId="20885"/>
    <cellStyle name="输出 2 2 2 2 2 18 6" xfId="20886"/>
    <cellStyle name="输出 2 2 2 2 2 2" xfId="20887"/>
    <cellStyle name="输出 2 2 2 2 2 2 2" xfId="20888"/>
    <cellStyle name="输出 2 2 2 2 2 2 3" xfId="20889"/>
    <cellStyle name="输出 2 2 2 2 2 2 4" xfId="20890"/>
    <cellStyle name="输出 2 2 2 2 2 2 5" xfId="20891"/>
    <cellStyle name="输出 2 2 2 2 2 2 6" xfId="20892"/>
    <cellStyle name="输出 2 2 2 2 2 3" xfId="20893"/>
    <cellStyle name="输出 2 2 2 2 2 3 2" xfId="20894"/>
    <cellStyle name="注释 2 3 3 19" xfId="20895"/>
    <cellStyle name="注释 2 3 3 24" xfId="20896"/>
    <cellStyle name="输出 2 2 2 2 2 3 3" xfId="20897"/>
    <cellStyle name="注释 2 3 3 25" xfId="20898"/>
    <cellStyle name="输出 2 2 2 2 2 3 4" xfId="20899"/>
    <cellStyle name="输出 2 2 2 2 2 3 5" xfId="20900"/>
    <cellStyle name="输出 2 2 2 2 2 3 6" xfId="20901"/>
    <cellStyle name="输出 2 2 2 2 2 4" xfId="20902"/>
    <cellStyle name="输出 2 2 2 2 2 4 2" xfId="20903"/>
    <cellStyle name="输出 2 2 2 2 2 4 3" xfId="20904"/>
    <cellStyle name="输出 2 2 2 2 2 4 4" xfId="20905"/>
    <cellStyle name="输出 2 2 2 2 2 4 5" xfId="20906"/>
    <cellStyle name="输出 2 2 2 2 2 4 6" xfId="20907"/>
    <cellStyle name="输出 2 2 2 2 2 5" xfId="20908"/>
    <cellStyle name="输出 2 2 2 2 2 5 2" xfId="20909"/>
    <cellStyle name="输出 2 2 2 2 2 5 3" xfId="20910"/>
    <cellStyle name="输出 2 2 2 2 2 5 4" xfId="20911"/>
    <cellStyle name="输出 2 2 2 2 2 5 5" xfId="20912"/>
    <cellStyle name="输出 2 2 2 2 2 6 2" xfId="20913"/>
    <cellStyle name="输出 2 2 2 2 2 6 3" xfId="20914"/>
    <cellStyle name="输出 2 2 2 2 2 6 4" xfId="20915"/>
    <cellStyle name="输出 2 2 2 2 2 6 5" xfId="20916"/>
    <cellStyle name="输出 2 2 2 2 2 7 2" xfId="20917"/>
    <cellStyle name="输出 2 2 2 2 2 7 3" xfId="20918"/>
    <cellStyle name="输出 2 2 2 2 2 7 4" xfId="20919"/>
    <cellStyle name="输出 2 2 2 2 2 7 5" xfId="20920"/>
    <cellStyle name="输出 2 2 2 2 2 7 6" xfId="20921"/>
    <cellStyle name="注释 3 14 2" xfId="20922"/>
    <cellStyle name="输出 2 2 2 2 3" xfId="20923"/>
    <cellStyle name="输出 2 2 2 2 3 2" xfId="20924"/>
    <cellStyle name="输出 2 2 2 2 3 3" xfId="20925"/>
    <cellStyle name="输出 2 2 2 2 3 4" xfId="20926"/>
    <cellStyle name="输出 2 2 2 2 3 5" xfId="20927"/>
    <cellStyle name="注释 3 14 3" xfId="20928"/>
    <cellStyle name="输出 2 2 2 2 4" xfId="20929"/>
    <cellStyle name="输出 2 2 2 2 4 2" xfId="20930"/>
    <cellStyle name="输出 2 2 2 2 4 3" xfId="20931"/>
    <cellStyle name="输出 2 2 2 2 4 4" xfId="20932"/>
    <cellStyle name="输出 2 2 2 2 4 5" xfId="20933"/>
    <cellStyle name="输出 2 2 2 2 4 6" xfId="20934"/>
    <cellStyle name="注释 3 14 4" xfId="20935"/>
    <cellStyle name="输出 2 2 2 2 5" xfId="20936"/>
    <cellStyle name="输出 2 2 2 2 5 2" xfId="20937"/>
    <cellStyle name="输出 2 2 2 2 5 3" xfId="20938"/>
    <cellStyle name="输出 2 2 2 2 5 4" xfId="20939"/>
    <cellStyle name="输出 2 2 2 2 5 5" xfId="20940"/>
    <cellStyle name="输出 2 2 2 2 5 6" xfId="20941"/>
    <cellStyle name="注释 3 14 5" xfId="20942"/>
    <cellStyle name="输出 2 2 2 2 6" xfId="20943"/>
    <cellStyle name="注释 3 14 6" xfId="20944"/>
    <cellStyle name="输出 2 2 2 2 7" xfId="20945"/>
    <cellStyle name="输出 2 2 2 2 8" xfId="20946"/>
    <cellStyle name="输出 2 2 2 2 8 2 2" xfId="20947"/>
    <cellStyle name="输出 2 2 2 2 8 2 3" xfId="20948"/>
    <cellStyle name="注释 2 2 4 2 8 2" xfId="20949"/>
    <cellStyle name="输出 2 2 2 2 8 2 4" xfId="20950"/>
    <cellStyle name="注释 2 2 4 2 8 3" xfId="20951"/>
    <cellStyle name="输出 2 2 2 2 8 2 5" xfId="20952"/>
    <cellStyle name="注释 2 2 4 2 8 4" xfId="20953"/>
    <cellStyle name="输出 2 2 2 2 8 2 6" xfId="20954"/>
    <cellStyle name="注释 2 2 4 2 8 5" xfId="20955"/>
    <cellStyle name="输出 2 2 2 2 8 2 7" xfId="20956"/>
    <cellStyle name="注释 2 2 4 2 8 6" xfId="20957"/>
    <cellStyle name="输入 2 3 2 4 10 6" xfId="20958"/>
    <cellStyle name="输出 2 2 2 2 8 5" xfId="20959"/>
    <cellStyle name="输出 2 2 2 2 8 6" xfId="20960"/>
    <cellStyle name="输出 2 2 2 2 8 7" xfId="20961"/>
    <cellStyle name="输出 2 2 2 2 9" xfId="20962"/>
    <cellStyle name="注释 2 3 5 17 2" xfId="20963"/>
    <cellStyle name="输入 2 3 2 4 11 6" xfId="20964"/>
    <cellStyle name="输出 2 2 2 2 9 5" xfId="20965"/>
    <cellStyle name="输出 2 2 2 2 9 6" xfId="20966"/>
    <cellStyle name="输出 2 2 2 25" xfId="20967"/>
    <cellStyle name="输出 2 2 2 26" xfId="20968"/>
    <cellStyle name="输出 2 2 2 27" xfId="20969"/>
    <cellStyle name="输出 2 2 2 28" xfId="20970"/>
    <cellStyle name="输出 2 2 2 3" xfId="20971"/>
    <cellStyle name="输出 2 2 2 3 10" xfId="20972"/>
    <cellStyle name="输出 2 2 2 3 10 2" xfId="20973"/>
    <cellStyle name="输出 2 2 2 3 10 3" xfId="20974"/>
    <cellStyle name="输出 2 2 2 3 10 4" xfId="20975"/>
    <cellStyle name="输出 2 2 2 3 10 5" xfId="20976"/>
    <cellStyle name="输出 2 2 2 3 11" xfId="20977"/>
    <cellStyle name="输出 2 2 2 3 11 2" xfId="20978"/>
    <cellStyle name="输出 2 2 2 3 11 3" xfId="20979"/>
    <cellStyle name="输出 2 2 2 3 11 4" xfId="20980"/>
    <cellStyle name="输出 2 2 2 3 11 5" xfId="20981"/>
    <cellStyle name="输出 2 2 2 3 12" xfId="20982"/>
    <cellStyle name="输出 2 2 2 3 12 2" xfId="20983"/>
    <cellStyle name="输出 2 2 2 3 12 3" xfId="20984"/>
    <cellStyle name="输出 2 2 2 3 12 4" xfId="20985"/>
    <cellStyle name="输出 2 2 2 3 12 5" xfId="20986"/>
    <cellStyle name="输出 2 2 2 3 13" xfId="20987"/>
    <cellStyle name="输出 2 2 2 3 14" xfId="20988"/>
    <cellStyle name="输出 2 2 2 3 14 2" xfId="20989"/>
    <cellStyle name="输出 2 2 2 3 15" xfId="20990"/>
    <cellStyle name="输出 2 2 2 3 20" xfId="20991"/>
    <cellStyle name="输出 2 2 2 3 15 2" xfId="20992"/>
    <cellStyle name="输出 2 2 2 3 20 2" xfId="20993"/>
    <cellStyle name="输出 2 2 2 3 15 3" xfId="20994"/>
    <cellStyle name="输出 2 2 2 3 20 3" xfId="20995"/>
    <cellStyle name="输出 2 2 2 3 15 6" xfId="20996"/>
    <cellStyle name="输出 2 2 2 3 20 6" xfId="20997"/>
    <cellStyle name="输出 2 4 4 3 4" xfId="20998"/>
    <cellStyle name="输入 2 2 3 14 2" xfId="20999"/>
    <cellStyle name="输出 2 2 2 3 16" xfId="21000"/>
    <cellStyle name="输出 2 2 2 3 21" xfId="21001"/>
    <cellStyle name="输出 2 2 2 3 16 2" xfId="21002"/>
    <cellStyle name="输出 2 2 2 3 16 3" xfId="21003"/>
    <cellStyle name="输出 2 2 2 3 16 5" xfId="21004"/>
    <cellStyle name="输出 2 4 4 4 3" xfId="21005"/>
    <cellStyle name="输出 2 2 2 3 16 6" xfId="21006"/>
    <cellStyle name="输出 2 4 4 4 4" xfId="21007"/>
    <cellStyle name="输入 2 2 3 15 2" xfId="21008"/>
    <cellStyle name="输入 2 2 3 20 2" xfId="21009"/>
    <cellStyle name="输出 2 2 2 3 17" xfId="21010"/>
    <cellStyle name="输出 2 2 2 3 22" xfId="21011"/>
    <cellStyle name="输入 2 3 2 4 8 2 7" xfId="21012"/>
    <cellStyle name="输出 2 2 2 3 17 2" xfId="21013"/>
    <cellStyle name="输出 2 2 2 3 17 3" xfId="21014"/>
    <cellStyle name="输出 2 2 2 3 17 4" xfId="21015"/>
    <cellStyle name="输出 2 4 4 5 2" xfId="21016"/>
    <cellStyle name="输出 2 2 2 3 17 5" xfId="21017"/>
    <cellStyle name="输出 2 4 4 5 3" xfId="21018"/>
    <cellStyle name="输出 2 2 2 3 17 6" xfId="21019"/>
    <cellStyle name="输出 2 4 4 5 4" xfId="21020"/>
    <cellStyle name="输入 2 2 3 16 2" xfId="21021"/>
    <cellStyle name="输入 2 2 3 21 2" xfId="21022"/>
    <cellStyle name="输出 2 2 2 3 18" xfId="21023"/>
    <cellStyle name="输出 2 2 2 3 23" xfId="21024"/>
    <cellStyle name="输出 2 2 2 3 18 5" xfId="21025"/>
    <cellStyle name="输出 2 4 4 6 3" xfId="21026"/>
    <cellStyle name="注释 2 3 5 10 3" xfId="21027"/>
    <cellStyle name="注释 3 3 10" xfId="21028"/>
    <cellStyle name="输出 2 2 2 3 18 6" xfId="21029"/>
    <cellStyle name="输出 2 4 4 6 4" xfId="21030"/>
    <cellStyle name="输入 2 2 3 17 2" xfId="21031"/>
    <cellStyle name="注释 2 3 5 10 4" xfId="21032"/>
    <cellStyle name="输出 2 2 2 3 19" xfId="21033"/>
    <cellStyle name="输出 2 2 2 3 24" xfId="21034"/>
    <cellStyle name="输出 2 2 2 3 19 2" xfId="21035"/>
    <cellStyle name="输出 2 2 2 3 19 3" xfId="21036"/>
    <cellStyle name="输出 2 2 2 3 19 4" xfId="21037"/>
    <cellStyle name="输出 2 4 4 7 2" xfId="21038"/>
    <cellStyle name="注释 2 3 5 11 2" xfId="21039"/>
    <cellStyle name="输出 2 2 2 3 19 5" xfId="21040"/>
    <cellStyle name="输出 2 4 4 7 3" xfId="21041"/>
    <cellStyle name="注释 2 3 5 11 3" xfId="21042"/>
    <cellStyle name="输出 2 2 2 3 19 6" xfId="21043"/>
    <cellStyle name="输出 2 4 4 7 4" xfId="21044"/>
    <cellStyle name="输入 2 2 3 18 2" xfId="21045"/>
    <cellStyle name="注释 2 3 5 11 4" xfId="21046"/>
    <cellStyle name="输出 2 2 2 3 2" xfId="21047"/>
    <cellStyle name="注释 2 3 2 4 15" xfId="21048"/>
    <cellStyle name="注释 2 3 2 4 20" xfId="21049"/>
    <cellStyle name="输出 2 2 2 3 2 10 2" xfId="21050"/>
    <cellStyle name="注释 2 3 2 4 16" xfId="21051"/>
    <cellStyle name="注释 2 3 2 4 21" xfId="21052"/>
    <cellStyle name="输出 2 2 2 3 2 10 3" xfId="21053"/>
    <cellStyle name="注释 2 3 2 4 17" xfId="21054"/>
    <cellStyle name="注释 2 3 2 4 22" xfId="21055"/>
    <cellStyle name="输出 2 2 2 3 2 10 4" xfId="21056"/>
    <cellStyle name="注释 2 3 2 4 18" xfId="21057"/>
    <cellStyle name="注释 2 3 2 4 23" xfId="21058"/>
    <cellStyle name="输出 2 2 2 3 2 10 5" xfId="21059"/>
    <cellStyle name="注释 2 3 2 4 19" xfId="21060"/>
    <cellStyle name="输出 2 2 2 3 2 10 6" xfId="21061"/>
    <cellStyle name="输出 2 2 2 3 2 11" xfId="21062"/>
    <cellStyle name="输出 2 4 2 2 4 3" xfId="21063"/>
    <cellStyle name="输出 2 2 2 3 2 11 2" xfId="21064"/>
    <cellStyle name="输出 2 2 2 3 2 11 3" xfId="21065"/>
    <cellStyle name="输出 2 2 2 3 2 11 4" xfId="21066"/>
    <cellStyle name="输出 2 2 2 3 2 11 5" xfId="21067"/>
    <cellStyle name="输出 2 2 2 3 2 11 6" xfId="21068"/>
    <cellStyle name="输出 2 2 2 3 2 12" xfId="21069"/>
    <cellStyle name="输出 2 4 2 2 4 4" xfId="21070"/>
    <cellStyle name="输出 2 2 2 3 2 12 2" xfId="21071"/>
    <cellStyle name="输出 2 2 2 3 2 12 3" xfId="21072"/>
    <cellStyle name="注释 2 3 2 2 10 2" xfId="21073"/>
    <cellStyle name="输出 2 2 2 3 2 12 4" xfId="21074"/>
    <cellStyle name="注释 2 3 2 2 10 3" xfId="21075"/>
    <cellStyle name="输出 2 2 2 3 2 12 5" xfId="21076"/>
    <cellStyle name="注释 2 3 2 2 10 4" xfId="21077"/>
    <cellStyle name="输出 2 2 2 3 2 12 6" xfId="21078"/>
    <cellStyle name="注释 2 3 2 2 10 5" xfId="21079"/>
    <cellStyle name="输出 2 2 2 3 2 13" xfId="21080"/>
    <cellStyle name="输出 2 4 2 2 4 5" xfId="21081"/>
    <cellStyle name="输出 2 2 2 3 2 13 2" xfId="21082"/>
    <cellStyle name="输出 2 2 2 3 2 13 3" xfId="21083"/>
    <cellStyle name="注释 2 3 2 2 11 2" xfId="21084"/>
    <cellStyle name="输出 2 2 2 3 2 13 4" xfId="21085"/>
    <cellStyle name="注释 2 3 2 2 11 3" xfId="21086"/>
    <cellStyle name="输出 2 2 2 3 2 13 5" xfId="21087"/>
    <cellStyle name="注释 2 3 2 2 11 4" xfId="21088"/>
    <cellStyle name="输出 2 2 2 3 2 13 6" xfId="21089"/>
    <cellStyle name="注释 2 3 2 2 11 5" xfId="21090"/>
    <cellStyle name="输出 2 2 2 3 2 14" xfId="21091"/>
    <cellStyle name="输出 2 4 2 2 4 6" xfId="21092"/>
    <cellStyle name="输出 2 2 2 3 2 14 2" xfId="21093"/>
    <cellStyle name="输出 2 2 2 3 2 14 3" xfId="21094"/>
    <cellStyle name="注释 2 3 2 2 12 2" xfId="21095"/>
    <cellStyle name="输出 2 2 2 3 2 14 4" xfId="21096"/>
    <cellStyle name="注释 2 3 2 2 12 3" xfId="21097"/>
    <cellStyle name="输出 2 2 2 3 2 14 5" xfId="21098"/>
    <cellStyle name="注释 2 3 2 2 12 4" xfId="21099"/>
    <cellStyle name="输出 2 2 2 3 2 14 6" xfId="21100"/>
    <cellStyle name="注释 2 3 2 2 12 5" xfId="21101"/>
    <cellStyle name="输出 2 2 2 3 2 15" xfId="21102"/>
    <cellStyle name="输出 2 2 2 3 2 20" xfId="21103"/>
    <cellStyle name="输出 2 2 2 3 2 15 2" xfId="21104"/>
    <cellStyle name="输出 2 2 2 3 2 15 3" xfId="21105"/>
    <cellStyle name="注释 2 3 2 2 13 2" xfId="21106"/>
    <cellStyle name="输出 2 2 2 3 2 15 4" xfId="21107"/>
    <cellStyle name="注释 2 3 2 2 13 3" xfId="21108"/>
    <cellStyle name="输出 2 2 2 3 2 15 5" xfId="21109"/>
    <cellStyle name="注释 2 3 2 2 13 4" xfId="21110"/>
    <cellStyle name="输出 2 2 2 3 2 15 6" xfId="21111"/>
    <cellStyle name="注释 2 3 2 2 13 5" xfId="21112"/>
    <cellStyle name="输出 2 2 2 3 2 16" xfId="21113"/>
    <cellStyle name="输出 2 2 2 3 2 21" xfId="21114"/>
    <cellStyle name="输出 2 2 2 3 2 16 2" xfId="21115"/>
    <cellStyle name="输出 2 2 2 3 2 16 3" xfId="21116"/>
    <cellStyle name="注释 2 3 2 2 14 2" xfId="21117"/>
    <cellStyle name="输出 2 2 2 3 2 16 4" xfId="21118"/>
    <cellStyle name="注释 2 3 2 2 14 3" xfId="21119"/>
    <cellStyle name="输出 2 2 2 3 2 16 5" xfId="21120"/>
    <cellStyle name="注释 2 3 2 2 14 4" xfId="21121"/>
    <cellStyle name="输出 2 2 2 3 2 16 6" xfId="21122"/>
    <cellStyle name="注释 2 3 2 2 14 5" xfId="21123"/>
    <cellStyle name="输出 2 2 2 3 2 17" xfId="21124"/>
    <cellStyle name="输出 2 2 2 3 2 22" xfId="21125"/>
    <cellStyle name="输出 2 2 2 3 2 17 2" xfId="21126"/>
    <cellStyle name="输出 2 2 2 3 2 17 3" xfId="21127"/>
    <cellStyle name="注释 2 3 2 2 15 2" xfId="21128"/>
    <cellStyle name="注释 2 3 2 2 20 2" xfId="21129"/>
    <cellStyle name="输出 2 2 2 3 2 17 4" xfId="21130"/>
    <cellStyle name="注释 2 3 2 2 15 3" xfId="21131"/>
    <cellStyle name="注释 2 3 2 2 20 3" xfId="21132"/>
    <cellStyle name="输出 2 2 2 3 2 17 5" xfId="21133"/>
    <cellStyle name="注释 2 3 2 2 15 4" xfId="21134"/>
    <cellStyle name="注释 2 3 2 2 20 4" xfId="21135"/>
    <cellStyle name="输出 2 2 2 3 2 17 6" xfId="21136"/>
    <cellStyle name="注释 2 3 2 2 15 5" xfId="21137"/>
    <cellStyle name="注释 2 3 2 2 20 5" xfId="21138"/>
    <cellStyle name="输出 2 2 2 3 2 18" xfId="21139"/>
    <cellStyle name="输出 2 2 2 3 2 23" xfId="21140"/>
    <cellStyle name="输出 2 2 2 3 2 18 2" xfId="21141"/>
    <cellStyle name="输出 2 2 2 3 2 18 3" xfId="21142"/>
    <cellStyle name="注释 2 3 2 2 16 2" xfId="21143"/>
    <cellStyle name="输出 2 2 2 3 2 18 4" xfId="21144"/>
    <cellStyle name="注释 2 3 2 2 16 3" xfId="21145"/>
    <cellStyle name="输出 2 2 2 3 2 18 5" xfId="21146"/>
    <cellStyle name="注释 2 3 2 2 16 4" xfId="21147"/>
    <cellStyle name="输出 2 2 2 3 2 18 6" xfId="21148"/>
    <cellStyle name="注释 2 3 2 2 16 5" xfId="21149"/>
    <cellStyle name="输出 2 2 2 3 2 2" xfId="21150"/>
    <cellStyle name="输出 2 2 2 3 2 2 4" xfId="21151"/>
    <cellStyle name="输出 2 2 2 3 2 2 5" xfId="21152"/>
    <cellStyle name="输出 2 2 2 3 2 3" xfId="21153"/>
    <cellStyle name="输出 2 2 2 3 2 3 4" xfId="21154"/>
    <cellStyle name="输出 2 2 2 3 2 3 5" xfId="21155"/>
    <cellStyle name="输出 2 2 2 3 2 4 4" xfId="21156"/>
    <cellStyle name="输出 2 2 2 3 2 4 5" xfId="21157"/>
    <cellStyle name="输出 2 2 2 3 2 5" xfId="21158"/>
    <cellStyle name="输出 2 2 2 3 2 5 4" xfId="21159"/>
    <cellStyle name="输出 2 2 2 3 2 5 5" xfId="21160"/>
    <cellStyle name="输出 2 2 2 3 2 6" xfId="21161"/>
    <cellStyle name="输出 2 2 2 3 2 6 4" xfId="21162"/>
    <cellStyle name="输出 2 2 2 3 2 6 5" xfId="21163"/>
    <cellStyle name="输出 2 2 2 3 2 7" xfId="21164"/>
    <cellStyle name="输出 2 2 2 3 2 7 2" xfId="21165"/>
    <cellStyle name="输出 2 2 2 3 2 7 3" xfId="21166"/>
    <cellStyle name="输出 2 2 2 3 2 7 4" xfId="21167"/>
    <cellStyle name="输出 2 2 2 3 2 7 5" xfId="21168"/>
    <cellStyle name="输出 2 2 2 3 2 8" xfId="21169"/>
    <cellStyle name="输出 2 2 2 3 2 8 2" xfId="21170"/>
    <cellStyle name="输入 2 2 3 2 2 7" xfId="21171"/>
    <cellStyle name="输出 2 2 2 3 2 8 3" xfId="21172"/>
    <cellStyle name="输入 2 2 3 2 2 8" xfId="21173"/>
    <cellStyle name="输出 2 2 2 3 2 8 4" xfId="21174"/>
    <cellStyle name="输入 2 2 3 2 2 9" xfId="21175"/>
    <cellStyle name="输出 2 2 2 3 2 9" xfId="21176"/>
    <cellStyle name="输出 2 2 2 3 2 9 2" xfId="21177"/>
    <cellStyle name="注释 3 4 10 5" xfId="21178"/>
    <cellStyle name="输入 2 14" xfId="21179"/>
    <cellStyle name="输出 2 2 2 3 2 9 3" xfId="21180"/>
    <cellStyle name="注释 3 4 10 6" xfId="21181"/>
    <cellStyle name="输入 2 15" xfId="21182"/>
    <cellStyle name="输入 2 20" xfId="21183"/>
    <cellStyle name="输出 2 2 2 3 2 9 4" xfId="21184"/>
    <cellStyle name="输入 2 16" xfId="21185"/>
    <cellStyle name="输入 2 21" xfId="21186"/>
    <cellStyle name="输出 2 2 2 3 2 9 5" xfId="21187"/>
    <cellStyle name="注释 2 2 2 2 11 2" xfId="21188"/>
    <cellStyle name="输入 2 17" xfId="21189"/>
    <cellStyle name="输入 2 22" xfId="21190"/>
    <cellStyle name="输出 2 2 2 3 2 9 6" xfId="21191"/>
    <cellStyle name="注释 2 2 2 2 11 3" xfId="21192"/>
    <cellStyle name="输入 2 18" xfId="21193"/>
    <cellStyle name="输入 2 23" xfId="21194"/>
    <cellStyle name="输出 2 2 2 3 25" xfId="21195"/>
    <cellStyle name="注释 3 20 2" xfId="21196"/>
    <cellStyle name="注释 3 15 2" xfId="21197"/>
    <cellStyle name="输出 2 2 2 3 3" xfId="21198"/>
    <cellStyle name="输出 2 2 2 3 3 2" xfId="21199"/>
    <cellStyle name="输出 2 2 2 3 3 3" xfId="21200"/>
    <cellStyle name="输出 2 2 2 3 3 5" xfId="21201"/>
    <cellStyle name="输出 2 2 2 3 3 6" xfId="21202"/>
    <cellStyle name="注释 3 20 3" xfId="21203"/>
    <cellStyle name="注释 3 15 3" xfId="21204"/>
    <cellStyle name="输出 2 2 2 3 4" xfId="21205"/>
    <cellStyle name="输出 2 2 2 3 4 2" xfId="21206"/>
    <cellStyle name="输出 2 2 2 3 4 3" xfId="21207"/>
    <cellStyle name="输出 2 2 2 3 4 5" xfId="21208"/>
    <cellStyle name="输出 2 2 2 3 4 6" xfId="21209"/>
    <cellStyle name="注释 3 20 4" xfId="21210"/>
    <cellStyle name="注释 3 15 4" xfId="21211"/>
    <cellStyle name="输出 2 2 2 3 5" xfId="21212"/>
    <cellStyle name="输出 2 2 2 3 5 2" xfId="21213"/>
    <cellStyle name="输出 2 2 2 3 5 3" xfId="21214"/>
    <cellStyle name="输出 2 2 2 3 5 4" xfId="21215"/>
    <cellStyle name="输出 2 2 2 3 5 5" xfId="21216"/>
    <cellStyle name="输出 2 2 2 3 5 6" xfId="21217"/>
    <cellStyle name="注释 3 20 5" xfId="21218"/>
    <cellStyle name="注释 3 15 5" xfId="21219"/>
    <cellStyle name="输出 2 2 2 3 6" xfId="21220"/>
    <cellStyle name="注释 3 20 6" xfId="21221"/>
    <cellStyle name="注释 3 15 6" xfId="21222"/>
    <cellStyle name="输出 2 2 2 3 7" xfId="21223"/>
    <cellStyle name="输出 2 2 2 3 8" xfId="21224"/>
    <cellStyle name="输出 2 2 2 3 8 2 2" xfId="21225"/>
    <cellStyle name="输出 2 2 2 3 8 2 3" xfId="21226"/>
    <cellStyle name="注释 2 2 5 2 8 2" xfId="21227"/>
    <cellStyle name="输出 2 2 2 3 8 2 4" xfId="21228"/>
    <cellStyle name="注释 2 2 5 2 8 3" xfId="21229"/>
    <cellStyle name="输出 2 2 2 3 8 2 5" xfId="21230"/>
    <cellStyle name="注释 2 2 5 2 8 4" xfId="21231"/>
    <cellStyle name="输出 2 2 2 3 8 2 6" xfId="21232"/>
    <cellStyle name="注释 2 2 5 2 8 5" xfId="21233"/>
    <cellStyle name="输出 2 2 2 3 8 5" xfId="21234"/>
    <cellStyle name="输出 2 2 2 3 8 6" xfId="21235"/>
    <cellStyle name="输出 2 2 2 3 8 7" xfId="21236"/>
    <cellStyle name="输出 2 2 2 3 9" xfId="21237"/>
    <cellStyle name="注释 2 3 5 18 2" xfId="21238"/>
    <cellStyle name="输出 2 2 2 3 9 5" xfId="21239"/>
    <cellStyle name="输出 2 2 2 3 9 6" xfId="21240"/>
    <cellStyle name="输出 2 2 2 4" xfId="21241"/>
    <cellStyle name="输出 2 2 2 4 10" xfId="21242"/>
    <cellStyle name="输出 2 2 2 4 10 4" xfId="21243"/>
    <cellStyle name="输出 2 3 2 3 8 5" xfId="21244"/>
    <cellStyle name="输出 2 2 2 4 10 5" xfId="21245"/>
    <cellStyle name="输出 2 3 2 3 8 6" xfId="21246"/>
    <cellStyle name="输出 2 2 2 4 10 6" xfId="21247"/>
    <cellStyle name="输出 2 3 2 3 8 7" xfId="21248"/>
    <cellStyle name="输出 2 2 2 4 11" xfId="21249"/>
    <cellStyle name="输出 2 2 2 4 11 4" xfId="21250"/>
    <cellStyle name="输出 2 3 2 3 9 5" xfId="21251"/>
    <cellStyle name="输出 2 2 2 4 11 5" xfId="21252"/>
    <cellStyle name="输出 2 3 2 3 9 6" xfId="21253"/>
    <cellStyle name="输出 2 3 10" xfId="21254"/>
    <cellStyle name="输出 2 2 2 4 11 6" xfId="21255"/>
    <cellStyle name="输入 2 2 4 10 2" xfId="21256"/>
    <cellStyle name="输出 2 2 2 4 12" xfId="21257"/>
    <cellStyle name="输出 2 2 2 4 12 4" xfId="21258"/>
    <cellStyle name="输出 2 2 2 4 12 5" xfId="21259"/>
    <cellStyle name="输出 2 2 2 4 12 6" xfId="21260"/>
    <cellStyle name="输入 2 2 4 11 2" xfId="21261"/>
    <cellStyle name="输出 2 2 2 4 14 5" xfId="21262"/>
    <cellStyle name="注释 2 4 2 2 14" xfId="21263"/>
    <cellStyle name="输出 2 2 2 4 14 6" xfId="21264"/>
    <cellStyle name="注释 2 4 2 2 15" xfId="21265"/>
    <cellStyle name="注释 2 4 2 2 20" xfId="21266"/>
    <cellStyle name="输入 2 2 4 13 2" xfId="21267"/>
    <cellStyle name="输出 2 2 2 4 15 4" xfId="21268"/>
    <cellStyle name="输出 2 2 2 4 20 4" xfId="21269"/>
    <cellStyle name="输出 2 2 2 4 15 5" xfId="21270"/>
    <cellStyle name="输出 2 2 2 4 20 5" xfId="21271"/>
    <cellStyle name="输出 2 2 2 4 15 6" xfId="21272"/>
    <cellStyle name="输出 2 2 2 4 20 6" xfId="21273"/>
    <cellStyle name="输入 2 2 4 14 2" xfId="21274"/>
    <cellStyle name="输出 2 2 2 4 16 3" xfId="21275"/>
    <cellStyle name="输出 2 2 2 4 16 4" xfId="21276"/>
    <cellStyle name="输出 2 2 2 4 16 5" xfId="21277"/>
    <cellStyle name="输出 2 4 10" xfId="21278"/>
    <cellStyle name="输出 2 2 2 4 16 6" xfId="21279"/>
    <cellStyle name="输入 2 2 4 15 2" xfId="21280"/>
    <cellStyle name="输入 2 2 4 20 2" xfId="21281"/>
    <cellStyle name="输出 2 2 2 4 17 3" xfId="21282"/>
    <cellStyle name="输出 2 2 2 4 17 4" xfId="21283"/>
    <cellStyle name="输出 2 2 2 4 17 5" xfId="21284"/>
    <cellStyle name="输出 2 2 2 4 17 6" xfId="21285"/>
    <cellStyle name="输入 2 2 4 16 2" xfId="21286"/>
    <cellStyle name="输出 2 2 2 4 18 5" xfId="21287"/>
    <cellStyle name="输出 2 2 2 4 18 6" xfId="21288"/>
    <cellStyle name="输入 2 2 4 17 2" xfId="21289"/>
    <cellStyle name="输出 2 2 2 4 19" xfId="21290"/>
    <cellStyle name="输出 2 2 2 4 24" xfId="21291"/>
    <cellStyle name="输出 2 2 2 4 19 3" xfId="21292"/>
    <cellStyle name="输出 2 2 2 4 19 4" xfId="21293"/>
    <cellStyle name="输出 2 2 2 4 19 5" xfId="21294"/>
    <cellStyle name="输出 2 2 2 4 19 6" xfId="21295"/>
    <cellStyle name="输入 2 2 4 18 2" xfId="21296"/>
    <cellStyle name="输出 2 2 2 4 2 10 2" xfId="21297"/>
    <cellStyle name="输出 2 2 2 4 2 11 2" xfId="21298"/>
    <cellStyle name="输出 2 2 2 4 2 12 2" xfId="21299"/>
    <cellStyle name="输出 2 6 10" xfId="21300"/>
    <cellStyle name="输出 2 6 11" xfId="21301"/>
    <cellStyle name="输出 2 2 2 4 2 12 3" xfId="21302"/>
    <cellStyle name="注释 2 3 3 2 10 2" xfId="21303"/>
    <cellStyle name="输出 2 2 2 4 2 13" xfId="21304"/>
    <cellStyle name="输入 2 3 5 8 3" xfId="21305"/>
    <cellStyle name="输出 2 2 2 4 2 13 2" xfId="21306"/>
    <cellStyle name="输出 2 2 2 4 2 13 3" xfId="21307"/>
    <cellStyle name="注释 2 3 3 2 11 2" xfId="21308"/>
    <cellStyle name="输入 2 2 13 2" xfId="21309"/>
    <cellStyle name="输出 2 2 2 4 2 14" xfId="21310"/>
    <cellStyle name="输入 2 3 5 8 4" xfId="21311"/>
    <cellStyle name="输出 2 2 2 4 2 14 2" xfId="21312"/>
    <cellStyle name="输出 2 2 2 4 2 14 3" xfId="21313"/>
    <cellStyle name="注释 2 3 3 2 12 2" xfId="21314"/>
    <cellStyle name="输入 2 2 13 3" xfId="21315"/>
    <cellStyle name="输出 2 2 2 4 2 15" xfId="21316"/>
    <cellStyle name="输出 2 2 2 4 2 20" xfId="21317"/>
    <cellStyle name="输入 2 3 5 8 5" xfId="21318"/>
    <cellStyle name="输入 2 2 13 4" xfId="21319"/>
    <cellStyle name="输出 2 2 2 4 2 16" xfId="21320"/>
    <cellStyle name="输出 2 2 2 4 2 21" xfId="21321"/>
    <cellStyle name="输入 2 3 5 8 6" xfId="21322"/>
    <cellStyle name="输出 2 2 2 4 2 16 6" xfId="21323"/>
    <cellStyle name="注释 2 3 3 2 14 5" xfId="21324"/>
    <cellStyle name="输入 2 2 13 5" xfId="21325"/>
    <cellStyle name="输出 2 2 2 4 2 17" xfId="21326"/>
    <cellStyle name="输出 2 2 2 4 2 22" xfId="21327"/>
    <cellStyle name="输出 2 7 13" xfId="21328"/>
    <cellStyle name="输出 2 2 2 4 2 17 5" xfId="21329"/>
    <cellStyle name="注释 2 3 3 2 15 4" xfId="21330"/>
    <cellStyle name="输出 2 7 14" xfId="21331"/>
    <cellStyle name="输出 2 2 2 4 2 17 6" xfId="21332"/>
    <cellStyle name="注释 2 3 3 2 15 5" xfId="21333"/>
    <cellStyle name="输入 2 2 13 6" xfId="21334"/>
    <cellStyle name="输出 2 2 2 4 2 18" xfId="21335"/>
    <cellStyle name="输出 2 2 2 4 2 23" xfId="21336"/>
    <cellStyle name="输出 2 2 2 4 2 18 5" xfId="21337"/>
    <cellStyle name="注释 2 3 3 2 16 4" xfId="21338"/>
    <cellStyle name="注释 2 4 3 2 2 4" xfId="21339"/>
    <cellStyle name="输出 2 2 2 4 2 18 6" xfId="21340"/>
    <cellStyle name="注释 2 3 3 2 16 5" xfId="21341"/>
    <cellStyle name="注释 2 4 3 2 2 5" xfId="21342"/>
    <cellStyle name="输出 2 2 2 4 2 19" xfId="21343"/>
    <cellStyle name="输出 2 2 2 4 2 2" xfId="21344"/>
    <cellStyle name="输入 2 3 18 5" xfId="21345"/>
    <cellStyle name="输入 2 3 23 5" xfId="21346"/>
    <cellStyle name="输出 2 2 2 4 2 2 2" xfId="21347"/>
    <cellStyle name="输出 2 2 2 4 2 2 3" xfId="21348"/>
    <cellStyle name="输出 2 2 2 4 2 2 4" xfId="21349"/>
    <cellStyle name="输出 2 2 2 4 2 2 5" xfId="21350"/>
    <cellStyle name="输出 2 2 2 4 2 2 6" xfId="21351"/>
    <cellStyle name="输出 2 2 2 4 2 3" xfId="21352"/>
    <cellStyle name="输入 2 3 18 6" xfId="21353"/>
    <cellStyle name="输入 2 3 23 6" xfId="21354"/>
    <cellStyle name="输出 2 2 2 4 2 3 2" xfId="21355"/>
    <cellStyle name="输出 2 2 2 4 2 3 3" xfId="21356"/>
    <cellStyle name="输出 2 2 2 4 2 3 4" xfId="21357"/>
    <cellStyle name="输出 2 2 2 4 2 3 5" xfId="21358"/>
    <cellStyle name="输出 2 2 2 4 2 3 6" xfId="21359"/>
    <cellStyle name="输出 2 2 2 4 25" xfId="21360"/>
    <cellStyle name="注释 3 21 2" xfId="21361"/>
    <cellStyle name="注释 3 16 2" xfId="21362"/>
    <cellStyle name="输出 2 2 2 4 3" xfId="21363"/>
    <cellStyle name="输出 2 2 2 4 3 2" xfId="21364"/>
    <cellStyle name="输入 2 3 19 5" xfId="21365"/>
    <cellStyle name="输出 2 2 2 4 3 3" xfId="21366"/>
    <cellStyle name="输入 2 3 19 6" xfId="21367"/>
    <cellStyle name="输出 2 2 2 4 3 4" xfId="21368"/>
    <cellStyle name="注释 3 21 3" xfId="21369"/>
    <cellStyle name="注释 3 16 3" xfId="21370"/>
    <cellStyle name="输出 2 2 2 4 4" xfId="21371"/>
    <cellStyle name="输出 2 2 2 4 4 2" xfId="21372"/>
    <cellStyle name="输出 2 2 2 4 4 3" xfId="21373"/>
    <cellStyle name="输出 2 2 2 4 4 4" xfId="21374"/>
    <cellStyle name="注释 3 21 4" xfId="21375"/>
    <cellStyle name="注释 3 16 4" xfId="21376"/>
    <cellStyle name="输出 2 2 2 4 5" xfId="21377"/>
    <cellStyle name="输出 2 2 2 4 5 2" xfId="21378"/>
    <cellStyle name="输出 2 2 2 4 5 3" xfId="21379"/>
    <cellStyle name="输出 2 2 2 4 5 4" xfId="21380"/>
    <cellStyle name="注释 3 21 5" xfId="21381"/>
    <cellStyle name="注释 3 16 5" xfId="21382"/>
    <cellStyle name="输出 2 2 2 4 6" xfId="21383"/>
    <cellStyle name="注释 3 21 6" xfId="21384"/>
    <cellStyle name="注释 3 16 6" xfId="21385"/>
    <cellStyle name="输出 2 2 2 4 7" xfId="21386"/>
    <cellStyle name="输出 2 2 2 4 8" xfId="21387"/>
    <cellStyle name="输入 3 2 4 16 3" xfId="21388"/>
    <cellStyle name="输出 2 2 2 4 8 2 2" xfId="21389"/>
    <cellStyle name="输入 3 2 4 16 4" xfId="21390"/>
    <cellStyle name="输出 2 2 2 4 8 2 3" xfId="21391"/>
    <cellStyle name="输入 3 2 4 16 5" xfId="21392"/>
    <cellStyle name="输出 2 2 2 4 8 2 4" xfId="21393"/>
    <cellStyle name="输入 3 2 4 16 6" xfId="21394"/>
    <cellStyle name="输出 2 2 2 4 8 2 5" xfId="21395"/>
    <cellStyle name="输出 2 2 2 4 8 2 6" xfId="21396"/>
    <cellStyle name="输出 2 7 8 2" xfId="21397"/>
    <cellStyle name="输出 2 2 2 4 8 2 7" xfId="21398"/>
    <cellStyle name="输出 2 2 2 4 9" xfId="21399"/>
    <cellStyle name="输出 2 2 2 5" xfId="21400"/>
    <cellStyle name="输出 2 2 2 5 10 4" xfId="21401"/>
    <cellStyle name="输出 4" xfId="21402"/>
    <cellStyle name="输出 2 2 2 5 10 5" xfId="21403"/>
    <cellStyle name="输出 5" xfId="21404"/>
    <cellStyle name="输出 2 2 2 5 10 6" xfId="21405"/>
    <cellStyle name="注释 3 5 2 6" xfId="21406"/>
    <cellStyle name="输出 2 2 2 5 11" xfId="21407"/>
    <cellStyle name="输出 2 2 2 5 11 4" xfId="21408"/>
    <cellStyle name="输出 2 2 2 5 11 5" xfId="21409"/>
    <cellStyle name="输出 2 2 2 5 12" xfId="21410"/>
    <cellStyle name="输出 2 2 2 5 12 4" xfId="21411"/>
    <cellStyle name="输出 2 2 2 5 12 5" xfId="21412"/>
    <cellStyle name="输出 2 2 2 5 12 6" xfId="21413"/>
    <cellStyle name="输入 2 2 5 11 2" xfId="21414"/>
    <cellStyle name="输出 2 2 2 5 13 5" xfId="21415"/>
    <cellStyle name="输出 2 2 2 5 13 6" xfId="21416"/>
    <cellStyle name="输入 2 2 5 12 2" xfId="21417"/>
    <cellStyle name="注释 3 4 2 6" xfId="21418"/>
    <cellStyle name="输出 2 2 2 5 14 4" xfId="21419"/>
    <cellStyle name="注释 2 4 3 2 13" xfId="21420"/>
    <cellStyle name="注释 3 4 2 7" xfId="21421"/>
    <cellStyle name="输出 2 2 2 5 14 5" xfId="21422"/>
    <cellStyle name="注释 2 4 3 2 14" xfId="21423"/>
    <cellStyle name="注释 3 4 2 8" xfId="21424"/>
    <cellStyle name="输出 2 2 2 5 14 6" xfId="21425"/>
    <cellStyle name="注释 2 4 3 2 15" xfId="21426"/>
    <cellStyle name="注释 2 4 3 2 20" xfId="21427"/>
    <cellStyle name="输入 2 2 5 13 2" xfId="21428"/>
    <cellStyle name="输出 2 2 2 5 15 5" xfId="21429"/>
    <cellStyle name="输出 2 2 2 5 15 6" xfId="21430"/>
    <cellStyle name="输入 2 2 5 14 2" xfId="21431"/>
    <cellStyle name="注释 3 4 4 6" xfId="21432"/>
    <cellStyle name="输出 2 2 2 5 16 4" xfId="21433"/>
    <cellStyle name="输出 2 2 2 5 16 5" xfId="21434"/>
    <cellStyle name="输出 3 4 10" xfId="21435"/>
    <cellStyle name="输出 2 2 2 5 16 6" xfId="21436"/>
    <cellStyle name="输入 2 2 5 15 2" xfId="21437"/>
    <cellStyle name="输入 2 2 5 20 2" xfId="21438"/>
    <cellStyle name="注释 3 4 5 6" xfId="21439"/>
    <cellStyle name="输出 2 2 2 5 17 4" xfId="21440"/>
    <cellStyle name="输出 3 3 2 10 2" xfId="21441"/>
    <cellStyle name="输出 2 2 2 5 17 5" xfId="21442"/>
    <cellStyle name="输出 3 3 2 10 3" xfId="21443"/>
    <cellStyle name="输出 2 2 2 5 17 6" xfId="21444"/>
    <cellStyle name="输出 3 3 2 10 4" xfId="21445"/>
    <cellStyle name="输入 2 2 5 16 2" xfId="21446"/>
    <cellStyle name="输出 2 2 2 5 18" xfId="21447"/>
    <cellStyle name="输出 2 2 2 5 23" xfId="21448"/>
    <cellStyle name="输出 2 2 2 5 18 5" xfId="21449"/>
    <cellStyle name="输出 3 3 2 11 3" xfId="21450"/>
    <cellStyle name="输出 2 2 2 5 18 6" xfId="21451"/>
    <cellStyle name="输出 3 3 2 11 4" xfId="21452"/>
    <cellStyle name="输入 2 2 5 17 2" xfId="21453"/>
    <cellStyle name="输出 2 2 2 5 19" xfId="21454"/>
    <cellStyle name="输出 2 2 2 5 2" xfId="21455"/>
    <cellStyle name="输出 2 2 2 5 2 2" xfId="21456"/>
    <cellStyle name="输出 2 2 2 5 2 4" xfId="21457"/>
    <cellStyle name="注释 3 22 2" xfId="21458"/>
    <cellStyle name="注释 3 17 2" xfId="21459"/>
    <cellStyle name="输出 2 2 2 5 3" xfId="21460"/>
    <cellStyle name="输出 2 2 2 5 3 2" xfId="21461"/>
    <cellStyle name="输出 2 2 2 5 3 3" xfId="21462"/>
    <cellStyle name="注释 2 3 2 3 2 2 2" xfId="21463"/>
    <cellStyle name="输出 2 2 2 5 3 4" xfId="21464"/>
    <cellStyle name="注释 2 3 2 3 2 2 3" xfId="21465"/>
    <cellStyle name="注释 3 22 3" xfId="21466"/>
    <cellStyle name="注释 3 17 3" xfId="21467"/>
    <cellStyle name="输出 2 2 2 5 4" xfId="21468"/>
    <cellStyle name="输出 2 2 2 5 4 2" xfId="21469"/>
    <cellStyle name="输出 2 2 2 5 4 3" xfId="21470"/>
    <cellStyle name="注释 2 3 2 3 2 3 2" xfId="21471"/>
    <cellStyle name="输出 2 2 2 5 4 4" xfId="21472"/>
    <cellStyle name="注释 2 3 2 3 2 3 3" xfId="21473"/>
    <cellStyle name="注释 3 22 4" xfId="21474"/>
    <cellStyle name="注释 3 17 4" xfId="21475"/>
    <cellStyle name="输出 2 2 2 5 5" xfId="21476"/>
    <cellStyle name="注释 3 22 5" xfId="21477"/>
    <cellStyle name="注释 3 17 5" xfId="21478"/>
    <cellStyle name="输出 2 2 2 5 6" xfId="21479"/>
    <cellStyle name="输出 2 2 2 5 6 2" xfId="21480"/>
    <cellStyle name="注释 3 22 6" xfId="21481"/>
    <cellStyle name="注释 3 17 6" xfId="21482"/>
    <cellStyle name="输出 2 2 2 5 7" xfId="21483"/>
    <cellStyle name="输出 2 2 2 5 7 2" xfId="21484"/>
    <cellStyle name="输出 2 2 2 5 8" xfId="21485"/>
    <cellStyle name="输出 2 2 2 5 8 4" xfId="21486"/>
    <cellStyle name="注释 2 3 2 3 2 7 3" xfId="21487"/>
    <cellStyle name="输出 2 2 2 5 9" xfId="21488"/>
    <cellStyle name="输出 2 2 2 5 9 4" xfId="21489"/>
    <cellStyle name="注释 2 3 2 3 2 8 3" xfId="21490"/>
    <cellStyle name="输出 2 2 2 6" xfId="21491"/>
    <cellStyle name="输出 2 2 2 6 2" xfId="21492"/>
    <cellStyle name="注释 3 23 2" xfId="21493"/>
    <cellStyle name="注释 3 18 2" xfId="21494"/>
    <cellStyle name="输出 2 2 2 6 3" xfId="21495"/>
    <cellStyle name="注释 3 23 3" xfId="21496"/>
    <cellStyle name="注释 3 18 3" xfId="21497"/>
    <cellStyle name="输出 2 2 2 6 4" xfId="21498"/>
    <cellStyle name="注释 3 23 4" xfId="21499"/>
    <cellStyle name="注释 3 18 4" xfId="21500"/>
    <cellStyle name="输出 2 2 2 6 5" xfId="21501"/>
    <cellStyle name="注释 3 23 5" xfId="21502"/>
    <cellStyle name="注释 3 18 5" xfId="21503"/>
    <cellStyle name="输出 2 2 2 6 6" xfId="21504"/>
    <cellStyle name="输出 2 2 2 7" xfId="21505"/>
    <cellStyle name="输出 2 2 2 7 2" xfId="21506"/>
    <cellStyle name="注释 3 19 2" xfId="21507"/>
    <cellStyle name="输出 2 2 2 7 3" xfId="21508"/>
    <cellStyle name="注释 3 19 3" xfId="21509"/>
    <cellStyle name="输出 2 2 2 7 4" xfId="21510"/>
    <cellStyle name="注释 3 19 4" xfId="21511"/>
    <cellStyle name="输出 2 2 2 7 5" xfId="21512"/>
    <cellStyle name="注释 3 19 5" xfId="21513"/>
    <cellStyle name="输出 2 2 2 7 6" xfId="21514"/>
    <cellStyle name="输出 2 2 2 8" xfId="21515"/>
    <cellStyle name="输出 2 2 2 8 2" xfId="21516"/>
    <cellStyle name="输出 2 2 2 8 3" xfId="21517"/>
    <cellStyle name="输出 2 2 2 8 4" xfId="21518"/>
    <cellStyle name="输出 2 2 2 8 5" xfId="21519"/>
    <cellStyle name="输出 2 2 2 8 6" xfId="21520"/>
    <cellStyle name="输出 2 2 2 9" xfId="21521"/>
    <cellStyle name="输出 2 2 2 9 2" xfId="21522"/>
    <cellStyle name="输出 2 2 2 9 3" xfId="21523"/>
    <cellStyle name="输出 2 2 2 9 4" xfId="21524"/>
    <cellStyle name="输出 2 2 2 9 5" xfId="21525"/>
    <cellStyle name="输出 2 2 2 9 6" xfId="21526"/>
    <cellStyle name="输入 2 2 17 4" xfId="21527"/>
    <cellStyle name="输入 2 2 22 4" xfId="21528"/>
    <cellStyle name="输出 2 2 25" xfId="21529"/>
    <cellStyle name="输入 2 2 17 5" xfId="21530"/>
    <cellStyle name="输入 2 2 22 5" xfId="21531"/>
    <cellStyle name="输出 2 2 26" xfId="21532"/>
    <cellStyle name="输入 2 2 17 6" xfId="21533"/>
    <cellStyle name="输入 2 2 22 6" xfId="21534"/>
    <cellStyle name="输出 2 2 27" xfId="21535"/>
    <cellStyle name="输出 2 2 3 10" xfId="21536"/>
    <cellStyle name="输出 2 2 3 10 2" xfId="21537"/>
    <cellStyle name="输出 2 2 3 10 3" xfId="21538"/>
    <cellStyle name="输出 2 2 3 10 4" xfId="21539"/>
    <cellStyle name="输出 2 2 3 10 5" xfId="21540"/>
    <cellStyle name="输出 2 2 3 10 6" xfId="21541"/>
    <cellStyle name="输出 2 2 3 12 2" xfId="21542"/>
    <cellStyle name="输出 2 2 3 12 3" xfId="21543"/>
    <cellStyle name="输出 2 2 3 12 4" xfId="21544"/>
    <cellStyle name="输出 2 2 3 12 5" xfId="21545"/>
    <cellStyle name="输出 2 2 3 12 6" xfId="21546"/>
    <cellStyle name="输出 2 2 3 13 2" xfId="21547"/>
    <cellStyle name="输出 2 2 3 13 3" xfId="21548"/>
    <cellStyle name="输出 2 2 3 13 4" xfId="21549"/>
    <cellStyle name="输出 2 2 3 13 5" xfId="21550"/>
    <cellStyle name="输出 2 2 3 13 6" xfId="21551"/>
    <cellStyle name="输出 2 2 3 14 2" xfId="21552"/>
    <cellStyle name="输出 2 2 3 14 3" xfId="21553"/>
    <cellStyle name="输出 2 2 3 14 4" xfId="21554"/>
    <cellStyle name="注释 2 3 3 8 2 2" xfId="21555"/>
    <cellStyle name="输出 2 2 3 14 5" xfId="21556"/>
    <cellStyle name="注释 2 3 3 8 2 3" xfId="21557"/>
    <cellStyle name="输出 2 2 3 14 6" xfId="21558"/>
    <cellStyle name="输出 2 2 3 15 2" xfId="21559"/>
    <cellStyle name="输出 2 2 3 20 2" xfId="21560"/>
    <cellStyle name="输出 2 2 3 15 3" xfId="21561"/>
    <cellStyle name="输出 2 2 3 20 3" xfId="21562"/>
    <cellStyle name="输出 2 2 3 15 4" xfId="21563"/>
    <cellStyle name="输出 2 2 3 20 4" xfId="21564"/>
    <cellStyle name="输出 2 2 3 15 5" xfId="21565"/>
    <cellStyle name="输出 2 2 3 20 5" xfId="21566"/>
    <cellStyle name="输出 2 2 3 15 6" xfId="21567"/>
    <cellStyle name="输出 2 2 3 20 6" xfId="21568"/>
    <cellStyle name="输出 2 2 3 16 2" xfId="21569"/>
    <cellStyle name="输出 2 2 3 21 2" xfId="21570"/>
    <cellStyle name="输出 2 2 3 16 3" xfId="21571"/>
    <cellStyle name="输出 2 2 3 21 3" xfId="21572"/>
    <cellStyle name="输出 2 2 3 16 4" xfId="21573"/>
    <cellStyle name="输出 2 2 3 21 4" xfId="21574"/>
    <cellStyle name="输出 2 2 3 16 5" xfId="21575"/>
    <cellStyle name="输出 2 2 3 21 5" xfId="21576"/>
    <cellStyle name="输出 2 2 3 16 6" xfId="21577"/>
    <cellStyle name="输出 2 2 3 21 6" xfId="21578"/>
    <cellStyle name="输出 2 2 3 17" xfId="21579"/>
    <cellStyle name="输出 2 2 3 22" xfId="21580"/>
    <cellStyle name="输出 2 2 3 17 2" xfId="21581"/>
    <cellStyle name="输出 2 2 3 17 3" xfId="21582"/>
    <cellStyle name="输出 2 2 3 17 4" xfId="21583"/>
    <cellStyle name="输出 2 2 3 17 5" xfId="21584"/>
    <cellStyle name="输出 2 2 3 17 6" xfId="21585"/>
    <cellStyle name="输出 2 2 3 18 2" xfId="21586"/>
    <cellStyle name="输出 2 2 3 18 3" xfId="21587"/>
    <cellStyle name="输出 2 2 3 18 4" xfId="21588"/>
    <cellStyle name="输出 2 2 3 18 5" xfId="21589"/>
    <cellStyle name="输出 2 2 3 18 6" xfId="21590"/>
    <cellStyle name="输出 2 2 3 19 2" xfId="21591"/>
    <cellStyle name="输出 2 2 3 19 3" xfId="21592"/>
    <cellStyle name="输出 2 2 3 19 4" xfId="21593"/>
    <cellStyle name="输出 2 2 3 19 5" xfId="21594"/>
    <cellStyle name="注释 2 2 2 4 10 2" xfId="21595"/>
    <cellStyle name="输出 2 2 3 19 6" xfId="21596"/>
    <cellStyle name="注释 2 2 2 4 10 3" xfId="21597"/>
    <cellStyle name="输出 2 2 3 2" xfId="21598"/>
    <cellStyle name="注释 3 2 3 2 6 5" xfId="21599"/>
    <cellStyle name="输出 2 2 3 2 10" xfId="21600"/>
    <cellStyle name="输出 2 2 3 2 10 2" xfId="21601"/>
    <cellStyle name="输出 2 2 3 2 10 3" xfId="21602"/>
    <cellStyle name="输出 2 2 3 2 10 4" xfId="21603"/>
    <cellStyle name="输出 2 2 3 2 10 5" xfId="21604"/>
    <cellStyle name="输出 2 2 3 2 10 6" xfId="21605"/>
    <cellStyle name="注释 3 2 3 2 6 6" xfId="21606"/>
    <cellStyle name="输出 2 2 3 2 11" xfId="21607"/>
    <cellStyle name="输出 2 2 3 2 11 2" xfId="21608"/>
    <cellStyle name="输出 2 2 3 2 11 3" xfId="21609"/>
    <cellStyle name="输出 2 2 3 2 11 4" xfId="21610"/>
    <cellStyle name="输出 2 2 3 2 11 5" xfId="21611"/>
    <cellStyle name="输出 2 2 3 2 11 6" xfId="21612"/>
    <cellStyle name="输入 2 3 2 10 2" xfId="21613"/>
    <cellStyle name="输出 2 2 3 2 12" xfId="21614"/>
    <cellStyle name="输出 2 2 3 2 12 2" xfId="21615"/>
    <cellStyle name="输出 2 2 3 2 12 3" xfId="21616"/>
    <cellStyle name="输出 2 2 3 2 12 4" xfId="21617"/>
    <cellStyle name="输出 2 2 3 2 12 5" xfId="21618"/>
    <cellStyle name="输出 2 2 3 2 12 6" xfId="21619"/>
    <cellStyle name="输入 2 3 2 11 2" xfId="21620"/>
    <cellStyle name="输出 2 2 3 2 13" xfId="21621"/>
    <cellStyle name="输出 2 2 3 2 14" xfId="21622"/>
    <cellStyle name="输出 2 2 3 2 14 2" xfId="21623"/>
    <cellStyle name="输出 2 2 3 2 14 3" xfId="21624"/>
    <cellStyle name="输出 2 2 3 2 14 4" xfId="21625"/>
    <cellStyle name="输出 2 2 3 2 14 5" xfId="21626"/>
    <cellStyle name="输出 2 2 3 2 14 6" xfId="21627"/>
    <cellStyle name="输入 2 3 2 13 2" xfId="21628"/>
    <cellStyle name="输出 2 2 3 2 15 4" xfId="21629"/>
    <cellStyle name="输出 2 2 3 2 20 4" xfId="21630"/>
    <cellStyle name="输出 2 2 3 2 15 5" xfId="21631"/>
    <cellStyle name="输出 2 2 3 2 20 5" xfId="21632"/>
    <cellStyle name="输出 2 2 3 2 15 6" xfId="21633"/>
    <cellStyle name="输出 2 2 3 2 20 6" xfId="21634"/>
    <cellStyle name="输入 2 3 2 14 2" xfId="21635"/>
    <cellStyle name="输出 2 2 3 2 16" xfId="21636"/>
    <cellStyle name="输出 2 2 3 2 21" xfId="21637"/>
    <cellStyle name="输出 2 2 3 2 16 4" xfId="21638"/>
    <cellStyle name="输出 2 2 3 2 16 5" xfId="21639"/>
    <cellStyle name="输出 2 2 3 2 16 6" xfId="21640"/>
    <cellStyle name="输入 2 3 2 15 2" xfId="21641"/>
    <cellStyle name="输入 2 3 2 20 2" xfId="21642"/>
    <cellStyle name="输出 2 2 3 2 17" xfId="21643"/>
    <cellStyle name="输出 2 2 3 2 22" xfId="21644"/>
    <cellStyle name="输出 2 2 3 2 17 4" xfId="21645"/>
    <cellStyle name="输出 2 2 3 2 17 5" xfId="21646"/>
    <cellStyle name="输出 2 2 3 2 17 6" xfId="21647"/>
    <cellStyle name="输入 2 3 2 16 2" xfId="21648"/>
    <cellStyle name="输入 2 3 2 21 2" xfId="21649"/>
    <cellStyle name="输出 2 2 3 2 18 4" xfId="21650"/>
    <cellStyle name="注释 2 4 4 10 2" xfId="21651"/>
    <cellStyle name="输出 2 2 3 2 18 5" xfId="21652"/>
    <cellStyle name="注释 2 4 4 10 3" xfId="21653"/>
    <cellStyle name="输出 2 2 3 2 18 6" xfId="21654"/>
    <cellStyle name="输入 2 3 2 17 2" xfId="21655"/>
    <cellStyle name="输入 2 3 2 22 2" xfId="21656"/>
    <cellStyle name="注释 2 4 4 10 4" xfId="21657"/>
    <cellStyle name="输出 2 2 3 2 19 4" xfId="21658"/>
    <cellStyle name="注释 2 4 4 11 2" xfId="21659"/>
    <cellStyle name="输出 2 2 3 2 19 5" xfId="21660"/>
    <cellStyle name="注释 2 4 4 11 3" xfId="21661"/>
    <cellStyle name="输出 2 2 3 2 19 6" xfId="21662"/>
    <cellStyle name="输入 2 3 2 18 2" xfId="21663"/>
    <cellStyle name="输入 2 3 2 23 2" xfId="21664"/>
    <cellStyle name="注释 2 4 4 11 4" xfId="21665"/>
    <cellStyle name="输出 2 2 3 2 2" xfId="21666"/>
    <cellStyle name="输出 2 2 3 2 2 10" xfId="21667"/>
    <cellStyle name="输出 2 2 3 2 2 10 2" xfId="21668"/>
    <cellStyle name="输入 2 3 2 2 2 9 3" xfId="21669"/>
    <cellStyle name="输出 2 2 3 2 2 10 3" xfId="21670"/>
    <cellStyle name="输入 2 3 2 2 2 9 4" xfId="21671"/>
    <cellStyle name="输出 2 2 3 2 2 10 4" xfId="21672"/>
    <cellStyle name="输入 2 3 2 2 2 9 5" xfId="21673"/>
    <cellStyle name="输出 2 2 3 2 2 10 6" xfId="21674"/>
    <cellStyle name="输出 2 3 4 2 17 2" xfId="21675"/>
    <cellStyle name="输出 2 2 3 2 2 11" xfId="21676"/>
    <cellStyle name="输出 2 2 3 2 2 11 2" xfId="21677"/>
    <cellStyle name="输出 2 2 3 2 2 11 3" xfId="21678"/>
    <cellStyle name="输出 2 2 3 2 2 11 4" xfId="21679"/>
    <cellStyle name="输出 2 2 3 2 2 11 5" xfId="21680"/>
    <cellStyle name="输出 2 2 3 2 2 11 6" xfId="21681"/>
    <cellStyle name="输出 2 3 4 2 17 3" xfId="21682"/>
    <cellStyle name="输出 2 2 3 2 2 12" xfId="21683"/>
    <cellStyle name="输出 2 2 3 2 2 12 2" xfId="21684"/>
    <cellStyle name="输出 2 2 3 2 2 12 3" xfId="21685"/>
    <cellStyle name="输出 2 2 3 2 2 12 4" xfId="21686"/>
    <cellStyle name="输出 2 2 3 2 2 12 5" xfId="21687"/>
    <cellStyle name="输出 2 2 3 2 2 12 6" xfId="21688"/>
    <cellStyle name="输出 2 3 4 2 17 4" xfId="21689"/>
    <cellStyle name="输出 2 2 3 2 2 13" xfId="21690"/>
    <cellStyle name="输出 2 2 3 2 2 13 2" xfId="21691"/>
    <cellStyle name="输出 2 2 3 2 2 13 3" xfId="21692"/>
    <cellStyle name="输出 2 2 3 2 2 13 4" xfId="21693"/>
    <cellStyle name="输出 2 2 3 2 2 13 5" xfId="21694"/>
    <cellStyle name="输出 2 2 3 2 2 13 6" xfId="21695"/>
    <cellStyle name="输出 2 3 4 2 17 5" xfId="21696"/>
    <cellStyle name="输出 2 2 3 2 2 14" xfId="21697"/>
    <cellStyle name="输出 2 2 3 2 2 14 2" xfId="21698"/>
    <cellStyle name="输出 2 2 3 2 2 14 3" xfId="21699"/>
    <cellStyle name="输出 2 2 3 2 2 14 4" xfId="21700"/>
    <cellStyle name="输出 2 2 3 2 2 14 5" xfId="21701"/>
    <cellStyle name="输出 2 2 3 2 2 14 6" xfId="21702"/>
    <cellStyle name="输出 2 3 4 2 17 6" xfId="21703"/>
    <cellStyle name="输出 2 2 3 2 2 15" xfId="21704"/>
    <cellStyle name="输出 2 2 3 2 2 20" xfId="21705"/>
    <cellStyle name="输入 3 4 2 16 2" xfId="21706"/>
    <cellStyle name="输出 2 2 3 2 2 15 2" xfId="21707"/>
    <cellStyle name="输出 2 4 4 2 2 3" xfId="21708"/>
    <cellStyle name="输出 2 2 3 2 2 15 4" xfId="21709"/>
    <cellStyle name="输出 2 4 4 2 2 4" xfId="21710"/>
    <cellStyle name="输出 2 2 3 2 2 15 5" xfId="21711"/>
    <cellStyle name="输出 2 4 4 2 2 5" xfId="21712"/>
    <cellStyle name="输出 2 2 3 2 2 15 6" xfId="21713"/>
    <cellStyle name="输出 2 2 3 2 2 16" xfId="21714"/>
    <cellStyle name="输出 2 2 3 2 2 21" xfId="21715"/>
    <cellStyle name="输入 3 4 2 16 3" xfId="21716"/>
    <cellStyle name="输出 2 2 3 2 2 16 2" xfId="21717"/>
    <cellStyle name="输出 2 4 4 2 3 3" xfId="21718"/>
    <cellStyle name="输出 2 2 3 2 2 16 4" xfId="21719"/>
    <cellStyle name="输出 2 4 4 2 3 4" xfId="21720"/>
    <cellStyle name="输出 2 2 3 2 2 16 5" xfId="21721"/>
    <cellStyle name="输出 2 4 4 2 3 5" xfId="21722"/>
    <cellStyle name="输出 2 2 3 2 2 16 6" xfId="21723"/>
    <cellStyle name="输出 2 2 3 2 2 17" xfId="21724"/>
    <cellStyle name="输出 2 2 3 2 2 22" xfId="21725"/>
    <cellStyle name="输入 3 4 2 16 4" xfId="21726"/>
    <cellStyle name="输出 2 2 3 2 2 17 2" xfId="21727"/>
    <cellStyle name="输出 2 4 4 2 4 2" xfId="21728"/>
    <cellStyle name="输出 2 2 3 2 2 17 3" xfId="21729"/>
    <cellStyle name="输出 2 4 4 2 4 3" xfId="21730"/>
    <cellStyle name="输出 2 2 3 2 2 17 4" xfId="21731"/>
    <cellStyle name="输出 2 4 4 2 4 4" xfId="21732"/>
    <cellStyle name="输出 2 2 3 2 2 17 5" xfId="21733"/>
    <cellStyle name="输出 2 4 4 2 4 5" xfId="21734"/>
    <cellStyle name="输出 2 2 3 2 2 17 6" xfId="21735"/>
    <cellStyle name="输出 2 2 3 2 2 18" xfId="21736"/>
    <cellStyle name="输出 2 2 3 2 2 23" xfId="21737"/>
    <cellStyle name="输入 3 4 2 16 5" xfId="21738"/>
    <cellStyle name="输出 2 2 3 2 2 18 2" xfId="21739"/>
    <cellStyle name="输出 2 4 4 2 5 3" xfId="21740"/>
    <cellStyle name="输出 2 2 3 2 2 18 4" xfId="21741"/>
    <cellStyle name="输出 2 4 4 2 5 4" xfId="21742"/>
    <cellStyle name="输出 2 2 3 2 2 18 5" xfId="21743"/>
    <cellStyle name="输出 2 2 3 2 2 19" xfId="21744"/>
    <cellStyle name="输入 3 4 2 16 6" xfId="21745"/>
    <cellStyle name="输出 2 2 3 2 2 2" xfId="21746"/>
    <cellStyle name="输出 2 2 3 2 2 2 2" xfId="21747"/>
    <cellStyle name="输入 2 7 2 10" xfId="21748"/>
    <cellStyle name="输出 2 2 3 2 2 2 3" xfId="21749"/>
    <cellStyle name="输入 2 7 2 11" xfId="21750"/>
    <cellStyle name="输出 2 2 3 2 2 2 4" xfId="21751"/>
    <cellStyle name="输入 2 7 2 12" xfId="21752"/>
    <cellStyle name="输出 2 2 3 2 2 2 5" xfId="21753"/>
    <cellStyle name="输入 2 7 2 13" xfId="21754"/>
    <cellStyle name="输出 2 2 3 2 2 3" xfId="21755"/>
    <cellStyle name="输出 2 2 3 2 2 3 2" xfId="21756"/>
    <cellStyle name="输出 2 2 3 2 2 3 3" xfId="21757"/>
    <cellStyle name="输出 2 2 3 2 2 3 4" xfId="21758"/>
    <cellStyle name="输出 2 2 3 2 2 3 5" xfId="21759"/>
    <cellStyle name="输出 2 2 3 2 2 4" xfId="21760"/>
    <cellStyle name="输出 2 2 3 2 2 4 2" xfId="21761"/>
    <cellStyle name="输出 2 2 3 2 2 4 3" xfId="21762"/>
    <cellStyle name="输出 2 2 3 2 2 4 4" xfId="21763"/>
    <cellStyle name="输出 2 2 3 2 2 5" xfId="21764"/>
    <cellStyle name="输出 2 2 3 2 2 5 2" xfId="21765"/>
    <cellStyle name="输出 2 2 3 2 2 5 3" xfId="21766"/>
    <cellStyle name="输出 2 2 3 2 2 5 4" xfId="21767"/>
    <cellStyle name="输出 2 2 3 2 2 6" xfId="21768"/>
    <cellStyle name="输出 2 2 3 2 2 6 2" xfId="21769"/>
    <cellStyle name="输出 2 2 3 2 2 6 3" xfId="21770"/>
    <cellStyle name="输出 2 2 3 2 2 6 4" xfId="21771"/>
    <cellStyle name="输出 2 2 3 2 2 7" xfId="21772"/>
    <cellStyle name="输出 2 2 3 2 2 7 2" xfId="21773"/>
    <cellStyle name="输出 2 2 3 2 2 7 3" xfId="21774"/>
    <cellStyle name="输出 2 2 3 2 2 7 4" xfId="21775"/>
    <cellStyle name="输出 2 2 3 2 2 8" xfId="21776"/>
    <cellStyle name="输出 2 2 3 2 2 8 2" xfId="21777"/>
    <cellStyle name="输入 2 3 2 2 2 7" xfId="21778"/>
    <cellStyle name="输出 2 2 3 2 2 8 3" xfId="21779"/>
    <cellStyle name="输入 2 3 2 2 2 8" xfId="21780"/>
    <cellStyle name="输出 2 2 3 2 2 8 4" xfId="21781"/>
    <cellStyle name="输入 2 3 2 2 2 9" xfId="21782"/>
    <cellStyle name="输出 2 2 3 2 2 9" xfId="21783"/>
    <cellStyle name="输出 2 2 3 2 2 9 3" xfId="21784"/>
    <cellStyle name="输出 3 2 10 5" xfId="21785"/>
    <cellStyle name="输出 2 2 3 2 2 9 4" xfId="21786"/>
    <cellStyle name="输出 3 2 10 6" xfId="21787"/>
    <cellStyle name="输出 2 2 3 2 2 9 6" xfId="21788"/>
    <cellStyle name="输出 2 2 3 2 3" xfId="21789"/>
    <cellStyle name="输出 2 2 3 2 4" xfId="21790"/>
    <cellStyle name="输出 2 2 3 2 4 2" xfId="21791"/>
    <cellStyle name="输出 2 2 3 2 4 3" xfId="21792"/>
    <cellStyle name="输出 2 2 3 2 4 4" xfId="21793"/>
    <cellStyle name="输出 2 2 3 2 4 5" xfId="21794"/>
    <cellStyle name="输出 2 2 3 2 4 6" xfId="21795"/>
    <cellStyle name="输出 2 2 3 2 5" xfId="21796"/>
    <cellStyle name="输出 2 2 3 2 5 2" xfId="21797"/>
    <cellStyle name="输出 2 2 3 2 5 3" xfId="21798"/>
    <cellStyle name="输出 2 2 3 2 5 4" xfId="21799"/>
    <cellStyle name="输出 2 2 3 2 5 5" xfId="21800"/>
    <cellStyle name="输出 2 2 3 2 5 6" xfId="21801"/>
    <cellStyle name="输出 2 2 3 2 6" xfId="21802"/>
    <cellStyle name="输出 2 2 3 2 7 5" xfId="21803"/>
    <cellStyle name="输出 2 2 3 2 7 6" xfId="21804"/>
    <cellStyle name="输出 2 2 3 2 8 2 2" xfId="21805"/>
    <cellStyle name="输出 2 2 3 2 8 2 3" xfId="21806"/>
    <cellStyle name="注释 2 3 4 2 8 2" xfId="21807"/>
    <cellStyle name="输出 2 2 3 2 8 2 4" xfId="21808"/>
    <cellStyle name="注释 2 3 4 2 8 3" xfId="21809"/>
    <cellStyle name="输出 2 2 3 2 8 2 5" xfId="21810"/>
    <cellStyle name="注释 2 3 4 2 8 4" xfId="21811"/>
    <cellStyle name="输出 2 2 3 2 8 2 6" xfId="21812"/>
    <cellStyle name="注释 2 3 4 2 8 5" xfId="21813"/>
    <cellStyle name="输出 2 2 3 2 8 5" xfId="21814"/>
    <cellStyle name="输出 2 2 3 2 8 6" xfId="21815"/>
    <cellStyle name="输出 2 2 3 2 8 7" xfId="21816"/>
    <cellStyle name="输出 2 2 3 2 9 5" xfId="21817"/>
    <cellStyle name="输出 2 2 3 3" xfId="21818"/>
    <cellStyle name="输出 2 2 3 3 10" xfId="21819"/>
    <cellStyle name="输出 2 2 3 3 10 2" xfId="21820"/>
    <cellStyle name="输出 2 2 3 3 10 3" xfId="21821"/>
    <cellStyle name="输出 2 2 3 3 10 4" xfId="21822"/>
    <cellStyle name="输出 2 2 3 3 10 5" xfId="21823"/>
    <cellStyle name="输出 2 2 3 3 10 6" xfId="21824"/>
    <cellStyle name="输出 2 2 3 3 11" xfId="21825"/>
    <cellStyle name="输出 2 2 3 3 11 2" xfId="21826"/>
    <cellStyle name="注释 2 2 3 8 2 4" xfId="21827"/>
    <cellStyle name="输出 2 2 3 3 11 3" xfId="21828"/>
    <cellStyle name="注释 2 2 3 8 2 5" xfId="21829"/>
    <cellStyle name="输出 2 2 3 3 11 4" xfId="21830"/>
    <cellStyle name="注释 2 2 3 8 2 6" xfId="21831"/>
    <cellStyle name="输出 2 2 3 3 11 5" xfId="21832"/>
    <cellStyle name="注释 2 2 3 8 2 7" xfId="21833"/>
    <cellStyle name="输出 2 2 3 3 11 6" xfId="21834"/>
    <cellStyle name="输入 2 3 3 10 2" xfId="21835"/>
    <cellStyle name="输出 2 2 3 3 12" xfId="21836"/>
    <cellStyle name="输出 2 2 3 3 12 2" xfId="21837"/>
    <cellStyle name="输出 2 2 3 3 12 3" xfId="21838"/>
    <cellStyle name="输出 2 2 3 3 12 4" xfId="21839"/>
    <cellStyle name="输出 2 2 3 3 12 5" xfId="21840"/>
    <cellStyle name="输出 2 2 3 3 12 6" xfId="21841"/>
    <cellStyle name="输入 2 3 3 11 2" xfId="21842"/>
    <cellStyle name="输出 2 2 3 3 13" xfId="21843"/>
    <cellStyle name="输出 2 2 3 3 13 5" xfId="21844"/>
    <cellStyle name="输出 2 2 3 3 13 6" xfId="21845"/>
    <cellStyle name="输入 2 3 3 12 2" xfId="21846"/>
    <cellStyle name="输出 2 2 3 3 14" xfId="21847"/>
    <cellStyle name="输入 2 2 2 2" xfId="21848"/>
    <cellStyle name="输出 2 2 3 3 14 4" xfId="21849"/>
    <cellStyle name="输入 2 2 2 3" xfId="21850"/>
    <cellStyle name="输出 2 2 3 3 14 5" xfId="21851"/>
    <cellStyle name="输入 2 2 2 4" xfId="21852"/>
    <cellStyle name="输出 2 2 3 3 14 6" xfId="21853"/>
    <cellStyle name="输入 2 3 3 13 2" xfId="21854"/>
    <cellStyle name="输出 2 2 3 3 15" xfId="21855"/>
    <cellStyle name="输出 2 2 3 3 20" xfId="21856"/>
    <cellStyle name="输出 2 2 3 3 15 2" xfId="21857"/>
    <cellStyle name="输出 2 2 3 3 15 3" xfId="21858"/>
    <cellStyle name="输入 2 2 3 2" xfId="21859"/>
    <cellStyle name="输出 2 2 3 3 15 4" xfId="21860"/>
    <cellStyle name="输入 2 2 3 3" xfId="21861"/>
    <cellStyle name="输出 2 2 3 3 15 5" xfId="21862"/>
    <cellStyle name="输入 2 2 3 4" xfId="21863"/>
    <cellStyle name="输出 2 2 3 3 15 6" xfId="21864"/>
    <cellStyle name="输入 2 3 3 14 2" xfId="21865"/>
    <cellStyle name="输出 2 2 3 3 16" xfId="21866"/>
    <cellStyle name="输出 2 2 3 3 21" xfId="21867"/>
    <cellStyle name="输出 2 2 3 3 16 2" xfId="21868"/>
    <cellStyle name="输出 2 2 3 3 16 3" xfId="21869"/>
    <cellStyle name="输入 2 2 4 2" xfId="21870"/>
    <cellStyle name="输出 2 2 3 3 16 4" xfId="21871"/>
    <cellStyle name="输入 2 2 4 3" xfId="21872"/>
    <cellStyle name="输出 2 2 3 3 16 5" xfId="21873"/>
    <cellStyle name="输出 2 2 3 3 17 2" xfId="21874"/>
    <cellStyle name="输出 2 2 3 3 17 3" xfId="21875"/>
    <cellStyle name="输入 2 2 5 2" xfId="21876"/>
    <cellStyle name="输出 2 2 3 3 17 4" xfId="21877"/>
    <cellStyle name="输入 2 2 5 3" xfId="21878"/>
    <cellStyle name="输出 2 2 3 3 17 5" xfId="21879"/>
    <cellStyle name="输入 2 2 6 3" xfId="21880"/>
    <cellStyle name="输出 2 2 3 3 18 5" xfId="21881"/>
    <cellStyle name="输入 2 2 6 4" xfId="21882"/>
    <cellStyle name="输出 2 2 3 3 18 6" xfId="21883"/>
    <cellStyle name="输入 2 3 3 17 2" xfId="21884"/>
    <cellStyle name="输出 2 2 3 3 2" xfId="21885"/>
    <cellStyle name="输出 2 2 3 3 2 3" xfId="21886"/>
    <cellStyle name="输出 2 2 3 3 2 4" xfId="21887"/>
    <cellStyle name="输出 2 2 3 3 2 5" xfId="21888"/>
    <cellStyle name="输入 2 2 2 5 11 2" xfId="21889"/>
    <cellStyle name="输出 2 2 3 3 2 6" xfId="21890"/>
    <cellStyle name="注释 2 3 19 2" xfId="21891"/>
    <cellStyle name="输出 2 2 3 3 3" xfId="21892"/>
    <cellStyle name="输出 2 2 3 3 4" xfId="21893"/>
    <cellStyle name="输出 2 2 3 3 4 3" xfId="21894"/>
    <cellStyle name="输出 2 2 3 3 4 4" xfId="21895"/>
    <cellStyle name="输出 2 2 3 3 4 5" xfId="21896"/>
    <cellStyle name="输入 2 2 2 5 13 2" xfId="21897"/>
    <cellStyle name="输出 2 2 3 3 4 6" xfId="21898"/>
    <cellStyle name="输出 2 2 3 3 5" xfId="21899"/>
    <cellStyle name="输出 2 2 3 3 5 2" xfId="21900"/>
    <cellStyle name="输出 2 2 3 3 5 3" xfId="21901"/>
    <cellStyle name="输出 2 2 3 3 5 4" xfId="21902"/>
    <cellStyle name="输出 2 2 3 3 5 5" xfId="21903"/>
    <cellStyle name="输入 2 2 2 5 14 2" xfId="21904"/>
    <cellStyle name="输出 2 2 3 3 5 6" xfId="21905"/>
    <cellStyle name="输出 2 2 3 3 6" xfId="21906"/>
    <cellStyle name="输出 2 2 3 4" xfId="21907"/>
    <cellStyle name="输出 2 2 3 4 2" xfId="21908"/>
    <cellStyle name="输出 2 2 3 4 3" xfId="21909"/>
    <cellStyle name="输出 2 2 3 4 4" xfId="21910"/>
    <cellStyle name="输出 2 2 3 4 5" xfId="21911"/>
    <cellStyle name="输出 2 2 3 4 6" xfId="21912"/>
    <cellStyle name="输出 2 2 3 5" xfId="21913"/>
    <cellStyle name="输出 2 2 3 5 2" xfId="21914"/>
    <cellStyle name="输出 2 2 3 5 3" xfId="21915"/>
    <cellStyle name="输出 2 2 3 5 4" xfId="21916"/>
    <cellStyle name="输出 2 2 3 5 5" xfId="21917"/>
    <cellStyle name="输出 2 2 3 5 6" xfId="21918"/>
    <cellStyle name="输出 2 2 3 6" xfId="21919"/>
    <cellStyle name="输出 2 2 3 6 2" xfId="21920"/>
    <cellStyle name="输出 2 2 3 6 3" xfId="21921"/>
    <cellStyle name="输出 2 2 3 6 4" xfId="21922"/>
    <cellStyle name="输出 2 2 3 6 5" xfId="21923"/>
    <cellStyle name="输出 2 2 3 6 6" xfId="21924"/>
    <cellStyle name="输出 2 2 3 7" xfId="21925"/>
    <cellStyle name="输出 2 2 3 7 2" xfId="21926"/>
    <cellStyle name="输出 2 2 3 7 3" xfId="21927"/>
    <cellStyle name="输出 2 2 3 7 4" xfId="21928"/>
    <cellStyle name="输出 2 2 3 7 5" xfId="21929"/>
    <cellStyle name="输出 2 2 3 7 6" xfId="21930"/>
    <cellStyle name="输出 2 2 3 8" xfId="21931"/>
    <cellStyle name="输出 2 2 3 8 2" xfId="21932"/>
    <cellStyle name="输出 2 2 3 8 3" xfId="21933"/>
    <cellStyle name="输出 2 2 3 8 4" xfId="21934"/>
    <cellStyle name="输出 2 2 3 8 5" xfId="21935"/>
    <cellStyle name="输出 2 2 3 8 6" xfId="21936"/>
    <cellStyle name="输出 2 2 3 9" xfId="21937"/>
    <cellStyle name="输出 2 2 3 9 2" xfId="21938"/>
    <cellStyle name="输出 2 2 3 9 2 2" xfId="21939"/>
    <cellStyle name="输出 2 2 3 9 2 3" xfId="21940"/>
    <cellStyle name="输出 2 2 3 9 2 4" xfId="21941"/>
    <cellStyle name="输出 2 2 3 9 2 5" xfId="21942"/>
    <cellStyle name="输出 3 4 19 2" xfId="21943"/>
    <cellStyle name="输出 2 2 3 9 2 6" xfId="21944"/>
    <cellStyle name="输出 3 4 19 3" xfId="21945"/>
    <cellStyle name="输出 2 2 3 9 2 7" xfId="21946"/>
    <cellStyle name="输出 3 4 19 4" xfId="21947"/>
    <cellStyle name="输出 2 2 3 9 3" xfId="21948"/>
    <cellStyle name="输出 2 2 3 9 4" xfId="21949"/>
    <cellStyle name="输出 2 2 3 9 5" xfId="21950"/>
    <cellStyle name="输出 2 2 3 9 6" xfId="21951"/>
    <cellStyle name="输出 2 2 3 9 7" xfId="21952"/>
    <cellStyle name="输出 2 2 4 10 2" xfId="21953"/>
    <cellStyle name="输出 2 2 4 10 3" xfId="21954"/>
    <cellStyle name="输出 2 2 4 10 4" xfId="21955"/>
    <cellStyle name="输出 2 2 4 10 5" xfId="21956"/>
    <cellStyle name="输出 2 2 4 10 6" xfId="21957"/>
    <cellStyle name="输出 2 2 4 11" xfId="21958"/>
    <cellStyle name="输出 2 2 4 11 5" xfId="21959"/>
    <cellStyle name="输出 2 2 4 11 6" xfId="21960"/>
    <cellStyle name="输出 2 2 4 12" xfId="21961"/>
    <cellStyle name="输出 2 2 4 12 5" xfId="21962"/>
    <cellStyle name="输出 2 2 4 12 6" xfId="21963"/>
    <cellStyle name="输出 2 2 4 13" xfId="21964"/>
    <cellStyle name="输出 2 2 4 13 4" xfId="21965"/>
    <cellStyle name="输出 2 2 4 13 5" xfId="21966"/>
    <cellStyle name="输出 2 2 4 13 6" xfId="21967"/>
    <cellStyle name="输出 2 2 4 14" xfId="21968"/>
    <cellStyle name="输出 2 2 4 14 2" xfId="21969"/>
    <cellStyle name="输出 2 2 4 14 3" xfId="21970"/>
    <cellStyle name="输出 2 2 4 14 4" xfId="21971"/>
    <cellStyle name="输出 2 2 4 14 5" xfId="21972"/>
    <cellStyle name="输出 2 2 4 14 6" xfId="21973"/>
    <cellStyle name="输出 2 2 4 15" xfId="21974"/>
    <cellStyle name="输出 2 2 4 20" xfId="21975"/>
    <cellStyle name="输出 2 2 4 15 2" xfId="21976"/>
    <cellStyle name="输出 2 2 4 20 2" xfId="21977"/>
    <cellStyle name="输出 2 2 4 15 3" xfId="21978"/>
    <cellStyle name="输出 2 2 4 20 3" xfId="21979"/>
    <cellStyle name="输出 2 2 4 15 4" xfId="21980"/>
    <cellStyle name="输出 2 2 4 20 4" xfId="21981"/>
    <cellStyle name="输出 2 2 4 15 5" xfId="21982"/>
    <cellStyle name="输出 2 2 4 20 5" xfId="21983"/>
    <cellStyle name="输出 2 2 4 15 6" xfId="21984"/>
    <cellStyle name="输出 2 2 4 20 6" xfId="21985"/>
    <cellStyle name="输出 2 2 4 16" xfId="21986"/>
    <cellStyle name="输出 2 2 4 21" xfId="21987"/>
    <cellStyle name="输出 2 2 4 16 2" xfId="21988"/>
    <cellStyle name="输出 2 2 4 16 3" xfId="21989"/>
    <cellStyle name="输出 2 2 4 16 4" xfId="21990"/>
    <cellStyle name="输出 2 2 4 16 5" xfId="21991"/>
    <cellStyle name="输出 2 2 4 16 6" xfId="21992"/>
    <cellStyle name="输出 2 2 4 17" xfId="21993"/>
    <cellStyle name="输出 2 2 4 22" xfId="21994"/>
    <cellStyle name="输出 2 2 4 17 2" xfId="21995"/>
    <cellStyle name="输出 2 2 4 17 3" xfId="21996"/>
    <cellStyle name="输出 2 2 4 17 4" xfId="21997"/>
    <cellStyle name="输出 2 2 4 17 5" xfId="21998"/>
    <cellStyle name="输出 2 2 4 17 6" xfId="21999"/>
    <cellStyle name="输出 2 2 4 18" xfId="22000"/>
    <cellStyle name="输出 2 2 4 23" xfId="22001"/>
    <cellStyle name="输出 2 2 4 18 2" xfId="22002"/>
    <cellStyle name="输出 2 2 4 18 3" xfId="22003"/>
    <cellStyle name="输出 2 2 4 18 4" xfId="22004"/>
    <cellStyle name="输出 2 2 4 18 5" xfId="22005"/>
    <cellStyle name="输出 2 2 4 18 6" xfId="22006"/>
    <cellStyle name="输出 2 2 4 19" xfId="22007"/>
    <cellStyle name="输出 2 2 4 24" xfId="22008"/>
    <cellStyle name="输出 2 2 4 19 2" xfId="22009"/>
    <cellStyle name="输出 3 2 3 2 10 2" xfId="22010"/>
    <cellStyle name="输出 2 2 4 19 3" xfId="22011"/>
    <cellStyle name="输出 3 2 3 2 10 3" xfId="22012"/>
    <cellStyle name="输出 2 2 4 19 4" xfId="22013"/>
    <cellStyle name="输出 3 2 3 2 10 4" xfId="22014"/>
    <cellStyle name="输出 2 2 4 19 5" xfId="22015"/>
    <cellStyle name="输出 3 2 3 2 10 5" xfId="22016"/>
    <cellStyle name="输出 2 2 4 19 6" xfId="22017"/>
    <cellStyle name="输出 2 2 4 2" xfId="22018"/>
    <cellStyle name="输出 2 2 4 2 11 2" xfId="22019"/>
    <cellStyle name="输出 2 2 4 2 11 3" xfId="22020"/>
    <cellStyle name="输出 2 2 4 2 11 4" xfId="22021"/>
    <cellStyle name="输出 2 2 4 2 11 5" xfId="22022"/>
    <cellStyle name="输出 2 2 4 2 11 6" xfId="22023"/>
    <cellStyle name="输入 2 4 2 10 2" xfId="22024"/>
    <cellStyle name="输出 2 2 4 2 12" xfId="22025"/>
    <cellStyle name="输入 2 2 2 3 2 4 3" xfId="22026"/>
    <cellStyle name="输出 2 2 4 2 12 2" xfId="22027"/>
    <cellStyle name="输出 2 2 4 2 12 3" xfId="22028"/>
    <cellStyle name="输出 2 2 4 2 12 4" xfId="22029"/>
    <cellStyle name="输出 2 2 4 2 12 5" xfId="22030"/>
    <cellStyle name="输出 2 2 4 2 12 6" xfId="22031"/>
    <cellStyle name="输入 2 4 2 11 2" xfId="22032"/>
    <cellStyle name="输出 2 2 4 2 13" xfId="22033"/>
    <cellStyle name="输入 2 2 2 3 2 4 4" xfId="22034"/>
    <cellStyle name="输出 2 2 4 2 14" xfId="22035"/>
    <cellStyle name="输入 2 2 2 3 2 4 5" xfId="22036"/>
    <cellStyle name="输出 2 2 4 2 14 2" xfId="22037"/>
    <cellStyle name="输出 2 2 4 2 14 3" xfId="22038"/>
    <cellStyle name="输出 2 2 4 2 14 5" xfId="22039"/>
    <cellStyle name="输出 2 2 4 2 14 6" xfId="22040"/>
    <cellStyle name="输入 2 4 2 13 2" xfId="22041"/>
    <cellStyle name="输出 2 2 4 2 16" xfId="22042"/>
    <cellStyle name="输出 2 2 4 2 21" xfId="22043"/>
    <cellStyle name="输出 2 2 4 2 16 3" xfId="22044"/>
    <cellStyle name="输出 2 2 4 2 16 4" xfId="22045"/>
    <cellStyle name="输出 2 2 4 2 16 5" xfId="22046"/>
    <cellStyle name="输出 2 2 4 2 16 6" xfId="22047"/>
    <cellStyle name="输入 2 4 2 15 2" xfId="22048"/>
    <cellStyle name="输入 2 4 2 20 2" xfId="22049"/>
    <cellStyle name="输出 2 2 4 2 17 3" xfId="22050"/>
    <cellStyle name="输出 2 2 4 2 17 4" xfId="22051"/>
    <cellStyle name="输出 2 2 4 2 17 5" xfId="22052"/>
    <cellStyle name="输出 2 2 4 2 17 6" xfId="22053"/>
    <cellStyle name="输入 2 4 2 16 2" xfId="22054"/>
    <cellStyle name="输出 2 2 4 2 2" xfId="22055"/>
    <cellStyle name="输出 2 2 4 2 3" xfId="22056"/>
    <cellStyle name="输出 2 2 4 2 4" xfId="22057"/>
    <cellStyle name="输出 2 2 4 2 4 2" xfId="22058"/>
    <cellStyle name="输出 2 2 4 2 4 3" xfId="22059"/>
    <cellStyle name="输出 2 2 4 2 4 4" xfId="22060"/>
    <cellStyle name="输出 2 2 4 2 4 5" xfId="22061"/>
    <cellStyle name="输出 2 2 4 2 4 6" xfId="22062"/>
    <cellStyle name="输出 2 2 4 2 5" xfId="22063"/>
    <cellStyle name="输出 2 2 4 2 5 2" xfId="22064"/>
    <cellStyle name="输出 2 2 4 2 5 3" xfId="22065"/>
    <cellStyle name="输出 2 2 4 2 5 4" xfId="22066"/>
    <cellStyle name="输出 2 2 4 2 5 5" xfId="22067"/>
    <cellStyle name="输出 2 2 4 2 5 6" xfId="22068"/>
    <cellStyle name="输出 2 2 4 2 6" xfId="22069"/>
    <cellStyle name="输入 2 7 8 2 2" xfId="22070"/>
    <cellStyle name="输出 2 2 4 2 7" xfId="22071"/>
    <cellStyle name="输入 2 7 8 2 3" xfId="22072"/>
    <cellStyle name="输出 2 2 4 2 7 5" xfId="22073"/>
    <cellStyle name="输出 2 2 4 2 8" xfId="22074"/>
    <cellStyle name="输入 2 7 8 2 4" xfId="22075"/>
    <cellStyle name="输出 2 2 4 2 8 5" xfId="22076"/>
    <cellStyle name="输出 2 2 4 2 9" xfId="22077"/>
    <cellStyle name="输入 2 7 8 2 5" xfId="22078"/>
    <cellStyle name="输出 2 2 4 2 9 5" xfId="22079"/>
    <cellStyle name="输出 2 3 2 4 2 3" xfId="22080"/>
    <cellStyle name="输出 2 2 4 25" xfId="22081"/>
    <cellStyle name="输出 2 2 4 3" xfId="22082"/>
    <cellStyle name="输出 2 2 4 3 2" xfId="22083"/>
    <cellStyle name="输出 2 2 4 3 3" xfId="22084"/>
    <cellStyle name="输出 2 2 4 3 4" xfId="22085"/>
    <cellStyle name="输出 2 2 4 3 5" xfId="22086"/>
    <cellStyle name="输出 2 2 4 3 6" xfId="22087"/>
    <cellStyle name="输出 2 2 4 4" xfId="22088"/>
    <cellStyle name="输出 2 2 4 4 2" xfId="22089"/>
    <cellStyle name="输出 2 2 4 4 3" xfId="22090"/>
    <cellStyle name="输出 2 2 4 4 4" xfId="22091"/>
    <cellStyle name="输出 2 2 4 4 5" xfId="22092"/>
    <cellStyle name="输出 2 2 4 4 6" xfId="22093"/>
    <cellStyle name="输出 2 2 4 5" xfId="22094"/>
    <cellStyle name="输出 2 2 4 5 2" xfId="22095"/>
    <cellStyle name="输出 2 2 4 5 3" xfId="22096"/>
    <cellStyle name="输出 2 2 4 5 4" xfId="22097"/>
    <cellStyle name="输出 2 2 4 5 5" xfId="22098"/>
    <cellStyle name="输出 2 2 4 5 6" xfId="22099"/>
    <cellStyle name="输出 2 2 4 6" xfId="22100"/>
    <cellStyle name="输出 2 2 4 6 2" xfId="22101"/>
    <cellStyle name="输出 2 2 4 6 3" xfId="22102"/>
    <cellStyle name="输出 2 2 4 6 4" xfId="22103"/>
    <cellStyle name="输出 2 2 4 6 5" xfId="22104"/>
    <cellStyle name="输出 2 2 4 6 6" xfId="22105"/>
    <cellStyle name="输出 2 2 4 7" xfId="22106"/>
    <cellStyle name="输出 2 2 4 7 2" xfId="22107"/>
    <cellStyle name="输出 2 2 4 7 3" xfId="22108"/>
    <cellStyle name="输出 2 2 4 7 4" xfId="22109"/>
    <cellStyle name="输出 2 2 4 7 5" xfId="22110"/>
    <cellStyle name="输出 2 2 4 7 6" xfId="22111"/>
    <cellStyle name="输出 2 2 4 8" xfId="22112"/>
    <cellStyle name="输出 2 2 4 8 2" xfId="22113"/>
    <cellStyle name="输出 2 2 4 8 3" xfId="22114"/>
    <cellStyle name="输出 2 2 4 8 4" xfId="22115"/>
    <cellStyle name="输入 2 3 2 3 2 10" xfId="22116"/>
    <cellStyle name="输出 2 2 4 8 5" xfId="22117"/>
    <cellStyle name="输入 2 3 2 3 2 11" xfId="22118"/>
    <cellStyle name="输出 2 2 4 8 6" xfId="22119"/>
    <cellStyle name="输入 2 3 2 3 2 12" xfId="22120"/>
    <cellStyle name="输出 2 2 4 8 7" xfId="22121"/>
    <cellStyle name="输入 2 3 2 3 2 13" xfId="22122"/>
    <cellStyle name="输出 2 2 4 9" xfId="22123"/>
    <cellStyle name="输出 2 2 4 9 2" xfId="22124"/>
    <cellStyle name="输出 2 2 4 9 3" xfId="22125"/>
    <cellStyle name="输出 2 2 4 9 4" xfId="22126"/>
    <cellStyle name="输出 2 2 4 9 5" xfId="22127"/>
    <cellStyle name="输出 2 2 4 9 6" xfId="22128"/>
    <cellStyle name="输出 2 2 5" xfId="22129"/>
    <cellStyle name="输出 2 2 5 10" xfId="22130"/>
    <cellStyle name="输入 2 3 13 2" xfId="22131"/>
    <cellStyle name="输出 2 2 5 10 2" xfId="22132"/>
    <cellStyle name="输出 2 2 5 10 3" xfId="22133"/>
    <cellStyle name="注释 2 3 4 2 12 2" xfId="22134"/>
    <cellStyle name="输出 2 3 2 9 2" xfId="22135"/>
    <cellStyle name="输出 2 2 5 10 4" xfId="22136"/>
    <cellStyle name="注释 2 3 4 2 12 3" xfId="22137"/>
    <cellStyle name="输出 2 3 2 9 3" xfId="22138"/>
    <cellStyle name="输出 2 2 5 10 5" xfId="22139"/>
    <cellStyle name="注释 2 3 4 2 12 4" xfId="22140"/>
    <cellStyle name="输出 2 3 2 9 4" xfId="22141"/>
    <cellStyle name="输出 2 2 5 10 6" xfId="22142"/>
    <cellStyle name="注释 2 3 4 2 12 5" xfId="22143"/>
    <cellStyle name="输出 2 2 5 11" xfId="22144"/>
    <cellStyle name="输入 2 3 13 3" xfId="22145"/>
    <cellStyle name="输出 2 2 5 11 2" xfId="22146"/>
    <cellStyle name="输出 2 2 5 11 3" xfId="22147"/>
    <cellStyle name="注释 2 3 4 2 13 2" xfId="22148"/>
    <cellStyle name="输出 2 2 5 11 4" xfId="22149"/>
    <cellStyle name="注释 2 3 4 2 13 3" xfId="22150"/>
    <cellStyle name="输出 2 2 5 11 5" xfId="22151"/>
    <cellStyle name="注释 2 3 4 2 13 4" xfId="22152"/>
    <cellStyle name="输出 2 2 5 11 6" xfId="22153"/>
    <cellStyle name="注释 2 3 4 2 13 5" xfId="22154"/>
    <cellStyle name="输出 2 2 5 12" xfId="22155"/>
    <cellStyle name="输入 2 3 13 4" xfId="22156"/>
    <cellStyle name="输出 2 2 5 12 2" xfId="22157"/>
    <cellStyle name="输出 2 2 5 12 3" xfId="22158"/>
    <cellStyle name="注释 2 3 4 2 14 2" xfId="22159"/>
    <cellStyle name="输出 2 2 5 12 4" xfId="22160"/>
    <cellStyle name="注释 2 3 4 2 14 3" xfId="22161"/>
    <cellStyle name="输出 2 2 5 12 5" xfId="22162"/>
    <cellStyle name="注释 2 3 4 2 14 4" xfId="22163"/>
    <cellStyle name="输出 2 2 5 12 6" xfId="22164"/>
    <cellStyle name="注释 2 3 4 2 14 5" xfId="22165"/>
    <cellStyle name="输出 2 2 5 13" xfId="22166"/>
    <cellStyle name="输入 2 3 13 5" xfId="22167"/>
    <cellStyle name="输出 2 2 5 13 2" xfId="22168"/>
    <cellStyle name="输出 2 2 5 13 3" xfId="22169"/>
    <cellStyle name="注释 2 3 4 2 15 2" xfId="22170"/>
    <cellStyle name="输出 2 2 5 13 4" xfId="22171"/>
    <cellStyle name="注释 2 3 4 2 15 3" xfId="22172"/>
    <cellStyle name="输出 2 2 5 13 5" xfId="22173"/>
    <cellStyle name="注释 2 3 4 2 15 4" xfId="22174"/>
    <cellStyle name="输出 2 2 5 13 6" xfId="22175"/>
    <cellStyle name="注释 2 3 4 2 15 5" xfId="22176"/>
    <cellStyle name="输出 2 2 5 14" xfId="22177"/>
    <cellStyle name="输入 2 3 13 6" xfId="22178"/>
    <cellStyle name="输出 2 2 5 14 2" xfId="22179"/>
    <cellStyle name="输出 2 2 5 14 3" xfId="22180"/>
    <cellStyle name="注释 2 3 4 2 16 2" xfId="22181"/>
    <cellStyle name="输出 2 2 5 14 4" xfId="22182"/>
    <cellStyle name="注释 2 3 4 2 16 3" xfId="22183"/>
    <cellStyle name="输出 2 2 5 14 5" xfId="22184"/>
    <cellStyle name="注释 2 3 4 2 16 4" xfId="22185"/>
    <cellStyle name="输出 2 2 5 14 6" xfId="22186"/>
    <cellStyle name="注释 2 3 4 2 16 5" xfId="22187"/>
    <cellStyle name="输出 2 2 5 15" xfId="22188"/>
    <cellStyle name="输出 2 2 5 20" xfId="22189"/>
    <cellStyle name="输出 2 2 5 15 2" xfId="22190"/>
    <cellStyle name="输出 2 2 5 20 2" xfId="22191"/>
    <cellStyle name="输出 2 2 5 15 3" xfId="22192"/>
    <cellStyle name="输出 2 2 5 20 3" xfId="22193"/>
    <cellStyle name="注释 2 3 4 2 17 2" xfId="22194"/>
    <cellStyle name="输出 2 2 5 15 4" xfId="22195"/>
    <cellStyle name="输出 2 2 5 20 4" xfId="22196"/>
    <cellStyle name="注释 2 3 4 2 17 3" xfId="22197"/>
    <cellStyle name="输出 2 2 5 15 5" xfId="22198"/>
    <cellStyle name="输出 2 2 5 20 5" xfId="22199"/>
    <cellStyle name="注释 2 3 4 2 17 4" xfId="22200"/>
    <cellStyle name="输出 2 2 5 15 6" xfId="22201"/>
    <cellStyle name="输出 2 2 5 20 6" xfId="22202"/>
    <cellStyle name="注释 2 3 4 2 17 5" xfId="22203"/>
    <cellStyle name="输出 2 2 5 16" xfId="22204"/>
    <cellStyle name="输出 2 2 5 21" xfId="22205"/>
    <cellStyle name="输出 2 2 5 16 2" xfId="22206"/>
    <cellStyle name="输出 2 2 5 16 3" xfId="22207"/>
    <cellStyle name="注释 2 3 4 2 18 2" xfId="22208"/>
    <cellStyle name="输出 2 2 5 16 4" xfId="22209"/>
    <cellStyle name="注释 2 3 4 2 18 3" xfId="22210"/>
    <cellStyle name="输出 2 2 5 16 5" xfId="22211"/>
    <cellStyle name="注释 2 3 4 2 18 4" xfId="22212"/>
    <cellStyle name="输出 2 2 5 16 6" xfId="22213"/>
    <cellStyle name="注释 2 3 4 2 18 5" xfId="22214"/>
    <cellStyle name="输出 2 4 3 2 10 2" xfId="22215"/>
    <cellStyle name="输出 2 2 5 17" xfId="22216"/>
    <cellStyle name="输出 2 2 5 22" xfId="22217"/>
    <cellStyle name="输出 2 2 5 17 2" xfId="22218"/>
    <cellStyle name="输出 2 2 5 17 3" xfId="22219"/>
    <cellStyle name="输出 2 2 5 17 4" xfId="22220"/>
    <cellStyle name="输出 2 2 5 17 5" xfId="22221"/>
    <cellStyle name="输出 2 2 5 17 6" xfId="22222"/>
    <cellStyle name="输出 2 4 3 2 11 2" xfId="22223"/>
    <cellStyle name="输出 2 2 5 18 3" xfId="22224"/>
    <cellStyle name="输出 2 2 5 18 4" xfId="22225"/>
    <cellStyle name="输出 2 2 5 18 5" xfId="22226"/>
    <cellStyle name="输出 2 2 5 18 6" xfId="22227"/>
    <cellStyle name="输出 2 4 3 2 12 2" xfId="22228"/>
    <cellStyle name="输出 2 2 5 19" xfId="22229"/>
    <cellStyle name="输出 2 2 5 24" xfId="22230"/>
    <cellStyle name="输出 2 2 5 19 2" xfId="22231"/>
    <cellStyle name="输出 2 2 5 19 3" xfId="22232"/>
    <cellStyle name="输出 2 2 5 19 4" xfId="22233"/>
    <cellStyle name="输出 2 2 5 19 5" xfId="22234"/>
    <cellStyle name="输出 2 2 5 19 6" xfId="22235"/>
    <cellStyle name="输出 2 4 3 2 13 2" xfId="22236"/>
    <cellStyle name="输出 2 2 5 2" xfId="22237"/>
    <cellStyle name="输出 2 2 5 2 11 5" xfId="22238"/>
    <cellStyle name="输出 2 2 5 2 11 6" xfId="22239"/>
    <cellStyle name="输入 2 5 2 10 2" xfId="22240"/>
    <cellStyle name="输出 2 2 5 2 2" xfId="22241"/>
    <cellStyle name="输出 2 2 5 2 2 2" xfId="22242"/>
    <cellStyle name="输入 2 3 5 17 6" xfId="22243"/>
    <cellStyle name="输出 2 2 5 2 3" xfId="22244"/>
    <cellStyle name="输入 2 3 2 3 2 9" xfId="22245"/>
    <cellStyle name="输出 2 2 5 2 3 2" xfId="22246"/>
    <cellStyle name="输入 2 3 5 18 6" xfId="22247"/>
    <cellStyle name="输出 2 2 5 2 4" xfId="22248"/>
    <cellStyle name="输出 2 2 5 2 4 2" xfId="22249"/>
    <cellStyle name="输出 2 2 5 2 5" xfId="22250"/>
    <cellStyle name="输出 2 2 5 2 5 2" xfId="22251"/>
    <cellStyle name="输出 2 2 5 2 6" xfId="22252"/>
    <cellStyle name="输出 2 2 5 2 6 2" xfId="22253"/>
    <cellStyle name="输出 2 2 5 2 7" xfId="22254"/>
    <cellStyle name="输出 2 2 5 2 7 2" xfId="22255"/>
    <cellStyle name="输出 2 2 5 2 8" xfId="22256"/>
    <cellStyle name="输出 2 3 2 2 17" xfId="22257"/>
    <cellStyle name="输出 2 3 2 2 22" xfId="22258"/>
    <cellStyle name="输出 2 2 5 2 8 2" xfId="22259"/>
    <cellStyle name="输出 2 2 5 2 9" xfId="22260"/>
    <cellStyle name="输出 2 2 5 2 9 2" xfId="22261"/>
    <cellStyle name="输出 2 2 5 2 9 3" xfId="22262"/>
    <cellStyle name="输出 2 2 5 25" xfId="22263"/>
    <cellStyle name="输出 2 2 5 3" xfId="22264"/>
    <cellStyle name="输出 2 2 5 3 2" xfId="22265"/>
    <cellStyle name="输出 2 2 5 3 3" xfId="22266"/>
    <cellStyle name="输出 2 2 5 3 4" xfId="22267"/>
    <cellStyle name="输出 2 2 5 3 5" xfId="22268"/>
    <cellStyle name="输出 2 2 5 3 6" xfId="22269"/>
    <cellStyle name="输出 2 2 5 4" xfId="22270"/>
    <cellStyle name="输出 2 2 5 4 2" xfId="22271"/>
    <cellStyle name="输出 2 2 5 4 3" xfId="22272"/>
    <cellStyle name="输出 2 2 5 4 4" xfId="22273"/>
    <cellStyle name="输出 2 2 5 4 5" xfId="22274"/>
    <cellStyle name="输出 2 2 5 4 6" xfId="22275"/>
    <cellStyle name="输出 2 2 5 5" xfId="22276"/>
    <cellStyle name="输出 2 2 5 5 2" xfId="22277"/>
    <cellStyle name="输出 2 2 5 5 3" xfId="22278"/>
    <cellStyle name="输出 2 2 5 5 4" xfId="22279"/>
    <cellStyle name="输出 2 2 5 5 5" xfId="22280"/>
    <cellStyle name="输出 2 2 5 5 6" xfId="22281"/>
    <cellStyle name="输出 2 2 5 6" xfId="22282"/>
    <cellStyle name="输出 2 2 5 6 2" xfId="22283"/>
    <cellStyle name="输出 2 2 5 6 3" xfId="22284"/>
    <cellStyle name="输出 2 2 5 6 4" xfId="22285"/>
    <cellStyle name="输出 2 2 5 6 5" xfId="22286"/>
    <cellStyle name="输出 2 2 5 6 6" xfId="22287"/>
    <cellStyle name="输出 2 3 2 2 2 2" xfId="22288"/>
    <cellStyle name="输入 2 2 5 2 2" xfId="22289"/>
    <cellStyle name="输出 2 2 5 7" xfId="22290"/>
    <cellStyle name="输入 2 2 5 2 2 2" xfId="22291"/>
    <cellStyle name="输出 2 2 5 7 2" xfId="22292"/>
    <cellStyle name="输入 2 2 5 2 2 3" xfId="22293"/>
    <cellStyle name="输出 2 2 5 7 3" xfId="22294"/>
    <cellStyle name="输入 2 2 5 2 2 4" xfId="22295"/>
    <cellStyle name="输出 2 2 5 7 4" xfId="22296"/>
    <cellStyle name="输入 2 2 5 2 2 5" xfId="22297"/>
    <cellStyle name="输出 2 2 5 7 5" xfId="22298"/>
    <cellStyle name="输入 2 2 5 2 2 6" xfId="22299"/>
    <cellStyle name="输出 2 2 5 7 6" xfId="22300"/>
    <cellStyle name="输出 2 3 2 2 3 2" xfId="22301"/>
    <cellStyle name="输入 2 2 5 2 3" xfId="22302"/>
    <cellStyle name="输出 2 2 5 8" xfId="22303"/>
    <cellStyle name="输入 2 2 5 2 3 2" xfId="22304"/>
    <cellStyle name="输出 2 2 5 8 2" xfId="22305"/>
    <cellStyle name="输出 2 2 5 8 2 2" xfId="22306"/>
    <cellStyle name="输出 2 2 5 8 2 3" xfId="22307"/>
    <cellStyle name="输出 2 2 5 8 2 4" xfId="22308"/>
    <cellStyle name="输出 2 2 5 8 2 5" xfId="22309"/>
    <cellStyle name="输出 2 2 5 8 2 6" xfId="22310"/>
    <cellStyle name="输入 2 2 5 2 3 3" xfId="22311"/>
    <cellStyle name="输出 2 2 5 8 3" xfId="22312"/>
    <cellStyle name="输入 2 2 5 2 3 4" xfId="22313"/>
    <cellStyle name="输出 2 2 5 8 4" xfId="22314"/>
    <cellStyle name="输入 2 2 5 2 3 5" xfId="22315"/>
    <cellStyle name="输出 2 2 5 8 5" xfId="22316"/>
    <cellStyle name="输入 2 2 5 2 3 6" xfId="22317"/>
    <cellStyle name="输出 2 2 5 8 6" xfId="22318"/>
    <cellStyle name="输出 2 3 2 2 4 2" xfId="22319"/>
    <cellStyle name="输出 2 2 5 8 7" xfId="22320"/>
    <cellStyle name="输出 2 3 2 2 4 3" xfId="22321"/>
    <cellStyle name="输入 2 2 5 2 4" xfId="22322"/>
    <cellStyle name="输出 2 2 5 9" xfId="22323"/>
    <cellStyle name="输入 2 2 5 2 4 2" xfId="22324"/>
    <cellStyle name="输出 2 2 5 9 2" xfId="22325"/>
    <cellStyle name="输入 2 2 5 2 4 3" xfId="22326"/>
    <cellStyle name="输出 2 2 5 9 3" xfId="22327"/>
    <cellStyle name="输入 2 2 5 2 4 4" xfId="22328"/>
    <cellStyle name="输出 2 2 5 9 4" xfId="22329"/>
    <cellStyle name="输入 2 2 5 2 4 5" xfId="22330"/>
    <cellStyle name="输出 2 2 5 9 5" xfId="22331"/>
    <cellStyle name="输入 2 2 5 2 4 6" xfId="22332"/>
    <cellStyle name="输出 2 2 5 9 6" xfId="22333"/>
    <cellStyle name="输出 2 3 2 2 5 2" xfId="22334"/>
    <cellStyle name="输出 2 2 6" xfId="22335"/>
    <cellStyle name="输出 2 2 6 2" xfId="22336"/>
    <cellStyle name="输出 2 2 7" xfId="22337"/>
    <cellStyle name="输出 2 2 7 2" xfId="22338"/>
    <cellStyle name="输出 2 2 8" xfId="22339"/>
    <cellStyle name="输出 2 2 8 2" xfId="22340"/>
    <cellStyle name="输出 2 2 9 2" xfId="22341"/>
    <cellStyle name="输出 2 25" xfId="22342"/>
    <cellStyle name="输出 2 3" xfId="22343"/>
    <cellStyle name="输出 2 3 10 2" xfId="22344"/>
    <cellStyle name="输出 2 3 10 3" xfId="22345"/>
    <cellStyle name="输出 2 3 10 4" xfId="22346"/>
    <cellStyle name="输出 2 3 10 5" xfId="22347"/>
    <cellStyle name="输出 2 3 10 6" xfId="22348"/>
    <cellStyle name="输出 2 3 11" xfId="22349"/>
    <cellStyle name="输入 2 2 4 10 3" xfId="22350"/>
    <cellStyle name="输出 2 3 11 2" xfId="22351"/>
    <cellStyle name="注释 2 8 4" xfId="22352"/>
    <cellStyle name="输出 2 3 11 2 2" xfId="22353"/>
    <cellStyle name="注释 2 8 5" xfId="22354"/>
    <cellStyle name="输出 2 3 11 2 3" xfId="22355"/>
    <cellStyle name="注释 2 8 6" xfId="22356"/>
    <cellStyle name="输出 2 3 11 2 4" xfId="22357"/>
    <cellStyle name="输出 2 3 11 2 5" xfId="22358"/>
    <cellStyle name="输出 2 3 11 2 6" xfId="22359"/>
    <cellStyle name="输出 2 3 11 2 7" xfId="22360"/>
    <cellStyle name="输出 2 3 11 3" xfId="22361"/>
    <cellStyle name="输出 2 3 11 4" xfId="22362"/>
    <cellStyle name="输出 2 3 11 5" xfId="22363"/>
    <cellStyle name="输出 2 3 11 6" xfId="22364"/>
    <cellStyle name="输出 2 3 11 7" xfId="22365"/>
    <cellStyle name="输出 2 3 12" xfId="22366"/>
    <cellStyle name="输入 2 2 4 10 4" xfId="22367"/>
    <cellStyle name="输出 2 3 12 2" xfId="22368"/>
    <cellStyle name="输入 2 4 3 19" xfId="22369"/>
    <cellStyle name="输入 2 4 3 24" xfId="22370"/>
    <cellStyle name="输出 2 3 12 3" xfId="22371"/>
    <cellStyle name="输入 2 4 3 25" xfId="22372"/>
    <cellStyle name="输出 2 3 12 4" xfId="22373"/>
    <cellStyle name="输出 2 3 12 5" xfId="22374"/>
    <cellStyle name="输出 2 3 12 6" xfId="22375"/>
    <cellStyle name="输出 2 3 13" xfId="22376"/>
    <cellStyle name="输入 2 2 4 10 5" xfId="22377"/>
    <cellStyle name="输出 2 3 13 2" xfId="22378"/>
    <cellStyle name="输出 2 3 13 3" xfId="22379"/>
    <cellStyle name="输出 2 3 13 4" xfId="22380"/>
    <cellStyle name="输出 2 3 13 5" xfId="22381"/>
    <cellStyle name="输出 2 3 13 6" xfId="22382"/>
    <cellStyle name="输出 2 3 14" xfId="22383"/>
    <cellStyle name="输入 2 2 4 10 6" xfId="22384"/>
    <cellStyle name="输出 2 3 14 2" xfId="22385"/>
    <cellStyle name="输出 2 3 14 3" xfId="22386"/>
    <cellStyle name="输出 2 3 15" xfId="22387"/>
    <cellStyle name="输出 2 3 20" xfId="22388"/>
    <cellStyle name="输入 3 4 2 10 4" xfId="22389"/>
    <cellStyle name="输出 2 3 15 2" xfId="22390"/>
    <cellStyle name="输出 2 3 20 2" xfId="22391"/>
    <cellStyle name="输入 3 4 2 10 5" xfId="22392"/>
    <cellStyle name="输出 2 3 15 3" xfId="22393"/>
    <cellStyle name="输出 2 3 20 3" xfId="22394"/>
    <cellStyle name="输出 2 3 15 5" xfId="22395"/>
    <cellStyle name="输出 2 3 20 5" xfId="22396"/>
    <cellStyle name="输出 2 3 15 6" xfId="22397"/>
    <cellStyle name="输出 2 3 20 6" xfId="22398"/>
    <cellStyle name="输出 2 3 16" xfId="22399"/>
    <cellStyle name="输出 2 3 21" xfId="22400"/>
    <cellStyle name="输入 3 4 2 11 4" xfId="22401"/>
    <cellStyle name="输出 2 3 16 2" xfId="22402"/>
    <cellStyle name="输出 2 3 21 2" xfId="22403"/>
    <cellStyle name="输入 3 4 2 11 5" xfId="22404"/>
    <cellStyle name="输出 2 3 16 3" xfId="22405"/>
    <cellStyle name="输出 2 3 21 3" xfId="22406"/>
    <cellStyle name="输出 2 3 16 5" xfId="22407"/>
    <cellStyle name="输出 2 3 21 5" xfId="22408"/>
    <cellStyle name="输出 2 3 16 6" xfId="22409"/>
    <cellStyle name="输出 2 3 21 6" xfId="22410"/>
    <cellStyle name="输出 2 3 17" xfId="22411"/>
    <cellStyle name="输出 2 3 22" xfId="22412"/>
    <cellStyle name="输入 3 4 2 12 4" xfId="22413"/>
    <cellStyle name="输出 2 3 17 2" xfId="22414"/>
    <cellStyle name="输出 2 3 22 2" xfId="22415"/>
    <cellStyle name="输入 2 4 4 19" xfId="22416"/>
    <cellStyle name="输入 2 4 4 24" xfId="22417"/>
    <cellStyle name="输入 3 4 2 12 5" xfId="22418"/>
    <cellStyle name="输出 2 3 17 3" xfId="22419"/>
    <cellStyle name="输出 2 3 22 3" xfId="22420"/>
    <cellStyle name="输入 2 4 4 25" xfId="22421"/>
    <cellStyle name="输入 3 4 2 12 6" xfId="22422"/>
    <cellStyle name="输出 2 3 17 4" xfId="22423"/>
    <cellStyle name="输出 2 3 22 4" xfId="22424"/>
    <cellStyle name="输出 2 3 17 5" xfId="22425"/>
    <cellStyle name="输出 2 3 22 5" xfId="22426"/>
    <cellStyle name="输出 2 3 17 6" xfId="22427"/>
    <cellStyle name="输出 2 3 22 6" xfId="22428"/>
    <cellStyle name="输出 2 3 18" xfId="22429"/>
    <cellStyle name="输出 2 3 23" xfId="22430"/>
    <cellStyle name="输入 3 4 2 13 4" xfId="22431"/>
    <cellStyle name="输出 2 3 18 2" xfId="22432"/>
    <cellStyle name="输出 2 3 23 2" xfId="22433"/>
    <cellStyle name="输入 3 4 2 13 5" xfId="22434"/>
    <cellStyle name="输出 2 3 18 3" xfId="22435"/>
    <cellStyle name="输出 2 3 23 3" xfId="22436"/>
    <cellStyle name="输入 3 4 2 13 6" xfId="22437"/>
    <cellStyle name="输出 2 3 18 4" xfId="22438"/>
    <cellStyle name="输出 2 3 23 4" xfId="22439"/>
    <cellStyle name="输出 2 3 18 5" xfId="22440"/>
    <cellStyle name="输出 2 3 23 5" xfId="22441"/>
    <cellStyle name="输出 2 3 18 6" xfId="22442"/>
    <cellStyle name="输出 2 3 23 6" xfId="22443"/>
    <cellStyle name="输出 2 3 19" xfId="22444"/>
    <cellStyle name="输出 2 3 24" xfId="22445"/>
    <cellStyle name="输入 3 4 2 14 4" xfId="22446"/>
    <cellStyle name="输出 2 3 19 2" xfId="22447"/>
    <cellStyle name="输入 3 4 2 14 5" xfId="22448"/>
    <cellStyle name="输出 2 3 19 3" xfId="22449"/>
    <cellStyle name="输入 3 4 2 14 6" xfId="22450"/>
    <cellStyle name="输出 2 3 19 4" xfId="22451"/>
    <cellStyle name="输出 2 3 19 5" xfId="22452"/>
    <cellStyle name="输出 2 3 19 6" xfId="22453"/>
    <cellStyle name="输出 2 3 2 10" xfId="22454"/>
    <cellStyle name="输入 2 2 4 5 6" xfId="22455"/>
    <cellStyle name="输出 2 3 2 10 2" xfId="22456"/>
    <cellStyle name="输出 2 3 2 10 3" xfId="22457"/>
    <cellStyle name="输出 2 3 2 10 4" xfId="22458"/>
    <cellStyle name="输出 2 3 2 10 5" xfId="22459"/>
    <cellStyle name="输出 2 3 2 10 6" xfId="22460"/>
    <cellStyle name="输出 2 3 2 11" xfId="22461"/>
    <cellStyle name="输入 2 2 4 6 6" xfId="22462"/>
    <cellStyle name="输出 2 3 2 11 2" xfId="22463"/>
    <cellStyle name="输出 2 3 2 11 2 3" xfId="22464"/>
    <cellStyle name="输出 2 3 2 11 2 4" xfId="22465"/>
    <cellStyle name="输出 2 3 2 11 2 5" xfId="22466"/>
    <cellStyle name="输出 2 3 2 11 2 6" xfId="22467"/>
    <cellStyle name="输出 2 3 2 11 2 7" xfId="22468"/>
    <cellStyle name="输出 2 3 2 11 3" xfId="22469"/>
    <cellStyle name="输出 2 3 2 11 4" xfId="22470"/>
    <cellStyle name="输出 2 3 2 11 5" xfId="22471"/>
    <cellStyle name="输出 2 3 2 11 6" xfId="22472"/>
    <cellStyle name="输出 2 3 2 11 7" xfId="22473"/>
    <cellStyle name="输出 2 3 2 12" xfId="22474"/>
    <cellStyle name="输入 2 2 4 7 6" xfId="22475"/>
    <cellStyle name="输出 2 3 2 12 2" xfId="22476"/>
    <cellStyle name="输出 2 3 2 12 3" xfId="22477"/>
    <cellStyle name="输出 2 3 2 12 4" xfId="22478"/>
    <cellStyle name="输出 2 3 2 12 5" xfId="22479"/>
    <cellStyle name="输出 2 3 2 12 6" xfId="22480"/>
    <cellStyle name="输出 2 3 2 13" xfId="22481"/>
    <cellStyle name="输入 2 2 4 8 6" xfId="22482"/>
    <cellStyle name="输出 2 3 2 13 2" xfId="22483"/>
    <cellStyle name="输入 2 2 4 8 7" xfId="22484"/>
    <cellStyle name="输出 2 3 2 13 3" xfId="22485"/>
    <cellStyle name="输出 2 3 2 13 4" xfId="22486"/>
    <cellStyle name="输出 2 3 2 13 5" xfId="22487"/>
    <cellStyle name="输出 2 3 2 13 6" xfId="22488"/>
    <cellStyle name="输出 2 3 2 14" xfId="22489"/>
    <cellStyle name="注释 2 5 2 4 2" xfId="22490"/>
    <cellStyle name="输出 2 3 2 14 4" xfId="22491"/>
    <cellStyle name="输出 2 3 2 14 5" xfId="22492"/>
    <cellStyle name="输出 2 3 2 14 6" xfId="22493"/>
    <cellStyle name="输出 2 3 2 15" xfId="22494"/>
    <cellStyle name="输出 2 3 2 20" xfId="22495"/>
    <cellStyle name="注释 2 5 2 4 3" xfId="22496"/>
    <cellStyle name="输出 2 3 2 15 2" xfId="22497"/>
    <cellStyle name="输出 2 3 2 20 2" xfId="22498"/>
    <cellStyle name="输出 2 3 2 15 3" xfId="22499"/>
    <cellStyle name="输出 2 3 2 20 3" xfId="22500"/>
    <cellStyle name="输出 2 3 2 15 4" xfId="22501"/>
    <cellStyle name="输出 2 3 2 20 4" xfId="22502"/>
    <cellStyle name="输出 2 3 2 15 5" xfId="22503"/>
    <cellStyle name="输出 2 3 2 20 5" xfId="22504"/>
    <cellStyle name="输出 2 3 2 15 6" xfId="22505"/>
    <cellStyle name="输出 2 3 2 20 6" xfId="22506"/>
    <cellStyle name="输出 2 3 2 16" xfId="22507"/>
    <cellStyle name="输出 2 3 2 21" xfId="22508"/>
    <cellStyle name="注释 2 5 2 4 4" xfId="22509"/>
    <cellStyle name="输出 2 3 2 16 2" xfId="22510"/>
    <cellStyle name="输出 2 3 2 21 2" xfId="22511"/>
    <cellStyle name="输出 2 3 2 16 3" xfId="22512"/>
    <cellStyle name="输出 2 3 2 21 3" xfId="22513"/>
    <cellStyle name="输出 2 3 2 16 4" xfId="22514"/>
    <cellStyle name="输出 2 3 2 21 4" xfId="22515"/>
    <cellStyle name="输出 2 3 2 16 5" xfId="22516"/>
    <cellStyle name="输出 2 3 2 21 5" xfId="22517"/>
    <cellStyle name="输出 2 3 2 16 6" xfId="22518"/>
    <cellStyle name="输出 2 3 2 21 6" xfId="22519"/>
    <cellStyle name="输出 2 3 2 17" xfId="22520"/>
    <cellStyle name="输出 2 3 2 22" xfId="22521"/>
    <cellStyle name="注释 2 5 2 4 5" xfId="22522"/>
    <cellStyle name="输出 2 3 2 17 2" xfId="22523"/>
    <cellStyle name="输出 2 3 2 22 2" xfId="22524"/>
    <cellStyle name="输出 2 3 2 17 3" xfId="22525"/>
    <cellStyle name="输出 2 3 2 22 3" xfId="22526"/>
    <cellStyle name="输出 2 3 2 17 4" xfId="22527"/>
    <cellStyle name="输出 2 3 2 22 4" xfId="22528"/>
    <cellStyle name="输出 2 3 2 17 5" xfId="22529"/>
    <cellStyle name="输出 2 3 2 22 5" xfId="22530"/>
    <cellStyle name="输出 2 3 2 17 6" xfId="22531"/>
    <cellStyle name="输出 2 3 2 22 6" xfId="22532"/>
    <cellStyle name="输出 2 3 2 18" xfId="22533"/>
    <cellStyle name="输出 2 3 2 23" xfId="22534"/>
    <cellStyle name="注释 2 5 2 4 6" xfId="22535"/>
    <cellStyle name="输出 2 3 2 18 2" xfId="22536"/>
    <cellStyle name="输出 2 3 2 23 2" xfId="22537"/>
    <cellStyle name="输出 2 3 2 18 3" xfId="22538"/>
    <cellStyle name="输出 2 3 2 23 3" xfId="22539"/>
    <cellStyle name="输出 2 3 2 18 4" xfId="22540"/>
    <cellStyle name="输出 2 3 2 23 4" xfId="22541"/>
    <cellStyle name="输出 2 3 2 18 5" xfId="22542"/>
    <cellStyle name="输出 2 3 2 23 5" xfId="22543"/>
    <cellStyle name="输出 2 3 2 18 6" xfId="22544"/>
    <cellStyle name="输出 2 3 2 23 6" xfId="22545"/>
    <cellStyle name="输出 2 3 2 19" xfId="22546"/>
    <cellStyle name="输出 2 3 2 24" xfId="22547"/>
    <cellStyle name="输出 2 3 2 19 2" xfId="22548"/>
    <cellStyle name="输出 2 3 2 19 3" xfId="22549"/>
    <cellStyle name="输出 2 3 2 19 4" xfId="22550"/>
    <cellStyle name="输出 2 3 2 19 5" xfId="22551"/>
    <cellStyle name="输出 2 3 2 19 6" xfId="22552"/>
    <cellStyle name="输入 2 3 2 3 7 2" xfId="22553"/>
    <cellStyle name="输出 2 3 2 2 10" xfId="22554"/>
    <cellStyle name="注释 2 2 3 2 18 5" xfId="22555"/>
    <cellStyle name="输入 2 4 2 8 5" xfId="22556"/>
    <cellStyle name="输出 2 3 2 2 10 2" xfId="22557"/>
    <cellStyle name="注释 2 2 3 2 18 6" xfId="22558"/>
    <cellStyle name="输入 2 4 2 8 6" xfId="22559"/>
    <cellStyle name="输出 2 3 2 2 10 3" xfId="22560"/>
    <cellStyle name="输入 2 4 2 8 7" xfId="22561"/>
    <cellStyle name="输出 2 3 2 2 10 4" xfId="22562"/>
    <cellStyle name="输出 2 3 2 2 10 5" xfId="22563"/>
    <cellStyle name="输出 2 3 2 2 10 6" xfId="22564"/>
    <cellStyle name="输出 3 4 2 17 2" xfId="22565"/>
    <cellStyle name="输入 2 3 2 3 7 3" xfId="22566"/>
    <cellStyle name="输出 2 3 2 2 11" xfId="22567"/>
    <cellStyle name="输入 2 4 2 9 5" xfId="22568"/>
    <cellStyle name="输出 2 3 2 2 11 2" xfId="22569"/>
    <cellStyle name="输入 3 2 4 2 3" xfId="22570"/>
    <cellStyle name="输出 2 7 8 2 6" xfId="22571"/>
    <cellStyle name="输入 2 4 2 9 6" xfId="22572"/>
    <cellStyle name="输出 2 3 2 2 11 3" xfId="22573"/>
    <cellStyle name="输入 3 2 4 2 4" xfId="22574"/>
    <cellStyle name="输出 2 7 8 2 7" xfId="22575"/>
    <cellStyle name="输出 2 3 2 2 11 4" xfId="22576"/>
    <cellStyle name="输入 3 2 4 2 5" xfId="22577"/>
    <cellStyle name="输出 2 3 2 2 11 5" xfId="22578"/>
    <cellStyle name="输入 3 2 4 2 6" xfId="22579"/>
    <cellStyle name="输出 2 3 2 2 11 6" xfId="22580"/>
    <cellStyle name="输入 3 2 4 2 7" xfId="22581"/>
    <cellStyle name="输入 3 2 2 10 2" xfId="22582"/>
    <cellStyle name="输出 3 4 2 17 3" xfId="22583"/>
    <cellStyle name="输入 2 3 2 3 7 4" xfId="22584"/>
    <cellStyle name="输出 2 3 2 2 12" xfId="22585"/>
    <cellStyle name="输出 2 3 2 2 12 2" xfId="22586"/>
    <cellStyle name="输入 3 2 4 3 3" xfId="22587"/>
    <cellStyle name="输出 2 3 2 2 12 3" xfId="22588"/>
    <cellStyle name="输入 3 2 4 3 4" xfId="22589"/>
    <cellStyle name="输出 2 3 2 2 12 4" xfId="22590"/>
    <cellStyle name="输入 3 2 4 3 5" xfId="22591"/>
    <cellStyle name="输出 2 3 2 2 12 5" xfId="22592"/>
    <cellStyle name="输入 3 2 4 3 6" xfId="22593"/>
    <cellStyle name="输出 2 3 2 2 12 6" xfId="22594"/>
    <cellStyle name="输入 3 2 2 11 2" xfId="22595"/>
    <cellStyle name="输出 3 4 2 17 4" xfId="22596"/>
    <cellStyle name="输入 2 3 2 3 7 5" xfId="22597"/>
    <cellStyle name="输出 2 3 2 2 13" xfId="22598"/>
    <cellStyle name="输出 2 3 2 2 13 4" xfId="22599"/>
    <cellStyle name="输入 3 2 4 4 5" xfId="22600"/>
    <cellStyle name="输出 2 3 2 2 13 5" xfId="22601"/>
    <cellStyle name="输入 3 2 4 4 6" xfId="22602"/>
    <cellStyle name="输出 2 3 2 2 13 6" xfId="22603"/>
    <cellStyle name="输入 3 2 2 12 2" xfId="22604"/>
    <cellStyle name="输出 3 4 2 17 5" xfId="22605"/>
    <cellStyle name="输入 2 3 2 3 7 6" xfId="22606"/>
    <cellStyle name="输出 2 3 2 2 14" xfId="22607"/>
    <cellStyle name="输出 3 4 2 17 6" xfId="22608"/>
    <cellStyle name="输出 2 3 2 2 15" xfId="22609"/>
    <cellStyle name="输出 2 3 2 2 20" xfId="22610"/>
    <cellStyle name="输出 2 3 2 2 15 3" xfId="22611"/>
    <cellStyle name="输出 2 3 2 2 20 3" xfId="22612"/>
    <cellStyle name="输入 3 2 4 6 4" xfId="22613"/>
    <cellStyle name="输出 2 3 2 2 15 4" xfId="22614"/>
    <cellStyle name="输出 2 3 2 2 20 4" xfId="22615"/>
    <cellStyle name="输入 3 2 4 6 5" xfId="22616"/>
    <cellStyle name="输出 2 3 2 2 15 5" xfId="22617"/>
    <cellStyle name="输出 2 3 2 2 20 5" xfId="22618"/>
    <cellStyle name="输入 3 2 4 6 6" xfId="22619"/>
    <cellStyle name="输出 2 3 2 2 15 6" xfId="22620"/>
    <cellStyle name="输出 2 3 2 2 20 6" xfId="22621"/>
    <cellStyle name="输入 3 2 2 14 2" xfId="22622"/>
    <cellStyle name="输出 2 3 2 2 16" xfId="22623"/>
    <cellStyle name="输出 2 3 2 2 21" xfId="22624"/>
    <cellStyle name="输出 2 3 2 2 16 3" xfId="22625"/>
    <cellStyle name="输入 3 2 4 7 4" xfId="22626"/>
    <cellStyle name="输出 2 3 2 2 16 4" xfId="22627"/>
    <cellStyle name="输入 3 2 4 7 5" xfId="22628"/>
    <cellStyle name="输出 2 3 2 2 16 5" xfId="22629"/>
    <cellStyle name="输入 3 2 4 7 6" xfId="22630"/>
    <cellStyle name="输出 2 3 2 2 16 6" xfId="22631"/>
    <cellStyle name="输入 3 2 2 15 2" xfId="22632"/>
    <cellStyle name="输入 3 2 2 20 2" xfId="22633"/>
    <cellStyle name="输出 2 3 2 2 17 3" xfId="22634"/>
    <cellStyle name="输入 3 2 4 8 4" xfId="22635"/>
    <cellStyle name="输出 2 3 2 2 17 4" xfId="22636"/>
    <cellStyle name="输入 3 2 4 8 5" xfId="22637"/>
    <cellStyle name="输出 2 3 2 2 17 5" xfId="22638"/>
    <cellStyle name="输入 3 2 4 8 6" xfId="22639"/>
    <cellStyle name="输出 2 3 2 2 17 6" xfId="22640"/>
    <cellStyle name="输入 3 2 4 8 7" xfId="22641"/>
    <cellStyle name="输入 3 2 2 16 2" xfId="22642"/>
    <cellStyle name="输出 2 3 2 2 18 3" xfId="22643"/>
    <cellStyle name="输入 3 2 4 9 4" xfId="22644"/>
    <cellStyle name="输出 2 3 2 2 18 4" xfId="22645"/>
    <cellStyle name="输入 3 2 4 9 5" xfId="22646"/>
    <cellStyle name="输出 2 3 2 2 18 5" xfId="22647"/>
    <cellStyle name="输入 3 2 4 9 6" xfId="22648"/>
    <cellStyle name="输出 2 3 2 2 18 6" xfId="22649"/>
    <cellStyle name="输入 3 2 2 17 2" xfId="22650"/>
    <cellStyle name="输出 2 3 2 2 19 3" xfId="22651"/>
    <cellStyle name="输出 2 3 2 2 19 4" xfId="22652"/>
    <cellStyle name="输出 2 3 2 2 19 5" xfId="22653"/>
    <cellStyle name="输出 2 3 2 2 19 6" xfId="22654"/>
    <cellStyle name="输入 3 2 2 18 2" xfId="22655"/>
    <cellStyle name="输出 2 3 2 2 2" xfId="22656"/>
    <cellStyle name="输入 2 7 9 6" xfId="22657"/>
    <cellStyle name="输出 2 3 2 2 2 10" xfId="22658"/>
    <cellStyle name="输出 2 3 2 2 2 10 5" xfId="22659"/>
    <cellStyle name="输出 2 3 2 2 2 10 6" xfId="22660"/>
    <cellStyle name="输出 2 4 3 2 17 2" xfId="22661"/>
    <cellStyle name="输出 2 3 2 2 2 11" xfId="22662"/>
    <cellStyle name="输出 2 3 2 2 2 11 5" xfId="22663"/>
    <cellStyle name="输出 2 3 2 2 2 11 6" xfId="22664"/>
    <cellStyle name="输出 2 4 3 2 17 3" xfId="22665"/>
    <cellStyle name="输出 2 3 2 2 2 12" xfId="22666"/>
    <cellStyle name="输出 2 3 2 2 2 12 5" xfId="22667"/>
    <cellStyle name="输出 2 3 2 2 2 12 6" xfId="22668"/>
    <cellStyle name="输出 2 3 2 2 2 13 2" xfId="22669"/>
    <cellStyle name="输出 2 3 2 2 2 13 3" xfId="22670"/>
    <cellStyle name="输出 2 3 2 2 2 13 4" xfId="22671"/>
    <cellStyle name="输出 2 3 2 2 2 13 5" xfId="22672"/>
    <cellStyle name="输出 2 3 2 2 2 13 6" xfId="22673"/>
    <cellStyle name="输出 2 3 2 2 2 14 2" xfId="22674"/>
    <cellStyle name="输出 2 3 2 2 2 14 3" xfId="22675"/>
    <cellStyle name="输出 2 3 2 2 2 14 4" xfId="22676"/>
    <cellStyle name="输出 2 3 2 2 2 14 5" xfId="22677"/>
    <cellStyle name="输出 2 3 2 2 2 14 6" xfId="22678"/>
    <cellStyle name="输出 2 3 2 2 2 15 2" xfId="22679"/>
    <cellStyle name="输出 2 3 2 2 2 15 3" xfId="22680"/>
    <cellStyle name="输出 2 3 2 2 2 15 4" xfId="22681"/>
    <cellStyle name="输出 2 3 2 2 2 15 5" xfId="22682"/>
    <cellStyle name="输出 2 3 2 2 2 15 6" xfId="22683"/>
    <cellStyle name="输出 2 3 2 2 2 16 2" xfId="22684"/>
    <cellStyle name="输出 2 3 2 2 2 16 3" xfId="22685"/>
    <cellStyle name="输出 2 3 2 2 2 16 4" xfId="22686"/>
    <cellStyle name="输出 2 3 2 2 2 16 5" xfId="22687"/>
    <cellStyle name="输出 2 3 2 2 2 16 6" xfId="22688"/>
    <cellStyle name="输出 2 3 2 2 2 17 2" xfId="22689"/>
    <cellStyle name="输出 2 3 2 2 2 17 3" xfId="22690"/>
    <cellStyle name="输出 2 3 2 2 2 17 4" xfId="22691"/>
    <cellStyle name="输出 2 3 2 2 2 17 5" xfId="22692"/>
    <cellStyle name="输出 2 3 2 2 2 17 6" xfId="22693"/>
    <cellStyle name="输出 2 3 2 2 2 18" xfId="22694"/>
    <cellStyle name="输出 2 3 2 2 2 23" xfId="22695"/>
    <cellStyle name="输出 2 3 2 2 2 18 2" xfId="22696"/>
    <cellStyle name="输出 2 3 2 2 2 18 3" xfId="22697"/>
    <cellStyle name="输出 2 3 2 2 2 18 4" xfId="22698"/>
    <cellStyle name="输出 2 3 2 2 2 18 5" xfId="22699"/>
    <cellStyle name="输出 2 3 2 2 2 18 6" xfId="22700"/>
    <cellStyle name="输出 2 3 2 2 2 19" xfId="22701"/>
    <cellStyle name="输出 3 3 12 6" xfId="22702"/>
    <cellStyle name="输出 2 3 2 2 2 2 2" xfId="22703"/>
    <cellStyle name="输出 2 3 2 2 2 2 3" xfId="22704"/>
    <cellStyle name="输出 2 3 2 2 2 2 4" xfId="22705"/>
    <cellStyle name="输出 2 3 2 2 2 2 5" xfId="22706"/>
    <cellStyle name="输出 2 3 2 2 2 2 6" xfId="22707"/>
    <cellStyle name="输出 2 3 2 2 2 3" xfId="22708"/>
    <cellStyle name="输出 3 3 13 6" xfId="22709"/>
    <cellStyle name="输出 2 3 2 2 2 3 2" xfId="22710"/>
    <cellStyle name="输出 2 3 2 2 2 3 3" xfId="22711"/>
    <cellStyle name="输出 2 3 2 2 2 3 4" xfId="22712"/>
    <cellStyle name="输出 2 3 2 2 2 3 5" xfId="22713"/>
    <cellStyle name="输出 2 3 2 2 2 3 6" xfId="22714"/>
    <cellStyle name="输出 2 3 2 2 2 4" xfId="22715"/>
    <cellStyle name="输出 3 3 14 6" xfId="22716"/>
    <cellStyle name="输出 2 3 2 2 2 4 2" xfId="22717"/>
    <cellStyle name="输出 2 3 2 2 2 4 3" xfId="22718"/>
    <cellStyle name="输出 2 3 2 2 2 4 4" xfId="22719"/>
    <cellStyle name="输出 2 3 2 2 2 4 5" xfId="22720"/>
    <cellStyle name="输出 2 3 2 2 2 4 6" xfId="22721"/>
    <cellStyle name="输入 3 4 10 2" xfId="22722"/>
    <cellStyle name="输出 2 3 2 2 2 5" xfId="22723"/>
    <cellStyle name="输出 3 3 15 6" xfId="22724"/>
    <cellStyle name="输出 3 3 20 6" xfId="22725"/>
    <cellStyle name="输出 2 3 2 2 2 5 2" xfId="22726"/>
    <cellStyle name="输出 2 3 2 2 2 5 3" xfId="22727"/>
    <cellStyle name="输出 2 5 2 2" xfId="22728"/>
    <cellStyle name="输出 2 3 3 8 2 2" xfId="22729"/>
    <cellStyle name="输出 2 3 2 2 2 5 4" xfId="22730"/>
    <cellStyle name="输出 2 5 2 3" xfId="22731"/>
    <cellStyle name="输出 2 3 3 8 2 3" xfId="22732"/>
    <cellStyle name="输出 2 3 2 2 2 5 5" xfId="22733"/>
    <cellStyle name="输出 2 5 2 4" xfId="22734"/>
    <cellStyle name="输出 2 3 3 8 2 4" xfId="22735"/>
    <cellStyle name="输出 2 3 2 2 2 5 6" xfId="22736"/>
    <cellStyle name="输出 2 5 2 5" xfId="22737"/>
    <cellStyle name="输入 3 4 11 2" xfId="22738"/>
    <cellStyle name="输出 3 3 16 6" xfId="22739"/>
    <cellStyle name="输出 2 3 2 2 2 6 2" xfId="22740"/>
    <cellStyle name="输出 2 3 2 2 2 6 3" xfId="22741"/>
    <cellStyle name="输出 2 5 3 2" xfId="22742"/>
    <cellStyle name="输出 2 3 2 2 2 6 4" xfId="22743"/>
    <cellStyle name="输出 2 5 3 3" xfId="22744"/>
    <cellStyle name="输出 2 3 2 2 2 6 5" xfId="22745"/>
    <cellStyle name="输出 2 5 3 4" xfId="22746"/>
    <cellStyle name="输出 2 3 2 2 2 6 6" xfId="22747"/>
    <cellStyle name="输出 2 5 3 5" xfId="22748"/>
    <cellStyle name="输入 3 4 12 2" xfId="22749"/>
    <cellStyle name="输出 2 4 3 11 3" xfId="22750"/>
    <cellStyle name="输出 2 3 2 2 2 7" xfId="22751"/>
    <cellStyle name="输出 3 3 17 6" xfId="22752"/>
    <cellStyle name="输出 2 3 2 2 2 7 2" xfId="22753"/>
    <cellStyle name="输出 2 3 2 2 2 7 4" xfId="22754"/>
    <cellStyle name="输出 2 5 4 3" xfId="22755"/>
    <cellStyle name="输出 2 3 2 2 2 7 5" xfId="22756"/>
    <cellStyle name="输出 2 5 4 4" xfId="22757"/>
    <cellStyle name="输出 2 3 2 2 2 7 6" xfId="22758"/>
    <cellStyle name="输出 2 5 4 5" xfId="22759"/>
    <cellStyle name="输入 3 4 13 2" xfId="22760"/>
    <cellStyle name="输出 2 4 3 11 4" xfId="22761"/>
    <cellStyle name="输出 2 3 2 2 2 8" xfId="22762"/>
    <cellStyle name="输出 3 3 18 6" xfId="22763"/>
    <cellStyle name="输出 2 3 2 2 2 8 2" xfId="22764"/>
    <cellStyle name="输出 2 3 2 2 2 8 3" xfId="22765"/>
    <cellStyle name="输出 2 5 5 2" xfId="22766"/>
    <cellStyle name="输出 2 3 2 2 2 8 4" xfId="22767"/>
    <cellStyle name="输出 2 5 5 3" xfId="22768"/>
    <cellStyle name="输出 2 3 2 2 2 8 5" xfId="22769"/>
    <cellStyle name="输出 2 5 5 4" xfId="22770"/>
    <cellStyle name="输出 2 3 2 2 2 8 6" xfId="22771"/>
    <cellStyle name="输出 2 5 5 5" xfId="22772"/>
    <cellStyle name="输入 3 4 14 2" xfId="22773"/>
    <cellStyle name="输出 2 3 2 2 3" xfId="22774"/>
    <cellStyle name="输出 2 3 2 2 3 3" xfId="22775"/>
    <cellStyle name="输出 2 3 2 2 3 4" xfId="22776"/>
    <cellStyle name="输出 2 3 2 2 3 5" xfId="22777"/>
    <cellStyle name="输出 2 3 2 2 4" xfId="22778"/>
    <cellStyle name="输出 2 3 2 2 4 4" xfId="22779"/>
    <cellStyle name="输出 2 3 2 2 4 5" xfId="22780"/>
    <cellStyle name="输出 2 4 3 13 2" xfId="22781"/>
    <cellStyle name="输出 2 3 2 2 4 6" xfId="22782"/>
    <cellStyle name="输出 2 3 2 2 5 3" xfId="22783"/>
    <cellStyle name="输出 2 3 2 2 5 4" xfId="22784"/>
    <cellStyle name="输出 2 3 2 2 5 5" xfId="22785"/>
    <cellStyle name="输出 2 4 3 14 2" xfId="22786"/>
    <cellStyle name="输出 2 3 2 2 5 6" xfId="22787"/>
    <cellStyle name="输出 2 3 2 2 7 5" xfId="22788"/>
    <cellStyle name="输出 2 4 3 16 2" xfId="22789"/>
    <cellStyle name="输出 2 3 2 2 7 6" xfId="22790"/>
    <cellStyle name="输出 2 3 2 2 8 2 2" xfId="22791"/>
    <cellStyle name="输出 2 3 2 2 8 2 3" xfId="22792"/>
    <cellStyle name="输出 2 3 2 2 8 2 4" xfId="22793"/>
    <cellStyle name="输出 2 3 2 2 8 2 5" xfId="22794"/>
    <cellStyle name="输出 2 3 2 2 8 2 6" xfId="22795"/>
    <cellStyle name="输出 2 3 2 2 8 2 7" xfId="22796"/>
    <cellStyle name="输出 2 3 2 2 8 5" xfId="22797"/>
    <cellStyle name="输出 2 4 3 17 2" xfId="22798"/>
    <cellStyle name="输出 2 3 2 2 8 6" xfId="22799"/>
    <cellStyle name="输出 2 4 3 17 3" xfId="22800"/>
    <cellStyle name="输出 2 3 2 2 8 7" xfId="22801"/>
    <cellStyle name="输出 2 3 2 2 9 5" xfId="22802"/>
    <cellStyle name="输出 2 4 3 18 2" xfId="22803"/>
    <cellStyle name="输出 2 3 2 2 9 6" xfId="22804"/>
    <cellStyle name="输出 2 3 2 25" xfId="22805"/>
    <cellStyle name="输出 2 3 2 26" xfId="22806"/>
    <cellStyle name="输出 2 3 2 3" xfId="22807"/>
    <cellStyle name="输出 2 3 2 3 10" xfId="22808"/>
    <cellStyle name="输入 2 3 2 4 2 10 4" xfId="22809"/>
    <cellStyle name="输出 2 3 2 3 10 2" xfId="22810"/>
    <cellStyle name="输入 2 3 2 4 2 10 5" xfId="22811"/>
    <cellStyle name="输出 2 3 2 3 10 3" xfId="22812"/>
    <cellStyle name="输入 2 3 2 4 2 10 6" xfId="22813"/>
    <cellStyle name="输出 2 3 2 3 10 4" xfId="22814"/>
    <cellStyle name="输入 2 3 2 4 7 2" xfId="22815"/>
    <cellStyle name="输出 2 3 2 3 10 5" xfId="22816"/>
    <cellStyle name="输入 2 3 2 4 7 3" xfId="22817"/>
    <cellStyle name="输出 2 3 2 3 10 6" xfId="22818"/>
    <cellStyle name="输入 2 3 2 4 7 4" xfId="22819"/>
    <cellStyle name="输出 2 3 2 3 11" xfId="22820"/>
    <cellStyle name="输入 2 3 2 4 2 11 4" xfId="22821"/>
    <cellStyle name="输出 2 3 2 3 11 2" xfId="22822"/>
    <cellStyle name="输入 2 3 2 4 2 11 5" xfId="22823"/>
    <cellStyle name="输出 2 3 2 3 11 3" xfId="22824"/>
    <cellStyle name="输入 2 3 2 4 2 11 6" xfId="22825"/>
    <cellStyle name="输出 2 3 2 3 11 4" xfId="22826"/>
    <cellStyle name="输入 2 3 2 4 8 2" xfId="22827"/>
    <cellStyle name="输出 2 3 2 3 11 5" xfId="22828"/>
    <cellStyle name="输入 2 3 2 4 8 3" xfId="22829"/>
    <cellStyle name="输出 2 3 2 3 11 6" xfId="22830"/>
    <cellStyle name="输入 2 3 2 4 8 4" xfId="22831"/>
    <cellStyle name="输入 3 2 3 10 2" xfId="22832"/>
    <cellStyle name="输出 2 3 2 3 12" xfId="22833"/>
    <cellStyle name="输入 2 3 2 4 2 12 4" xfId="22834"/>
    <cellStyle name="输出 2 3 2 3 12 2" xfId="22835"/>
    <cellStyle name="输入 2 3 2 4 2 12 5" xfId="22836"/>
    <cellStyle name="输出 2 3 2 3 12 3" xfId="22837"/>
    <cellStyle name="输入 2 3 2 4 2 12 6" xfId="22838"/>
    <cellStyle name="输出 2 3 2 3 12 4" xfId="22839"/>
    <cellStyle name="输入 2 3 2 4 9 2" xfId="22840"/>
    <cellStyle name="输出 2 3 2 3 13" xfId="22841"/>
    <cellStyle name="输入 2 3 2 4 2 13 4" xfId="22842"/>
    <cellStyle name="输出 2 3 2 3 13 2" xfId="22843"/>
    <cellStyle name="输入 2 3 2 4 2 13 5" xfId="22844"/>
    <cellStyle name="输出 2 3 2 3 13 3" xfId="22845"/>
    <cellStyle name="输入 2 3 2 4 2 13 6" xfId="22846"/>
    <cellStyle name="输出 2 3 2 3 13 4" xfId="22847"/>
    <cellStyle name="输出 2 3 2 3 14" xfId="22848"/>
    <cellStyle name="输入 2 3 2 4 2 14 4" xfId="22849"/>
    <cellStyle name="输出 2 3 2 3 14 2" xfId="22850"/>
    <cellStyle name="输入 2 3 2 4 2 14 5" xfId="22851"/>
    <cellStyle name="输出 2 3 2 3 14 3" xfId="22852"/>
    <cellStyle name="输入 2 3 2 4 2 14 6" xfId="22853"/>
    <cellStyle name="输出 2 3 2 3 14 4" xfId="22854"/>
    <cellStyle name="输出 2 3 2 3 15" xfId="22855"/>
    <cellStyle name="输出 2 3 2 3 20" xfId="22856"/>
    <cellStyle name="输入 2 3 2 4 2 15 4" xfId="22857"/>
    <cellStyle name="输出 2 3 2 3 15 2" xfId="22858"/>
    <cellStyle name="输出 2 3 2 3 20 2" xfId="22859"/>
    <cellStyle name="输入 2 3 2 4 2 15 5" xfId="22860"/>
    <cellStyle name="输出 2 3 2 3 15 3" xfId="22861"/>
    <cellStyle name="输出 2 3 2 3 20 3" xfId="22862"/>
    <cellStyle name="输入 2 3 2 4 2 15 6" xfId="22863"/>
    <cellStyle name="输出 2 3 2 3 15 4" xfId="22864"/>
    <cellStyle name="输出 2 3 2 3 20 4" xfId="22865"/>
    <cellStyle name="输出 2 3 2 3 15 6" xfId="22866"/>
    <cellStyle name="输出 2 3 2 3 20 6" xfId="22867"/>
    <cellStyle name="输入 3 2 3 14 2" xfId="22868"/>
    <cellStyle name="输出 2 3 2 3 16" xfId="22869"/>
    <cellStyle name="输出 2 3 2 3 21" xfId="22870"/>
    <cellStyle name="输入 2 3 2 4 2 16 4" xfId="22871"/>
    <cellStyle name="输出 2 3 2 3 16 2" xfId="22872"/>
    <cellStyle name="输入 2 3 2 4 2 16 5" xfId="22873"/>
    <cellStyle name="输出 2 3 2 3 16 3" xfId="22874"/>
    <cellStyle name="输入 2 3 2 4 2 16 6" xfId="22875"/>
    <cellStyle name="输出 2 3 2 3 16 4" xfId="22876"/>
    <cellStyle name="输出 2 3 2 3 16 6" xfId="22877"/>
    <cellStyle name="输入 3 2 3 15 2" xfId="22878"/>
    <cellStyle name="输入 3 2 3 20 2" xfId="22879"/>
    <cellStyle name="输出 2 3 2 3 17" xfId="22880"/>
    <cellStyle name="输出 2 3 2 3 22" xfId="22881"/>
    <cellStyle name="输入 2 3 2 4 2 17 4" xfId="22882"/>
    <cellStyle name="输出 2 3 2 3 17 2" xfId="22883"/>
    <cellStyle name="输入 2 3 2 4 2 17 5" xfId="22884"/>
    <cellStyle name="输出 2 3 2 3 17 3" xfId="22885"/>
    <cellStyle name="输入 2 3 2 4 2 17 6" xfId="22886"/>
    <cellStyle name="输出 2 3 2 3 17 4" xfId="22887"/>
    <cellStyle name="输出 2 3 2 3 17 6" xfId="22888"/>
    <cellStyle name="输入 3 2 3 16 2" xfId="22889"/>
    <cellStyle name="输出 2 3 2 3 18" xfId="22890"/>
    <cellStyle name="输出 2 3 2 3 23" xfId="22891"/>
    <cellStyle name="输入 2 3 2 4 2 18 4" xfId="22892"/>
    <cellStyle name="输出 2 3 2 3 18 2" xfId="22893"/>
    <cellStyle name="输入 2 3 2 4 2 18 5" xfId="22894"/>
    <cellStyle name="输出 2 3 2 3 18 3" xfId="22895"/>
    <cellStyle name="输入 2 3 2 4 2 18 6" xfId="22896"/>
    <cellStyle name="输出 2 3 2 3 18 4" xfId="22897"/>
    <cellStyle name="输出 2 3 2 3 18 5" xfId="22898"/>
    <cellStyle name="输出 2 3 2 3 18 6" xfId="22899"/>
    <cellStyle name="输入 3 2 3 17 2" xfId="22900"/>
    <cellStyle name="输出 2 3 2 3 2" xfId="22901"/>
    <cellStyle name="输出 2 3 2 3 2 11 2" xfId="22902"/>
    <cellStyle name="输出 2 3 2 3 2 11 3" xfId="22903"/>
    <cellStyle name="输出 2 3 2 3 2 11 4" xfId="22904"/>
    <cellStyle name="输出 2 3 2 3 2 11 5" xfId="22905"/>
    <cellStyle name="输出 2 3 2 3 2 11 6" xfId="22906"/>
    <cellStyle name="输出 2 3 2 3 2 12" xfId="22907"/>
    <cellStyle name="输出 2 3 2 3 2 12 2" xfId="22908"/>
    <cellStyle name="输出 2 3 2 3 2 12 3" xfId="22909"/>
    <cellStyle name="输出 2 3 2 3 2 12 4" xfId="22910"/>
    <cellStyle name="输出 2 3 2 3 2 12 5" xfId="22911"/>
    <cellStyle name="输出 2 3 2 3 2 12 6" xfId="22912"/>
    <cellStyle name="输出 2 3 2 3 2 13" xfId="22913"/>
    <cellStyle name="输出 2 3 2 3 2 13 2" xfId="22914"/>
    <cellStyle name="输出 2 3 2 3 2 13 3" xfId="22915"/>
    <cellStyle name="输出 2 3 2 3 2 13 4" xfId="22916"/>
    <cellStyle name="输出 2 3 2 3 2 13 5" xfId="22917"/>
    <cellStyle name="输出 2 3 2 3 2 13 6" xfId="22918"/>
    <cellStyle name="输出 2 3 2 3 2 14" xfId="22919"/>
    <cellStyle name="输出 2 3 2 3 2 14 2" xfId="22920"/>
    <cellStyle name="输出 2 3 2 3 2 14 3" xfId="22921"/>
    <cellStyle name="输出 2 3 2 3 2 14 4" xfId="22922"/>
    <cellStyle name="输出 2 3 2 3 2 14 5" xfId="22923"/>
    <cellStyle name="输出 2 3 2 3 2 14 6" xfId="22924"/>
    <cellStyle name="输出 2 3 2 3 2 15" xfId="22925"/>
    <cellStyle name="输出 2 3 2 3 2 20" xfId="22926"/>
    <cellStyle name="输出 2 3 2 3 2 15 2" xfId="22927"/>
    <cellStyle name="输出 2 3 2 3 2 15 3" xfId="22928"/>
    <cellStyle name="输出 2 3 2 3 2 15 4" xfId="22929"/>
    <cellStyle name="输出 2 3 2 3 2 15 5" xfId="22930"/>
    <cellStyle name="输出 2 3 2 3 2 15 6" xfId="22931"/>
    <cellStyle name="输出 2 3 2 3 2 16" xfId="22932"/>
    <cellStyle name="输出 2 3 2 3 2 21" xfId="22933"/>
    <cellStyle name="输出 2 3 2 3 2 16 2" xfId="22934"/>
    <cellStyle name="输出 2 3 2 3 2 16 3" xfId="22935"/>
    <cellStyle name="输出 2 3 2 3 2 16 4" xfId="22936"/>
    <cellStyle name="输出 2 3 2 3 2 16 5" xfId="22937"/>
    <cellStyle name="输出 2 3 2 3 2 16 6" xfId="22938"/>
    <cellStyle name="输出 2 3 2 3 2 17" xfId="22939"/>
    <cellStyle name="输出 2 3 2 3 2 22" xfId="22940"/>
    <cellStyle name="输出 2 3 2 3 2 17 2" xfId="22941"/>
    <cellStyle name="输出 2 3 2 3 2 17 3" xfId="22942"/>
    <cellStyle name="输出 2 3 2 3 2 17 4" xfId="22943"/>
    <cellStyle name="输出 2 3 2 3 2 17 5" xfId="22944"/>
    <cellStyle name="输出 2 3 2 3 2 17 6" xfId="22945"/>
    <cellStyle name="输出 2 3 2 3 2 18" xfId="22946"/>
    <cellStyle name="输出 2 3 2 3 2 23" xfId="22947"/>
    <cellStyle name="输出 2 3 2 3 2 18 4" xfId="22948"/>
    <cellStyle name="输出 2 3 2 3 2 18 5" xfId="22949"/>
    <cellStyle name="输出 2 3 2 3 2 18 6" xfId="22950"/>
    <cellStyle name="注释 3 2 4 18 5" xfId="22951"/>
    <cellStyle name="输出 2 3 2 3 2 2 2" xfId="22952"/>
    <cellStyle name="注释 3 2 4 18 6" xfId="22953"/>
    <cellStyle name="输出 2 3 2 3 2 2 3" xfId="22954"/>
    <cellStyle name="输出 2 3 2 3 2 2 4" xfId="22955"/>
    <cellStyle name="输出 2 3 2 3 2 2 5" xfId="22956"/>
    <cellStyle name="输出 2 3 2 3 2 2 6" xfId="22957"/>
    <cellStyle name="输出 2 3 2 3 2 3" xfId="22958"/>
    <cellStyle name="输出 2 3 2 3 2 3 2" xfId="22959"/>
    <cellStyle name="输出 2 3 2 3 2 3 3" xfId="22960"/>
    <cellStyle name="输出 2 3 2 3 2 3 4" xfId="22961"/>
    <cellStyle name="输出 2 3 2 3 2 3 5" xfId="22962"/>
    <cellStyle name="输出 2 3 2 3 2 3 6" xfId="22963"/>
    <cellStyle name="输出 2 3 2 3 2 4 2" xfId="22964"/>
    <cellStyle name="输出 2 3 2 3 2 4 3" xfId="22965"/>
    <cellStyle name="输出 2 3 2 3 2 4 4" xfId="22966"/>
    <cellStyle name="输出 2 3 2 3 2 4 5" xfId="22967"/>
    <cellStyle name="输出 2 3 2 3 2 4 6" xfId="22968"/>
    <cellStyle name="输出 2 3 2 3 2 5" xfId="22969"/>
    <cellStyle name="输出 2 3 2 3 2 5 2" xfId="22970"/>
    <cellStyle name="输出 2 3 2 3 2 5 3" xfId="22971"/>
    <cellStyle name="输出 3 5 2 2" xfId="22972"/>
    <cellStyle name="输出 2 3 4 8 2 2" xfId="22973"/>
    <cellStyle name="输出 2 3 2 3 2 5 4" xfId="22974"/>
    <cellStyle name="输出 3 5 2 3" xfId="22975"/>
    <cellStyle name="输出 2 3 4 8 2 3" xfId="22976"/>
    <cellStyle name="输出 2 3 2 3 2 5 5" xfId="22977"/>
    <cellStyle name="输出 3 5 2 4" xfId="22978"/>
    <cellStyle name="输出 2 3 4 8 2 4" xfId="22979"/>
    <cellStyle name="输出 2 3 2 3 2 5 6" xfId="22980"/>
    <cellStyle name="输出 3 5 2 5" xfId="22981"/>
    <cellStyle name="输出 2 3 2 3 2 6" xfId="22982"/>
    <cellStyle name="输出 2 3 2 3 2 6 2" xfId="22983"/>
    <cellStyle name="输出 2 3 2 3 2 6 3" xfId="22984"/>
    <cellStyle name="输出 3 5 3 2" xfId="22985"/>
    <cellStyle name="输出 2 3 2 3 2 6 4" xfId="22986"/>
    <cellStyle name="输出 3 5 3 3" xfId="22987"/>
    <cellStyle name="输出 2 3 2 3 2 6 5" xfId="22988"/>
    <cellStyle name="输出 3 5 3 4" xfId="22989"/>
    <cellStyle name="输出 2 3 2 3 2 6 6" xfId="22990"/>
    <cellStyle name="输出 3 5 3 5" xfId="22991"/>
    <cellStyle name="输出 2 3 2 3 2 7" xfId="22992"/>
    <cellStyle name="输出 2 3 2 3 2 7 2" xfId="22993"/>
    <cellStyle name="输出 2 4 11 2 3" xfId="22994"/>
    <cellStyle name="输出 2 3 2 3 2 7 4" xfId="22995"/>
    <cellStyle name="输出 2 4 11 2 5" xfId="22996"/>
    <cellStyle name="输出 3 5 4 3" xfId="22997"/>
    <cellStyle name="输出 2 3 2 3 2 7 5" xfId="22998"/>
    <cellStyle name="输出 2 4 11 2 6" xfId="22999"/>
    <cellStyle name="输出 3 5 4 4" xfId="23000"/>
    <cellStyle name="输出 2 3 2 3 2 7 6" xfId="23001"/>
    <cellStyle name="输出 2 4 11 2 7" xfId="23002"/>
    <cellStyle name="输出 3 5 4 5" xfId="23003"/>
    <cellStyle name="输出 2 3 2 3 2 8" xfId="23004"/>
    <cellStyle name="输出 2 3 2 3 2 8 4" xfId="23005"/>
    <cellStyle name="输出 3 5 5 3" xfId="23006"/>
    <cellStyle name="输出 2 3 2 3 2 8 5" xfId="23007"/>
    <cellStyle name="输出 3 5 5 4" xfId="23008"/>
    <cellStyle name="输出 2 3 2 3 2 8 6" xfId="23009"/>
    <cellStyle name="输出 3 5 5 5" xfId="23010"/>
    <cellStyle name="输出 2 3 2 3 2 9 4" xfId="23011"/>
    <cellStyle name="输出 3 5 6 3" xfId="23012"/>
    <cellStyle name="输出 2 3 2 3 2 9 5" xfId="23013"/>
    <cellStyle name="输出 3 5 6 4" xfId="23014"/>
    <cellStyle name="输出 2 3 2 3 2 9 6" xfId="23015"/>
    <cellStyle name="输出 3 5 6 5" xfId="23016"/>
    <cellStyle name="输出 2 3 2 3 3" xfId="23017"/>
    <cellStyle name="输出 2 3 2 3 3 3" xfId="23018"/>
    <cellStyle name="输出 2 3 2 3 3 5" xfId="23019"/>
    <cellStyle name="输出 2 3 2 3 3 6" xfId="23020"/>
    <cellStyle name="输出 2 3 2 3 4" xfId="23021"/>
    <cellStyle name="输出 2 3 2 3 4 3" xfId="23022"/>
    <cellStyle name="输出 2 3 2 3 4 5" xfId="23023"/>
    <cellStyle name="输出 2 3 2 3 4 6" xfId="23024"/>
    <cellStyle name="输出 2 3 2 3 5 4" xfId="23025"/>
    <cellStyle name="输入 2 2 5 16" xfId="23026"/>
    <cellStyle name="输入 2 2 5 21" xfId="23027"/>
    <cellStyle name="输出 2 3 2 3 5 5" xfId="23028"/>
    <cellStyle name="输入 2 2 5 17" xfId="23029"/>
    <cellStyle name="输入 2 2 5 22" xfId="23030"/>
    <cellStyle name="输出 2 3 2 3 5 6" xfId="23031"/>
    <cellStyle name="输入 2 2 5 18" xfId="23032"/>
    <cellStyle name="输入 2 2 5 23" xfId="23033"/>
    <cellStyle name="输出 2 3 2 3 7 5" xfId="23034"/>
    <cellStyle name="输出 2 3 2 3 7 6" xfId="23035"/>
    <cellStyle name="输出 2 3 2 3 8 2 2" xfId="23036"/>
    <cellStyle name="输出 2 3 2 4 10" xfId="23037"/>
    <cellStyle name="输出 2 3 2 4 10 2" xfId="23038"/>
    <cellStyle name="输出 2 3 2 4 10 3" xfId="23039"/>
    <cellStyle name="输出 2 3 2 4 10 4" xfId="23040"/>
    <cellStyle name="输出 2 3 2 4 10 5" xfId="23041"/>
    <cellStyle name="注释 2 3 5 2" xfId="23042"/>
    <cellStyle name="输出 2 3 2 4 10 6" xfId="23043"/>
    <cellStyle name="注释 2 3 5 3" xfId="23044"/>
    <cellStyle name="输出 2 3 2 4 11" xfId="23045"/>
    <cellStyle name="输出 2 3 2 4 12" xfId="23046"/>
    <cellStyle name="输出 2 3 2 4 12 2" xfId="23047"/>
    <cellStyle name="输出 2 3 2 4 12 3" xfId="23048"/>
    <cellStyle name="输出 2 3 2 4 12 4" xfId="23049"/>
    <cellStyle name="输出 2 3 2 4 12 5" xfId="23050"/>
    <cellStyle name="注释 2 3 7 2" xfId="23051"/>
    <cellStyle name="输入 3 2 4 11 2" xfId="23052"/>
    <cellStyle name="输出 2 3 2 4 12 6" xfId="23053"/>
    <cellStyle name="注释 2 3 7 3" xfId="23054"/>
    <cellStyle name="输出 2 3 2 4 13 2" xfId="23055"/>
    <cellStyle name="输出 2 3 2 4 13 3" xfId="23056"/>
    <cellStyle name="输出 2 3 2 4 13 4" xfId="23057"/>
    <cellStyle name="输出 2 3 2 4 13 5" xfId="23058"/>
    <cellStyle name="注释 2 3 8 2" xfId="23059"/>
    <cellStyle name="输入 3 2 4 12 2" xfId="23060"/>
    <cellStyle name="输出 2 3 2 4 13 6" xfId="23061"/>
    <cellStyle name="注释 2 3 8 3" xfId="23062"/>
    <cellStyle name="输出 2 3 2 4 14 2" xfId="23063"/>
    <cellStyle name="输出 2 3 2 4 14 3" xfId="23064"/>
    <cellStyle name="输出 2 3 2 4 14 4" xfId="23065"/>
    <cellStyle name="输出 2 3 2 4 14 5" xfId="23066"/>
    <cellStyle name="注释 2 3 9 2" xfId="23067"/>
    <cellStyle name="输入 3 2 4 13 2" xfId="23068"/>
    <cellStyle name="输出 2 3 2 4 14 6" xfId="23069"/>
    <cellStyle name="注释 2 3 9 3" xfId="23070"/>
    <cellStyle name="输出 2 3 2 4 15 2" xfId="23071"/>
    <cellStyle name="输出 2 3 2 4 20 2" xfId="23072"/>
    <cellStyle name="输出 2 3 2 4 15 3" xfId="23073"/>
    <cellStyle name="输出 2 3 2 4 20 3" xfId="23074"/>
    <cellStyle name="输出 2 3 2 4 15 4" xfId="23075"/>
    <cellStyle name="输出 2 3 2 4 20 4" xfId="23076"/>
    <cellStyle name="输出 2 3 2 4 15 5" xfId="23077"/>
    <cellStyle name="输出 2 3 2 4 20 5" xfId="23078"/>
    <cellStyle name="输出 2 3 2 4 15 6" xfId="23079"/>
    <cellStyle name="输出 2 3 2 4 20 6" xfId="23080"/>
    <cellStyle name="输入 3 2 4 14 2" xfId="23081"/>
    <cellStyle name="输出 2 3 2 4 17 2" xfId="23082"/>
    <cellStyle name="输出 2 3 2 4 17 3" xfId="23083"/>
    <cellStyle name="输出 2 3 2 4 17 4" xfId="23084"/>
    <cellStyle name="输出 2 3 2 4 17 5" xfId="23085"/>
    <cellStyle name="输出 2 3 2 4 17 6" xfId="23086"/>
    <cellStyle name="输入 3 2 4 16 2" xfId="23087"/>
    <cellStyle name="输出 2 3 2 4 18" xfId="23088"/>
    <cellStyle name="输出 2 3 2 4 23" xfId="23089"/>
    <cellStyle name="输出 2 3 2 4 18 2" xfId="23090"/>
    <cellStyle name="输出 2 3 2 4 18 3" xfId="23091"/>
    <cellStyle name="输出 2 3 2 4 18 4" xfId="23092"/>
    <cellStyle name="输出 2 3 2 4 18 5" xfId="23093"/>
    <cellStyle name="输出 2 3 2 4 18 6" xfId="23094"/>
    <cellStyle name="输入 3 2 4 17 2" xfId="23095"/>
    <cellStyle name="输出 2 3 2 4 19 2" xfId="23096"/>
    <cellStyle name="输出 2 3 2 4 19 3" xfId="23097"/>
    <cellStyle name="输出 2 3 2 4 19 4" xfId="23098"/>
    <cellStyle name="输出 2 3 2 4 19 5" xfId="23099"/>
    <cellStyle name="输出 2 3 2 4 19 6" xfId="23100"/>
    <cellStyle name="输入 3 2 4 18 2" xfId="23101"/>
    <cellStyle name="输出 2 3 2 4 2 11 2" xfId="23102"/>
    <cellStyle name="输出 2 3 2 4 2 11 3" xfId="23103"/>
    <cellStyle name="输出 2 3 2 4 2 11 4" xfId="23104"/>
    <cellStyle name="输出 2 3 2 4 2 11 5" xfId="23105"/>
    <cellStyle name="输出 2 3 2 4 2 11 6" xfId="23106"/>
    <cellStyle name="输出 2 3 2 4 2 12" xfId="23107"/>
    <cellStyle name="输出 2 3 2 4 2 12 2" xfId="23108"/>
    <cellStyle name="输出 2 3 2 4 2 12 3" xfId="23109"/>
    <cellStyle name="输出 2 3 2 4 2 12 4" xfId="23110"/>
    <cellStyle name="输出 2 3 2 4 2 12 5" xfId="23111"/>
    <cellStyle name="输出 2 3 2 4 2 12 6" xfId="23112"/>
    <cellStyle name="输出 2 3 2 4 2 13" xfId="23113"/>
    <cellStyle name="输出 2 3 2 4 2 13 2" xfId="23114"/>
    <cellStyle name="输出 2 3 2 4 2 13 3" xfId="23115"/>
    <cellStyle name="输出 2 3 2 4 2 13 4" xfId="23116"/>
    <cellStyle name="输出 2 3 2 4 2 13 5" xfId="23117"/>
    <cellStyle name="输出 2 3 2 4 2 13 6" xfId="23118"/>
    <cellStyle name="输出 2 3 2 4 2 14" xfId="23119"/>
    <cellStyle name="输出 2 3 2 4 2 14 2" xfId="23120"/>
    <cellStyle name="输出 2 3 2 4 2 14 3" xfId="23121"/>
    <cellStyle name="输出 2 3 2 4 2 14 4" xfId="23122"/>
    <cellStyle name="输出 2 3 2 4 2 14 5" xfId="23123"/>
    <cellStyle name="输出 2 3 2 4 2 14 6" xfId="23124"/>
    <cellStyle name="输出 2 3 2 4 2 15" xfId="23125"/>
    <cellStyle name="输出 2 3 2 4 2 20" xfId="23126"/>
    <cellStyle name="输出 2 3 2 4 2 15 2" xfId="23127"/>
    <cellStyle name="输出 2 3 2 4 2 15 3" xfId="23128"/>
    <cellStyle name="输出 2 3 2 4 2 15 4" xfId="23129"/>
    <cellStyle name="输出 2 3 2 4 2 15 5" xfId="23130"/>
    <cellStyle name="输出 2 3 2 4 2 15 6" xfId="23131"/>
    <cellStyle name="输出 2 3 2 4 2 16 2" xfId="23132"/>
    <cellStyle name="注释 2 4 3 8 2 6" xfId="23133"/>
    <cellStyle name="输出 2 3 2 4 2 16 3" xfId="23134"/>
    <cellStyle name="注释 2 4 3 8 2 7" xfId="23135"/>
    <cellStyle name="输出 2 3 2 4 2 16 4" xfId="23136"/>
    <cellStyle name="输出 2 3 2 4 2 16 5" xfId="23137"/>
    <cellStyle name="输出 2 3 2 4 2 17 2" xfId="23138"/>
    <cellStyle name="输出 2 3 2 4 2 17 3" xfId="23139"/>
    <cellStyle name="输出 2 3 2 4 2 17 4" xfId="23140"/>
    <cellStyle name="输出 2 3 2 4 2 17 5" xfId="23141"/>
    <cellStyle name="输出 2 3 2 4 2 17 6" xfId="23142"/>
    <cellStyle name="输出 2 3 2 4 2 18 5" xfId="23143"/>
    <cellStyle name="输出 2 3 2 4 2 18 6" xfId="23144"/>
    <cellStyle name="输出 2 3 2 4 2 2 2" xfId="23145"/>
    <cellStyle name="输出 2 3 2 4 2 3 2" xfId="23146"/>
    <cellStyle name="输出 2 3 2 4 2 4 2" xfId="23147"/>
    <cellStyle name="输出 2 3 2 4 2 5 2" xfId="23148"/>
    <cellStyle name="输出 2 3 2 4 2 6 2" xfId="23149"/>
    <cellStyle name="输出 2 3 2 4 2 7 2" xfId="23150"/>
    <cellStyle name="输出 2 3 2 4 2 8 2" xfId="23151"/>
    <cellStyle name="输出 2 3 2 4 3" xfId="23152"/>
    <cellStyle name="输出 2 3 2 4 3 3" xfId="23153"/>
    <cellStyle name="输出 2 3 2 4 3 4" xfId="23154"/>
    <cellStyle name="输出 2 3 2 4 4" xfId="23155"/>
    <cellStyle name="输出 2 3 2 4 4 3" xfId="23156"/>
    <cellStyle name="输出 2 3 2 4 4 4" xfId="23157"/>
    <cellStyle name="输出 2 3 2 4 5 4" xfId="23158"/>
    <cellStyle name="输出 2 3 2 4 8 2 2" xfId="23159"/>
    <cellStyle name="输出 2 3 2 4 8 2 3" xfId="23160"/>
    <cellStyle name="输出 2 3 2 4 8 2 4" xfId="23161"/>
    <cellStyle name="输出 2 3 2 4 8 2 5" xfId="23162"/>
    <cellStyle name="输出 2 3 2 4 8 2 6" xfId="23163"/>
    <cellStyle name="注释 2 3 2 2 17 2" xfId="23164"/>
    <cellStyle name="输出 2 3 2 4 8 2 7" xfId="23165"/>
    <cellStyle name="输出 2 3 2 5" xfId="23166"/>
    <cellStyle name="输出 2 3 2 5 10" xfId="23167"/>
    <cellStyle name="输入 2 2 4 2 4 4" xfId="23168"/>
    <cellStyle name="注释 2 4 2 8 6" xfId="23169"/>
    <cellStyle name="输出 2 3 2 5 10 2" xfId="23170"/>
    <cellStyle name="注释 2 4 2 8 7" xfId="23171"/>
    <cellStyle name="输出 2 3 2 5 10 3" xfId="23172"/>
    <cellStyle name="输出 2 3 2 5 10 4" xfId="23173"/>
    <cellStyle name="输出 2 3 2 5 10 5" xfId="23174"/>
    <cellStyle name="输出 2 3 2 5 10 6" xfId="23175"/>
    <cellStyle name="输出 2 3 2 5 11" xfId="23176"/>
    <cellStyle name="输入 2 2 4 2 4 5" xfId="23177"/>
    <cellStyle name="注释 2 4 2 9 6" xfId="23178"/>
    <cellStyle name="输出 2 3 2 5 11 2" xfId="23179"/>
    <cellStyle name="输出 2 3 2 5 11 3" xfId="23180"/>
    <cellStyle name="输出 2 3 2 5 11 4" xfId="23181"/>
    <cellStyle name="输出 2 3 2 5 11 5" xfId="23182"/>
    <cellStyle name="输出 2 3 2 5 11 6" xfId="23183"/>
    <cellStyle name="输入 3 2 5 10 2" xfId="23184"/>
    <cellStyle name="输出 2 3 2 5 12" xfId="23185"/>
    <cellStyle name="输入 2 2 4 2 4 6" xfId="23186"/>
    <cellStyle name="输出 2 3 2 5 12 2" xfId="23187"/>
    <cellStyle name="输出 2 3 2 5 12 3" xfId="23188"/>
    <cellStyle name="输出 2 3 2 5 12 4" xfId="23189"/>
    <cellStyle name="输出 2 3 2 5 12 5" xfId="23190"/>
    <cellStyle name="输出 2 3 2 5 12 6" xfId="23191"/>
    <cellStyle name="输入 3 2 5 11 2" xfId="23192"/>
    <cellStyle name="输出 2 3 2 5 13 2" xfId="23193"/>
    <cellStyle name="输出 2 3 2 5 13 3" xfId="23194"/>
    <cellStyle name="输出 2 3 2 5 13 4" xfId="23195"/>
    <cellStyle name="输出 2 3 2 5 13 5" xfId="23196"/>
    <cellStyle name="输出 2 3 2 5 13 6" xfId="23197"/>
    <cellStyle name="输入 3 2 5 12 2" xfId="23198"/>
    <cellStyle name="输出 2 3 2 5 14 2" xfId="23199"/>
    <cellStyle name="输出 2 3 2 5 14 3" xfId="23200"/>
    <cellStyle name="输出 2 3 2 5 14 4" xfId="23201"/>
    <cellStyle name="输出 2 3 2 5 14 5" xfId="23202"/>
    <cellStyle name="输出 2 3 2 5 14 6" xfId="23203"/>
    <cellStyle name="输入 3 2 5 13 2" xfId="23204"/>
    <cellStyle name="输出 2 3 2 5 15 2" xfId="23205"/>
    <cellStyle name="输出 2 3 2 5 15 3" xfId="23206"/>
    <cellStyle name="输出 2 3 2 5 15 4" xfId="23207"/>
    <cellStyle name="输出 2 3 2 5 15 5" xfId="23208"/>
    <cellStyle name="输出 2 3 2 5 15 6" xfId="23209"/>
    <cellStyle name="输入 3 2 5 14 2" xfId="23210"/>
    <cellStyle name="输出 2 3 2 5 16 2" xfId="23211"/>
    <cellStyle name="输出 2 3 2 5 16 3" xfId="23212"/>
    <cellStyle name="输出 2 3 2 5 16 4" xfId="23213"/>
    <cellStyle name="输出 2 3 2 5 16 5" xfId="23214"/>
    <cellStyle name="输出 2 3 2 5 16 6" xfId="23215"/>
    <cellStyle name="输入 3 2 5 15 2" xfId="23216"/>
    <cellStyle name="输出 2 3 2 5 17 2" xfId="23217"/>
    <cellStyle name="输出 2 3 2 5 17 3" xfId="23218"/>
    <cellStyle name="输出 2 3 2 5 17 4" xfId="23219"/>
    <cellStyle name="输出 2 3 2 5 17 5" xfId="23220"/>
    <cellStyle name="输出 2 3 2 5 17 6" xfId="23221"/>
    <cellStyle name="输入 3 2 5 16 2" xfId="23222"/>
    <cellStyle name="输出 2 3 2 5 18" xfId="23223"/>
    <cellStyle name="输出 2 3 2 5 23" xfId="23224"/>
    <cellStyle name="输出 2 3 2 5 18 2" xfId="23225"/>
    <cellStyle name="输出 2 3 2 5 18 3" xfId="23226"/>
    <cellStyle name="输出 2 3 2 5 18 4" xfId="23227"/>
    <cellStyle name="输出 2 3 2 5 18 5" xfId="23228"/>
    <cellStyle name="输出 2 3 2 5 18 6" xfId="23229"/>
    <cellStyle name="输入 3 2 5 17 2" xfId="23230"/>
    <cellStyle name="输出 2 3 2 5 19" xfId="23231"/>
    <cellStyle name="输出 2 3 2 5 2" xfId="23232"/>
    <cellStyle name="输出 2 3 2 5 3" xfId="23233"/>
    <cellStyle name="输出 2 3 2 5 4" xfId="23234"/>
    <cellStyle name="输出 2 3 2 5 4 3" xfId="23235"/>
    <cellStyle name="输出 2 3 2 5 4 4" xfId="23236"/>
    <cellStyle name="输出 2 3 2 5 4 5" xfId="23237"/>
    <cellStyle name="输出 2 7 2 13 2" xfId="23238"/>
    <cellStyle name="输出 2 3 2 5 4 6" xfId="23239"/>
    <cellStyle name="输出 2 7 2 13 3" xfId="23240"/>
    <cellStyle name="输出 2 3 2 5 5 4" xfId="23241"/>
    <cellStyle name="输出 2 3 2 5 5 5" xfId="23242"/>
    <cellStyle name="注释 3 2 4 10 3" xfId="23243"/>
    <cellStyle name="输出 2 7 2 14 2" xfId="23244"/>
    <cellStyle name="输出 2 3 2 5 5 6" xfId="23245"/>
    <cellStyle name="注释 3 2 4 10 4" xfId="23246"/>
    <cellStyle name="输出 2 7 2 14 3" xfId="23247"/>
    <cellStyle name="输出 2 3 2 5 6 3" xfId="23248"/>
    <cellStyle name="输出 2 3 2 5 6 4" xfId="23249"/>
    <cellStyle name="输出 2 3 2 5 6 5" xfId="23250"/>
    <cellStyle name="注释 3 2 4 11 3" xfId="23251"/>
    <cellStyle name="输出 2 7 2 15 2" xfId="23252"/>
    <cellStyle name="输出 2 3 2 5 6 6" xfId="23253"/>
    <cellStyle name="注释 3 2 4 11 4" xfId="23254"/>
    <cellStyle name="输出 2 7 2 15 3" xfId="23255"/>
    <cellStyle name="输出 2 3 2 5 7 6" xfId="23256"/>
    <cellStyle name="注释 3 2 4 12 4" xfId="23257"/>
    <cellStyle name="输出 2 7 2 16 3" xfId="23258"/>
    <cellStyle name="输出 2 3 2 5 8 6" xfId="23259"/>
    <cellStyle name="注释 3 2 4 13 4" xfId="23260"/>
    <cellStyle name="输出 2 7 2 17 3" xfId="23261"/>
    <cellStyle name="输出 2 3 2 5 9 6" xfId="23262"/>
    <cellStyle name="注释 3 2 4 14 4" xfId="23263"/>
    <cellStyle name="输出 2 7 2 18 3" xfId="23264"/>
    <cellStyle name="输出 2 3 2 6" xfId="23265"/>
    <cellStyle name="输出 2 3 2 6 2" xfId="23266"/>
    <cellStyle name="输出 2 3 2 6 3" xfId="23267"/>
    <cellStyle name="输出 2 3 2 6 4" xfId="23268"/>
    <cellStyle name="输出 2 3 2 6 5" xfId="23269"/>
    <cellStyle name="输出 2 3 2 6 6" xfId="23270"/>
    <cellStyle name="输出 2 3 2 7 2" xfId="23271"/>
    <cellStyle name="注释 2 3 4 2 10 3" xfId="23272"/>
    <cellStyle name="输出 2 3 2 7 3" xfId="23273"/>
    <cellStyle name="注释 2 3 4 2 10 4" xfId="23274"/>
    <cellStyle name="输出 2 3 2 7 4" xfId="23275"/>
    <cellStyle name="注释 2 3 4 2 10 5" xfId="23276"/>
    <cellStyle name="输出 2 3 2 7 5" xfId="23277"/>
    <cellStyle name="注释 2 3 4 2 10 6" xfId="23278"/>
    <cellStyle name="输出 2 3 2 7 6" xfId="23279"/>
    <cellStyle name="输出 2 3 2 8 2" xfId="23280"/>
    <cellStyle name="注释 2 3 4 2 11 3" xfId="23281"/>
    <cellStyle name="输出 2 3 2 8 3" xfId="23282"/>
    <cellStyle name="注释 2 3 4 2 11 4" xfId="23283"/>
    <cellStyle name="输出 2 3 2 8 4" xfId="23284"/>
    <cellStyle name="注释 2 3 4 2 11 5" xfId="23285"/>
    <cellStyle name="输出 2 3 2 8 5" xfId="23286"/>
    <cellStyle name="注释 2 3 4 2 11 6" xfId="23287"/>
    <cellStyle name="输出 2 3 2 8 6" xfId="23288"/>
    <cellStyle name="输出 2 3 2 9 5" xfId="23289"/>
    <cellStyle name="注释 2 3 4 2 12 6" xfId="23290"/>
    <cellStyle name="输出 2 3 2 9 6" xfId="23291"/>
    <cellStyle name="输出 2 3 25" xfId="23292"/>
    <cellStyle name="输出 2 3 3 10" xfId="23293"/>
    <cellStyle name="注释 2 2 3 2 5 2" xfId="23294"/>
    <cellStyle name="输出 2 3 3 10 2" xfId="23295"/>
    <cellStyle name="输出 2 3 3 10 3" xfId="23296"/>
    <cellStyle name="输出 2 3 3 10 4" xfId="23297"/>
    <cellStyle name="输出 2 3 3 10 5" xfId="23298"/>
    <cellStyle name="输出 2 3 3 10 6" xfId="23299"/>
    <cellStyle name="输出 2 3 3 11" xfId="23300"/>
    <cellStyle name="注释 2 2 3 2 5 3" xfId="23301"/>
    <cellStyle name="输出 2 3 3 11 2" xfId="23302"/>
    <cellStyle name="输出 2 3 3 11 3" xfId="23303"/>
    <cellStyle name="输出 2 3 3 11 4" xfId="23304"/>
    <cellStyle name="输出 2 3 3 11 5" xfId="23305"/>
    <cellStyle name="输出 2 3 3 11 6" xfId="23306"/>
    <cellStyle name="输出 2 3 3 12" xfId="23307"/>
    <cellStyle name="注释 2 2 3 2 5 4" xfId="23308"/>
    <cellStyle name="输出 2 3 3 12 2" xfId="23309"/>
    <cellStyle name="输出 2 3 3 12 3" xfId="23310"/>
    <cellStyle name="输出 2 3 3 12 4" xfId="23311"/>
    <cellStyle name="输出 2 3 3 12 5" xfId="23312"/>
    <cellStyle name="输出 2 3 3 12 6" xfId="23313"/>
    <cellStyle name="输出 2 3 3 13" xfId="23314"/>
    <cellStyle name="注释 2 2 3 2 5 5" xfId="23315"/>
    <cellStyle name="输出 2 3 3 13 2" xfId="23316"/>
    <cellStyle name="输出 2 3 3 13 3" xfId="23317"/>
    <cellStyle name="输出 2 3 3 13 4" xfId="23318"/>
    <cellStyle name="输出 2 3 3 14" xfId="23319"/>
    <cellStyle name="注释 2 5 2 9 2" xfId="23320"/>
    <cellStyle name="注释 2 2 3 2 5 6" xfId="23321"/>
    <cellStyle name="输出 2 3 3 14 2" xfId="23322"/>
    <cellStyle name="输出 2 3 3 14 3" xfId="23323"/>
    <cellStyle name="输出 2 3 3 14 4" xfId="23324"/>
    <cellStyle name="输出 2 3 3 14 5" xfId="23325"/>
    <cellStyle name="输出 2 3 3 14 6" xfId="23326"/>
    <cellStyle name="输出 2 3 3 15" xfId="23327"/>
    <cellStyle name="输出 2 3 3 20" xfId="23328"/>
    <cellStyle name="注释 2 5 2 9 3" xfId="23329"/>
    <cellStyle name="输出 2 3 3 15 2" xfId="23330"/>
    <cellStyle name="输出 2 3 3 20 2" xfId="23331"/>
    <cellStyle name="输出 2 3 3 15 3" xfId="23332"/>
    <cellStyle name="输出 2 3 3 20 3" xfId="23333"/>
    <cellStyle name="输出 2 3 3 15 4" xfId="23334"/>
    <cellStyle name="输出 2 3 3 20 4" xfId="23335"/>
    <cellStyle name="输出 2 3 3 15 5" xfId="23336"/>
    <cellStyle name="输出 2 3 3 20 5" xfId="23337"/>
    <cellStyle name="输出 2 3 3 15 6" xfId="23338"/>
    <cellStyle name="输出 2 3 3 20 6" xfId="23339"/>
    <cellStyle name="输出 2 3 3 16" xfId="23340"/>
    <cellStyle name="输出 2 3 3 21" xfId="23341"/>
    <cellStyle name="注释 2 5 2 9 4" xfId="23342"/>
    <cellStyle name="输出 2 3 3 16 2" xfId="23343"/>
    <cellStyle name="输出 2 3 3 16 3" xfId="23344"/>
    <cellStyle name="输出 2 3 3 16 4" xfId="23345"/>
    <cellStyle name="输出 2 3 3 16 5" xfId="23346"/>
    <cellStyle name="输出 2 3 3 16 6" xfId="23347"/>
    <cellStyle name="输出 2 3 3 17" xfId="23348"/>
    <cellStyle name="输出 2 3 3 22" xfId="23349"/>
    <cellStyle name="注释 2 5 2 9 5" xfId="23350"/>
    <cellStyle name="输出 2 3 3 17 2" xfId="23351"/>
    <cellStyle name="输出 2 3 3 17 3" xfId="23352"/>
    <cellStyle name="输出 2 3 3 17 4" xfId="23353"/>
    <cellStyle name="输出 2 3 3 18" xfId="23354"/>
    <cellStyle name="输出 2 3 3 23" xfId="23355"/>
    <cellStyle name="注释 2 5 2 9 6" xfId="23356"/>
    <cellStyle name="注释 2 2 5 2 12 2" xfId="23357"/>
    <cellStyle name="输出 2 3 3 18 2" xfId="23358"/>
    <cellStyle name="输出 2 3 3 18 3" xfId="23359"/>
    <cellStyle name="输出 2 3 3 18 4" xfId="23360"/>
    <cellStyle name="输出 2 3 3 19" xfId="23361"/>
    <cellStyle name="输出 2 3 3 24" xfId="23362"/>
    <cellStyle name="注释 2 2 5 2 12 3" xfId="23363"/>
    <cellStyle name="输出 2 3 3 19 2" xfId="23364"/>
    <cellStyle name="输出 2 3 3 19 3" xfId="23365"/>
    <cellStyle name="输出 2 3 3 19 4" xfId="23366"/>
    <cellStyle name="输出 2 3 3 2" xfId="23367"/>
    <cellStyle name="输出 2 3 3 2 10" xfId="23368"/>
    <cellStyle name="注释 2 2 4 2 18 5" xfId="23369"/>
    <cellStyle name="输出 2 3 3 2 10 2" xfId="23370"/>
    <cellStyle name="注释 2 2 4 2 18 6" xfId="23371"/>
    <cellStyle name="输出 2 3 3 2 10 3" xfId="23372"/>
    <cellStyle name="输出 2 3 3 2 10 4" xfId="23373"/>
    <cellStyle name="输出 2 3 3 2 10 6" xfId="23374"/>
    <cellStyle name="输出 2 3 3 2 11" xfId="23375"/>
    <cellStyle name="注释 2 2 5 2" xfId="23376"/>
    <cellStyle name="输出 2 3 3 2 11 2" xfId="23377"/>
    <cellStyle name="注释 2 2 5 2 2" xfId="23378"/>
    <cellStyle name="输出 2 3 3 2 11 3" xfId="23379"/>
    <cellStyle name="注释 2 2 5 2 3" xfId="23380"/>
    <cellStyle name="输出 2 3 3 2 11 4" xfId="23381"/>
    <cellStyle name="注释 2 2 5 2 4" xfId="23382"/>
    <cellStyle name="输出 2 3 3 2 11 5" xfId="23383"/>
    <cellStyle name="注释 2 2 5 2 5" xfId="23384"/>
    <cellStyle name="输出 2 3 3 2 11 6" xfId="23385"/>
    <cellStyle name="输入 3 3 2 10 2" xfId="23386"/>
    <cellStyle name="注释 2 2 5 2 6" xfId="23387"/>
    <cellStyle name="输出 2 3 3 2 12 2" xfId="23388"/>
    <cellStyle name="注释 2 2 5 3 2" xfId="23389"/>
    <cellStyle name="输出 2 3 3 2 12 3" xfId="23390"/>
    <cellStyle name="注释 2 2 5 3 3" xfId="23391"/>
    <cellStyle name="输出 2 3 3 2 12 4" xfId="23392"/>
    <cellStyle name="注释 2 2 5 3 4" xfId="23393"/>
    <cellStyle name="输出 2 3 3 2 12 5" xfId="23394"/>
    <cellStyle name="注释 2 2 5 3 5" xfId="23395"/>
    <cellStyle name="输出 2 3 3 2 12 6" xfId="23396"/>
    <cellStyle name="输入 3 3 2 11 2" xfId="23397"/>
    <cellStyle name="注释 2 2 5 3 6" xfId="23398"/>
    <cellStyle name="输出 2 3 3 2 13 2" xfId="23399"/>
    <cellStyle name="注释 2 2 5 4 2" xfId="23400"/>
    <cellStyle name="输出 2 3 3 2 13 3" xfId="23401"/>
    <cellStyle name="注释 2 2 5 4 3" xfId="23402"/>
    <cellStyle name="输出 2 3 3 2 13 4" xfId="23403"/>
    <cellStyle name="注释 2 2 5 4 4" xfId="23404"/>
    <cellStyle name="输出 2 3 3 2 13 5" xfId="23405"/>
    <cellStyle name="注释 2 2 5 4 5" xfId="23406"/>
    <cellStyle name="输出 2 3 3 2 13 6" xfId="23407"/>
    <cellStyle name="输入 3 3 2 12 2" xfId="23408"/>
    <cellStyle name="注释 2 2 5 4 6" xfId="23409"/>
    <cellStyle name="输出 2 3 3 2 14 2" xfId="23410"/>
    <cellStyle name="注释 2 2 5 5 2" xfId="23411"/>
    <cellStyle name="输出 2 3 3 2 14 3" xfId="23412"/>
    <cellStyle name="注释 2 2 5 5 3" xfId="23413"/>
    <cellStyle name="输出 2 3 3 2 14 4" xfId="23414"/>
    <cellStyle name="注释 2 2 5 5 4" xfId="23415"/>
    <cellStyle name="输出 2 3 3 2 14 5" xfId="23416"/>
    <cellStyle name="注释 2 2 5 5 5" xfId="23417"/>
    <cellStyle name="输出 2 3 3 2 14 6" xfId="23418"/>
    <cellStyle name="输入 3 3 2 13 2" xfId="23419"/>
    <cellStyle name="注释 2 2 5 5 6" xfId="23420"/>
    <cellStyle name="输出 2 3 3 2 15 2" xfId="23421"/>
    <cellStyle name="注释 2 2 5 6 2" xfId="23422"/>
    <cellStyle name="输出 2 3 3 2 15 3" xfId="23423"/>
    <cellStyle name="注释 2 2 5 6 3" xfId="23424"/>
    <cellStyle name="输出 2 3 3 2 15 4" xfId="23425"/>
    <cellStyle name="注释 2 2 5 6 4" xfId="23426"/>
    <cellStyle name="输出 2 3 3 2 15 5" xfId="23427"/>
    <cellStyle name="注释 2 2 5 6 5" xfId="23428"/>
    <cellStyle name="输出 2 3 3 2 15 6" xfId="23429"/>
    <cellStyle name="输入 3 3 2 14 2" xfId="23430"/>
    <cellStyle name="注释 2 2 5 6 6" xfId="23431"/>
    <cellStyle name="输出 2 3 3 2 16 2" xfId="23432"/>
    <cellStyle name="注释 2 2 5 7 2" xfId="23433"/>
    <cellStyle name="输出 2 3 3 2 16 3" xfId="23434"/>
    <cellStyle name="注释 2 2 5 7 3" xfId="23435"/>
    <cellStyle name="输出 2 3 3 2 16 4" xfId="23436"/>
    <cellStyle name="注释 2 2 5 7 4" xfId="23437"/>
    <cellStyle name="输出 2 3 3 2 16 5" xfId="23438"/>
    <cellStyle name="注释 2 2 5 7 5" xfId="23439"/>
    <cellStyle name="输出 2 3 3 2 16 6" xfId="23440"/>
    <cellStyle name="输入 3 3 2 15 2" xfId="23441"/>
    <cellStyle name="注释 2 2 5 7 6" xfId="23442"/>
    <cellStyle name="输出 2 3 3 2 17" xfId="23443"/>
    <cellStyle name="输出 2 3 3 2 22" xfId="23444"/>
    <cellStyle name="注释 2 2 5 8" xfId="23445"/>
    <cellStyle name="输出 2 3 3 2 18" xfId="23446"/>
    <cellStyle name="输出 2 3 3 2 23" xfId="23447"/>
    <cellStyle name="注释 2 2 5 9" xfId="23448"/>
    <cellStyle name="输出 2 3 3 2 18 2" xfId="23449"/>
    <cellStyle name="注释 2 2 5 9 2" xfId="23450"/>
    <cellStyle name="输出 2 3 3 2 18 3" xfId="23451"/>
    <cellStyle name="注释 2 2 5 9 3" xfId="23452"/>
    <cellStyle name="输出 2 3 3 2 18 4" xfId="23453"/>
    <cellStyle name="注释 2 2 5 9 4" xfId="23454"/>
    <cellStyle name="输出 2 3 3 2 18 5" xfId="23455"/>
    <cellStyle name="注释 2 2 5 9 5" xfId="23456"/>
    <cellStyle name="输入 2 2 2 2 10" xfId="23457"/>
    <cellStyle name="输出 2 3 3 2 18 6" xfId="23458"/>
    <cellStyle name="输入 3 3 2 17 2" xfId="23459"/>
    <cellStyle name="注释 2 2 5 9 6" xfId="23460"/>
    <cellStyle name="输入 2 2 2 2 11" xfId="23461"/>
    <cellStyle name="输出 2 3 3 2 2" xfId="23462"/>
    <cellStyle name="输出 2 3 3 2 2 5" xfId="23463"/>
    <cellStyle name="输出 2 3 3 2 3" xfId="23464"/>
    <cellStyle name="输出 2 3 3 2 3 5" xfId="23465"/>
    <cellStyle name="输出 2 3 3 2 4" xfId="23466"/>
    <cellStyle name="输出 2 3 3 2 4 5" xfId="23467"/>
    <cellStyle name="注释 2 2 5 10" xfId="23468"/>
    <cellStyle name="输出 2 3 3 2 4 6" xfId="23469"/>
    <cellStyle name="注释 2 2 5 11" xfId="23470"/>
    <cellStyle name="输出 2 3 3 2 5" xfId="23471"/>
    <cellStyle name="输出 2 3 3 2 5 4" xfId="23472"/>
    <cellStyle name="输出 2 3 3 2 5 5" xfId="23473"/>
    <cellStyle name="输出 2 3 3 2 5 6" xfId="23474"/>
    <cellStyle name="输入 2 2 2 2 2" xfId="23475"/>
    <cellStyle name="输出 2 3 3 2 6" xfId="23476"/>
    <cellStyle name="输出 2 3 3 2 6 4" xfId="23477"/>
    <cellStyle name="输出 2 3 3 2 6 5" xfId="23478"/>
    <cellStyle name="输出 2 3 3 2 6 6" xfId="23479"/>
    <cellStyle name="输入 2 2 2 3 2" xfId="23480"/>
    <cellStyle name="输出 2 3 3 2 7" xfId="23481"/>
    <cellStyle name="输出 2 3 3 2 7 4" xfId="23482"/>
    <cellStyle name="输出 2 3 3 2 7 5" xfId="23483"/>
    <cellStyle name="输出 2 3 3 2 7 6" xfId="23484"/>
    <cellStyle name="输入 2 2 2 4 2" xfId="23485"/>
    <cellStyle name="输出 2 3 3 2 8" xfId="23486"/>
    <cellStyle name="输出 2 3 3 2 8 4" xfId="23487"/>
    <cellStyle name="输出 2 3 3 2 8 5" xfId="23488"/>
    <cellStyle name="输出 2 3 3 2 8 6" xfId="23489"/>
    <cellStyle name="输入 2 2 2 5 2" xfId="23490"/>
    <cellStyle name="输出 2 3 3 2 9" xfId="23491"/>
    <cellStyle name="输出 2 3 3 25" xfId="23492"/>
    <cellStyle name="注释 2 2 5 2 12 4" xfId="23493"/>
    <cellStyle name="输出 2 3 3 3" xfId="23494"/>
    <cellStyle name="输出 2 3 3 3 2" xfId="23495"/>
    <cellStyle name="输出 2 3 3 3 3" xfId="23496"/>
    <cellStyle name="输出 2 3 3 3 4" xfId="23497"/>
    <cellStyle name="输出 2 3 3 3 5" xfId="23498"/>
    <cellStyle name="输出 2 3 3 4 2" xfId="23499"/>
    <cellStyle name="输出 2 3 3 4 3" xfId="23500"/>
    <cellStyle name="输出 2 3 3 4 4" xfId="23501"/>
    <cellStyle name="输出 2 3 3 4 5" xfId="23502"/>
    <cellStyle name="输出 2 3 3 5" xfId="23503"/>
    <cellStyle name="输出 2 3 3 5 2" xfId="23504"/>
    <cellStyle name="输出 2 3 3 5 3" xfId="23505"/>
    <cellStyle name="输出 2 3 3 5 4" xfId="23506"/>
    <cellStyle name="输出 2 3 3 5 5" xfId="23507"/>
    <cellStyle name="输出 2 3 3 6" xfId="23508"/>
    <cellStyle name="输入 3 2 2 10 5" xfId="23509"/>
    <cellStyle name="输出 2 3 3 6 2" xfId="23510"/>
    <cellStyle name="输入 3 2 2 10 6" xfId="23511"/>
    <cellStyle name="输出 2 3 3 6 3" xfId="23512"/>
    <cellStyle name="输出 2 3 3 6 4" xfId="23513"/>
    <cellStyle name="输出 2 3 3 6 5" xfId="23514"/>
    <cellStyle name="输入 3 2 2 11 5" xfId="23515"/>
    <cellStyle name="输出 2 3 3 7 2" xfId="23516"/>
    <cellStyle name="输入 3 2 2 11 6" xfId="23517"/>
    <cellStyle name="输出 2 3 3 7 3" xfId="23518"/>
    <cellStyle name="输出 2 3 3 7 4" xfId="23519"/>
    <cellStyle name="输出 2 3 3 7 5" xfId="23520"/>
    <cellStyle name="输入 3 2 2 12 5" xfId="23521"/>
    <cellStyle name="输出 2 3 3 8 2" xfId="23522"/>
    <cellStyle name="输出 2 3 3 8 2 5" xfId="23523"/>
    <cellStyle name="输出 2 5 2 6" xfId="23524"/>
    <cellStyle name="输入 3 4 11 3" xfId="23525"/>
    <cellStyle name="输出 2 3 3 8 2 6" xfId="23526"/>
    <cellStyle name="输出 2 5 2 7" xfId="23527"/>
    <cellStyle name="输入 3 4 11 4" xfId="23528"/>
    <cellStyle name="输出 2 7 19 2" xfId="23529"/>
    <cellStyle name="输出 2 3 3 8 2 7" xfId="23530"/>
    <cellStyle name="输出 2 5 2 8" xfId="23531"/>
    <cellStyle name="输入 3 4 11 5" xfId="23532"/>
    <cellStyle name="输入 3 2 2 12 6" xfId="23533"/>
    <cellStyle name="输出 2 3 3 8 3" xfId="23534"/>
    <cellStyle name="输出 2 3 3 8 4" xfId="23535"/>
    <cellStyle name="输出 2 3 3 8 5" xfId="23536"/>
    <cellStyle name="输出 2 3 3 9 5" xfId="23537"/>
    <cellStyle name="输出 2 3 4 10 2" xfId="23538"/>
    <cellStyle name="输出 2 3 4 11 2" xfId="23539"/>
    <cellStyle name="输出 2 3 4 12 2" xfId="23540"/>
    <cellStyle name="输出 2 3 4 12 3" xfId="23541"/>
    <cellStyle name="输出 2 3 4 12 4" xfId="23542"/>
    <cellStyle name="输出 2 3 4 12 5" xfId="23543"/>
    <cellStyle name="输出 2 3 4 12 6" xfId="23544"/>
    <cellStyle name="输出 2 3 4 13 2" xfId="23545"/>
    <cellStyle name="输出 2 3 4 13 3" xfId="23546"/>
    <cellStyle name="输出 2 3 4 13 4" xfId="23547"/>
    <cellStyle name="输出 2 3 4 14" xfId="23548"/>
    <cellStyle name="输出 2 3 4 14 2" xfId="23549"/>
    <cellStyle name="输出 2 3 4 14 3" xfId="23550"/>
    <cellStyle name="输出 2 3 4 14 4" xfId="23551"/>
    <cellStyle name="输出 2 3 4 14 5" xfId="23552"/>
    <cellStyle name="输出 2 3 4 14 6" xfId="23553"/>
    <cellStyle name="输出 2 3 4 15" xfId="23554"/>
    <cellStyle name="输出 2 3 4 20" xfId="23555"/>
    <cellStyle name="输出 2 3 4 15 2" xfId="23556"/>
    <cellStyle name="输出 2 3 4 20 2" xfId="23557"/>
    <cellStyle name="输出 2 3 4 15 3" xfId="23558"/>
    <cellStyle name="输出 2 3 4 20 3" xfId="23559"/>
    <cellStyle name="输出 2 3 4 15 4" xfId="23560"/>
    <cellStyle name="输出 2 3 4 20 4" xfId="23561"/>
    <cellStyle name="输出 2 3 4 15 5" xfId="23562"/>
    <cellStyle name="输出 2 3 4 20 5" xfId="23563"/>
    <cellStyle name="输出 2 3 4 15 6" xfId="23564"/>
    <cellStyle name="输出 2 3 4 20 6" xfId="23565"/>
    <cellStyle name="输出 2 3 4 16" xfId="23566"/>
    <cellStyle name="输出 2 3 4 21" xfId="23567"/>
    <cellStyle name="输出 2 3 4 16 2" xfId="23568"/>
    <cellStyle name="输出 2 3 4 16 3" xfId="23569"/>
    <cellStyle name="输出 2 3 4 17" xfId="23570"/>
    <cellStyle name="输出 2 3 4 22" xfId="23571"/>
    <cellStyle name="输出 2 3 4 17 3" xfId="23572"/>
    <cellStyle name="输出 2 3 4 17 4" xfId="23573"/>
    <cellStyle name="输出 2 3 4 18" xfId="23574"/>
    <cellStyle name="输出 2 3 4 23" xfId="23575"/>
    <cellStyle name="注释 2 2 5 2 17 2" xfId="23576"/>
    <cellStyle name="输出 2 3 4 18 2" xfId="23577"/>
    <cellStyle name="输出 2 3 4 18 3" xfId="23578"/>
    <cellStyle name="输出 2 3 4 18 4" xfId="23579"/>
    <cellStyle name="输出 2 3 4 19" xfId="23580"/>
    <cellStyle name="输出 2 3 4 24" xfId="23581"/>
    <cellStyle name="注释 2 2 5 2 17 3" xfId="23582"/>
    <cellStyle name="输出 2 3 4 19 2" xfId="23583"/>
    <cellStyle name="输出 3 2 4 2 10 2" xfId="23584"/>
    <cellStyle name="输出 2 3 4 19 3" xfId="23585"/>
    <cellStyle name="输出 3 2 4 2 10 3" xfId="23586"/>
    <cellStyle name="输出 2 3 4 19 4" xfId="23587"/>
    <cellStyle name="输出 3 2 4 2 10 4" xfId="23588"/>
    <cellStyle name="输出 2 3 4 19 5" xfId="23589"/>
    <cellStyle name="输出 3 2 4 2 10 5" xfId="23590"/>
    <cellStyle name="输出 2 3 4 19 6" xfId="23591"/>
    <cellStyle name="注释 2 2 5 2 18 5" xfId="23592"/>
    <cellStyle name="输出 2 3 4 2 10 2" xfId="23593"/>
    <cellStyle name="注释 2 2 5 2 18 6" xfId="23594"/>
    <cellStyle name="输出 2 3 4 2 10 3" xfId="23595"/>
    <cellStyle name="输出 2 3 4 2 10 4" xfId="23596"/>
    <cellStyle name="输出 2 3 4 2 10 5" xfId="23597"/>
    <cellStyle name="输出 2 3 4 2 10 6" xfId="23598"/>
    <cellStyle name="输出 2 3 4 2 11" xfId="23599"/>
    <cellStyle name="注释 2 7 5 2" xfId="23600"/>
    <cellStyle name="输出 2 3 4 2 11 2" xfId="23601"/>
    <cellStyle name="输出 2 3 4 2 11 3" xfId="23602"/>
    <cellStyle name="输出 2 3 4 2 11 4" xfId="23603"/>
    <cellStyle name="输出 2 3 4 2 11 5" xfId="23604"/>
    <cellStyle name="输出 2 3 4 2 11 6" xfId="23605"/>
    <cellStyle name="输入 3 4 2 10 2" xfId="23606"/>
    <cellStyle name="输出 2 3 4 2 12 2" xfId="23607"/>
    <cellStyle name="输出 2 3 4 2 12 3" xfId="23608"/>
    <cellStyle name="输出 2 3 4 2 12 4" xfId="23609"/>
    <cellStyle name="输出 2 3 4 2 12 5" xfId="23610"/>
    <cellStyle name="输出 2 3 4 2 12 6" xfId="23611"/>
    <cellStyle name="输入 3 4 2 11 2" xfId="23612"/>
    <cellStyle name="输入 2 4 4 13" xfId="23613"/>
    <cellStyle name="输出 2 3 4 2 13 2" xfId="23614"/>
    <cellStyle name="输入 2 4 4 14" xfId="23615"/>
    <cellStyle name="输出 2 3 4 2 13 3" xfId="23616"/>
    <cellStyle name="输入 2 4 4 15" xfId="23617"/>
    <cellStyle name="输入 2 4 4 20" xfId="23618"/>
    <cellStyle name="输出 2 3 4 2 13 4" xfId="23619"/>
    <cellStyle name="输入 2 4 4 16" xfId="23620"/>
    <cellStyle name="输入 2 4 4 21" xfId="23621"/>
    <cellStyle name="输出 2 3 4 2 13 5" xfId="23622"/>
    <cellStyle name="输入 2 4 4 17" xfId="23623"/>
    <cellStyle name="输入 2 4 4 22" xfId="23624"/>
    <cellStyle name="输出 2 3 4 2 13 6" xfId="23625"/>
    <cellStyle name="输入 3 4 2 12 2" xfId="23626"/>
    <cellStyle name="输出 2 3 4 2 14 2" xfId="23627"/>
    <cellStyle name="输出 2 3 4 2 14 3" xfId="23628"/>
    <cellStyle name="输出 2 3 4 2 14 4" xfId="23629"/>
    <cellStyle name="输出 2 3 4 2 14 5" xfId="23630"/>
    <cellStyle name="输出 2 3 4 2 14 6" xfId="23631"/>
    <cellStyle name="输入 3 4 2 13 2" xfId="23632"/>
    <cellStyle name="输出 2 3 4 2 15 2" xfId="23633"/>
    <cellStyle name="输出 2 3 4 2 15 3" xfId="23634"/>
    <cellStyle name="输出 2 3 4 2 15 4" xfId="23635"/>
    <cellStyle name="输出 2 3 4 2 15 5" xfId="23636"/>
    <cellStyle name="输出 2 3 4 2 15 6" xfId="23637"/>
    <cellStyle name="输入 3 4 2 14 2" xfId="23638"/>
    <cellStyle name="输出 2 3 4 2 16 2" xfId="23639"/>
    <cellStyle name="输出 2 3 4 2 16 3" xfId="23640"/>
    <cellStyle name="输出 2 3 4 2 16 4" xfId="23641"/>
    <cellStyle name="输出 2 3 4 2 16 5" xfId="23642"/>
    <cellStyle name="输出 2 3 4 2 16 6" xfId="23643"/>
    <cellStyle name="输入 3 4 2 15 2" xfId="23644"/>
    <cellStyle name="输出 2 3 4 2 17" xfId="23645"/>
    <cellStyle name="输出 2 3 4 2 22" xfId="23646"/>
    <cellStyle name="输出 2 3 4 2 18" xfId="23647"/>
    <cellStyle name="输出 2 3 4 2 23" xfId="23648"/>
    <cellStyle name="输入 2 4 5 13" xfId="23649"/>
    <cellStyle name="输出 2 3 4 2 18 2" xfId="23650"/>
    <cellStyle name="输入 2 4 5 14" xfId="23651"/>
    <cellStyle name="输出 2 3 4 2 18 3" xfId="23652"/>
    <cellStyle name="输入 2 4 5 15" xfId="23653"/>
    <cellStyle name="输入 2 4 5 20" xfId="23654"/>
    <cellStyle name="输出 2 3 4 2 18 4" xfId="23655"/>
    <cellStyle name="输入 2 4 5 16" xfId="23656"/>
    <cellStyle name="输入 2 4 5 21" xfId="23657"/>
    <cellStyle name="输出 2 3 4 2 18 5" xfId="23658"/>
    <cellStyle name="输入 2 3 2 2 10" xfId="23659"/>
    <cellStyle name="输入 2 4 5 17" xfId="23660"/>
    <cellStyle name="输入 2 4 5 22" xfId="23661"/>
    <cellStyle name="输出 2 3 4 2 18 6" xfId="23662"/>
    <cellStyle name="输入 3 4 2 17 2" xfId="23663"/>
    <cellStyle name="输入 2 3 2 2 11" xfId="23664"/>
    <cellStyle name="输出 2 3 4 2 19" xfId="23665"/>
    <cellStyle name="输出 3 2 2 2 16 4" xfId="23666"/>
    <cellStyle name="输出 2 3 4 2 2 3" xfId="23667"/>
    <cellStyle name="输出 3 2 2 2 16 5" xfId="23668"/>
    <cellStyle name="输出 2 3 4 2 2 4" xfId="23669"/>
    <cellStyle name="输出 3 2 2 2 16 6" xfId="23670"/>
    <cellStyle name="输出 2 3 4 2 2 5" xfId="23671"/>
    <cellStyle name="输出 2 3 4 2 2 6" xfId="23672"/>
    <cellStyle name="输出 3 2 2 2 18 3" xfId="23673"/>
    <cellStyle name="输出 2 3 4 2 4 2" xfId="23674"/>
    <cellStyle name="输出 2 4 5 8 6" xfId="23675"/>
    <cellStyle name="输出 2 3 4 2 5" xfId="23676"/>
    <cellStyle name="输出 2 3 4 2 5 2" xfId="23677"/>
    <cellStyle name="输出 2 4 5 9 6" xfId="23678"/>
    <cellStyle name="输出 2 3 4 2 6" xfId="23679"/>
    <cellStyle name="输出 2 3 4 2 6 2" xfId="23680"/>
    <cellStyle name="输入 2 2 2 2 8 2 6" xfId="23681"/>
    <cellStyle name="输出 2 3 4 2 7" xfId="23682"/>
    <cellStyle name="输出 2 3 4 2 7 2" xfId="23683"/>
    <cellStyle name="输出 2 3 4 2 8" xfId="23684"/>
    <cellStyle name="输出 2 3 4 2 8 2" xfId="23685"/>
    <cellStyle name="输出 2 3 4 2 9" xfId="23686"/>
    <cellStyle name="输出 2 3 4 2 9 2" xfId="23687"/>
    <cellStyle name="输出 2 3 4 25" xfId="23688"/>
    <cellStyle name="注释 2 2 5 2 17 4" xfId="23689"/>
    <cellStyle name="输出 2 3 4 3 3" xfId="23690"/>
    <cellStyle name="输出 2 3 4 3 4" xfId="23691"/>
    <cellStyle name="输出 2 3 4 3 5" xfId="23692"/>
    <cellStyle name="输出 2 3 4 4 3" xfId="23693"/>
    <cellStyle name="输出 2 3 4 4 4" xfId="23694"/>
    <cellStyle name="输出 2 3 4 4 5" xfId="23695"/>
    <cellStyle name="输出 2 3 4 5 2" xfId="23696"/>
    <cellStyle name="输出 2 3 4 5 3" xfId="23697"/>
    <cellStyle name="输出 2 3 4 5 4" xfId="23698"/>
    <cellStyle name="输出 2 3 4 5 5" xfId="23699"/>
    <cellStyle name="输出 2 3 4 6" xfId="23700"/>
    <cellStyle name="输出 2 3 4 6 2" xfId="23701"/>
    <cellStyle name="输出 2 3 4 7 2" xfId="23702"/>
    <cellStyle name="输出 2 3 4 7 3" xfId="23703"/>
    <cellStyle name="输出 2 3 4 7 4" xfId="23704"/>
    <cellStyle name="输出 2 3 4 7 5" xfId="23705"/>
    <cellStyle name="输出 2 3 4 8 2" xfId="23706"/>
    <cellStyle name="输出 2 3 4 8 2 5" xfId="23707"/>
    <cellStyle name="输出 3 5 2 6" xfId="23708"/>
    <cellStyle name="输出 2 3 4 8 3" xfId="23709"/>
    <cellStyle name="输出 2 3 4 8 4" xfId="23710"/>
    <cellStyle name="输出 2 3 4 8 5" xfId="23711"/>
    <cellStyle name="输出 2 3 4 9 2" xfId="23712"/>
    <cellStyle name="输出 2 3 4 9 3" xfId="23713"/>
    <cellStyle name="输出 2 3 4 9 4" xfId="23714"/>
    <cellStyle name="输出 2 3 4 9 5" xfId="23715"/>
    <cellStyle name="输出 2 3 5 10" xfId="23716"/>
    <cellStyle name="输入 2 4 13 2" xfId="23717"/>
    <cellStyle name="输出 2 3 5 10 2" xfId="23718"/>
    <cellStyle name="输出 2 3 5 10 3" xfId="23719"/>
    <cellStyle name="输出 2 3 5 10 4" xfId="23720"/>
    <cellStyle name="输出 2 3 5 10 5" xfId="23721"/>
    <cellStyle name="输出 2 3 5 10 6" xfId="23722"/>
    <cellStyle name="输出 2 3 5 11" xfId="23723"/>
    <cellStyle name="输入 2 4 13 3" xfId="23724"/>
    <cellStyle name="输出 2 3 5 11 2" xfId="23725"/>
    <cellStyle name="输出 2 3 5 11 3" xfId="23726"/>
    <cellStyle name="输出 2 3 5 11 4" xfId="23727"/>
    <cellStyle name="输出 2 3 5 11 5" xfId="23728"/>
    <cellStyle name="输出 2 3 5 11 6" xfId="23729"/>
    <cellStyle name="输出 2 3 5 12" xfId="23730"/>
    <cellStyle name="输入 2 4 13 4" xfId="23731"/>
    <cellStyle name="输出 2 3 5 12 2" xfId="23732"/>
    <cellStyle name="输出 2 3 5 12 3" xfId="23733"/>
    <cellStyle name="输出 2 3 5 12 4" xfId="23734"/>
    <cellStyle name="输出 2 3 5 12 5" xfId="23735"/>
    <cellStyle name="输出 2 3 5 12 6" xfId="23736"/>
    <cellStyle name="输出 2 3 5 13" xfId="23737"/>
    <cellStyle name="输入 2 4 13 5" xfId="23738"/>
    <cellStyle name="输出 2 3 5 13 2" xfId="23739"/>
    <cellStyle name="注释 2 2 4 8 7" xfId="23740"/>
    <cellStyle name="输出 2 3 5 13 3" xfId="23741"/>
    <cellStyle name="输出 2 3 5 13 4" xfId="23742"/>
    <cellStyle name="输出 2 3 5 14 2" xfId="23743"/>
    <cellStyle name="输出 2 3 5 14 3" xfId="23744"/>
    <cellStyle name="输出 2 3 5 14 4" xfId="23745"/>
    <cellStyle name="输出 2 3 5 15" xfId="23746"/>
    <cellStyle name="输出 2 3 5 20" xfId="23747"/>
    <cellStyle name="输出 2 3 5 15 2" xfId="23748"/>
    <cellStyle name="输出 2 3 5 15 3" xfId="23749"/>
    <cellStyle name="输出 2 3 5 15 4" xfId="23750"/>
    <cellStyle name="输出 2 3 5 16" xfId="23751"/>
    <cellStyle name="输出 2 3 5 21" xfId="23752"/>
    <cellStyle name="输出 2 3 5 16 2" xfId="23753"/>
    <cellStyle name="输出 2 3 5 16 3" xfId="23754"/>
    <cellStyle name="输出 2 3 5 16 4" xfId="23755"/>
    <cellStyle name="输出 2 3 5 17" xfId="23756"/>
    <cellStyle name="输出 2 3 5 22" xfId="23757"/>
    <cellStyle name="输出 2 3 5 17 2" xfId="23758"/>
    <cellStyle name="输出 2 3 5 17 3" xfId="23759"/>
    <cellStyle name="输出 2 3 5 17 4" xfId="23760"/>
    <cellStyle name="输出 2 3 5 18" xfId="23761"/>
    <cellStyle name="输出 2 3 5 23" xfId="23762"/>
    <cellStyle name="输出 2 3 5 18 2" xfId="23763"/>
    <cellStyle name="输出 2 3 5 18 3" xfId="23764"/>
    <cellStyle name="输出 2 3 5 18 4" xfId="23765"/>
    <cellStyle name="输出 2 3 5 19" xfId="23766"/>
    <cellStyle name="输出 2 3 5 2 3" xfId="23767"/>
    <cellStyle name="注释 2 2 11 4" xfId="23768"/>
    <cellStyle name="输出 2 3 5 3 3" xfId="23769"/>
    <cellStyle name="注释 2 2 12 4" xfId="23770"/>
    <cellStyle name="输出 2 3 5 4 2" xfId="23771"/>
    <cellStyle name="注释 2 2 13 3" xfId="23772"/>
    <cellStyle name="输出 2 3 5 4 3" xfId="23773"/>
    <cellStyle name="注释 2 2 13 4" xfId="23774"/>
    <cellStyle name="输出 2 3 5 5" xfId="23775"/>
    <cellStyle name="输出 2 3 5 5 2" xfId="23776"/>
    <cellStyle name="注释 2 2 14 3" xfId="23777"/>
    <cellStyle name="输出 2 3 5 5 3" xfId="23778"/>
    <cellStyle name="注释 2 2 14 4" xfId="23779"/>
    <cellStyle name="输出 2 3 5 6" xfId="23780"/>
    <cellStyle name="输出 2 3 5 6 2" xfId="23781"/>
    <cellStyle name="注释 2 2 15 3" xfId="23782"/>
    <cellStyle name="注释 2 2 20 3" xfId="23783"/>
    <cellStyle name="输出 2 3 5 6 3" xfId="23784"/>
    <cellStyle name="注释 2 2 15 4" xfId="23785"/>
    <cellStyle name="注释 2 2 20 4" xfId="23786"/>
    <cellStyle name="输出 2 3 5 7" xfId="23787"/>
    <cellStyle name="输出 2 3 5 7 2" xfId="23788"/>
    <cellStyle name="注释 2 2 16 3" xfId="23789"/>
    <cellStyle name="注释 2 2 21 3" xfId="23790"/>
    <cellStyle name="输出 2 3 5 7 3" xfId="23791"/>
    <cellStyle name="注释 2 2 16 4" xfId="23792"/>
    <cellStyle name="注释 2 2 21 4" xfId="23793"/>
    <cellStyle name="输出 2 3 5 8" xfId="23794"/>
    <cellStyle name="输出 2 3 5 8 2" xfId="23795"/>
    <cellStyle name="注释 2 2 17 3" xfId="23796"/>
    <cellStyle name="注释 2 2 22 3" xfId="23797"/>
    <cellStyle name="输出 2 3 5 8 3" xfId="23798"/>
    <cellStyle name="注释 2 2 17 4" xfId="23799"/>
    <cellStyle name="注释 2 2 22 4" xfId="23800"/>
    <cellStyle name="输出 2 3 5 9" xfId="23801"/>
    <cellStyle name="输入 2 2 2 4 10 3" xfId="23802"/>
    <cellStyle name="输出 2 3 5 9 2" xfId="23803"/>
    <cellStyle name="注释 2 2 18 3" xfId="23804"/>
    <cellStyle name="输出 2 4 10 6" xfId="23805"/>
    <cellStyle name="输出 2 4 11" xfId="23806"/>
    <cellStyle name="输入 2 2 4 15 3" xfId="23807"/>
    <cellStyle name="输入 2 2 4 20 3" xfId="23808"/>
    <cellStyle name="输出 2 4 11 2 2" xfId="23809"/>
    <cellStyle name="输出 2 4 11 6" xfId="23810"/>
    <cellStyle name="输出 2 4 11 7" xfId="23811"/>
    <cellStyle name="注释 2 3 5 2 2" xfId="23812"/>
    <cellStyle name="输出 2 4 12" xfId="23813"/>
    <cellStyle name="输入 2 2 4 15 4" xfId="23814"/>
    <cellStyle name="输入 2 2 4 20 4" xfId="23815"/>
    <cellStyle name="输出 2 4 12 6" xfId="23816"/>
    <cellStyle name="输出 2 4 13 3" xfId="23817"/>
    <cellStyle name="输出 2 4 13 4" xfId="23818"/>
    <cellStyle name="输出 2 4 13 5" xfId="23819"/>
    <cellStyle name="输出 2 4 13 6" xfId="23820"/>
    <cellStyle name="输出 2 4 14 3" xfId="23821"/>
    <cellStyle name="输出 2 4 14 4" xfId="23822"/>
    <cellStyle name="输出 2 4 14 5" xfId="23823"/>
    <cellStyle name="输出 2 4 14 6" xfId="23824"/>
    <cellStyle name="输出 2 4 16 2" xfId="23825"/>
    <cellStyle name="输出 2 4 21 2" xfId="23826"/>
    <cellStyle name="输出 2 4 16 3" xfId="23827"/>
    <cellStyle name="输出 2 4 21 3" xfId="23828"/>
    <cellStyle name="输出 2 4 16 4" xfId="23829"/>
    <cellStyle name="输出 2 4 21 4" xfId="23830"/>
    <cellStyle name="输出 2 4 16 5" xfId="23831"/>
    <cellStyle name="输出 2 4 21 5" xfId="23832"/>
    <cellStyle name="输出 2 4 16 6" xfId="23833"/>
    <cellStyle name="输出 2 4 21 6" xfId="23834"/>
    <cellStyle name="输出 2 4 17 2" xfId="23835"/>
    <cellStyle name="输出 2 4 22 2" xfId="23836"/>
    <cellStyle name="输出 2 4 17 3" xfId="23837"/>
    <cellStyle name="输出 2 4 22 3" xfId="23838"/>
    <cellStyle name="输出 2 4 17 4" xfId="23839"/>
    <cellStyle name="输出 2 4 22 4" xfId="23840"/>
    <cellStyle name="输出 2 4 17 5" xfId="23841"/>
    <cellStyle name="输出 2 4 22 5" xfId="23842"/>
    <cellStyle name="输出 2 4 17 6" xfId="23843"/>
    <cellStyle name="输出 2 4 22 6" xfId="23844"/>
    <cellStyle name="输出 2 4 18 2" xfId="23845"/>
    <cellStyle name="输出 2 4 23 2" xfId="23846"/>
    <cellStyle name="输出 2 4 18 3" xfId="23847"/>
    <cellStyle name="输出 2 4 23 3" xfId="23848"/>
    <cellStyle name="输出 2 4 18 4" xfId="23849"/>
    <cellStyle name="输出 2 4 23 4" xfId="23850"/>
    <cellStyle name="输出 2 4 18 5" xfId="23851"/>
    <cellStyle name="输出 2 4 23 5" xfId="23852"/>
    <cellStyle name="输出 2 4 18 6" xfId="23853"/>
    <cellStyle name="输出 2 4 23 6" xfId="23854"/>
    <cellStyle name="输出 2 4 19 2" xfId="23855"/>
    <cellStyle name="输出 2 4 19 3" xfId="23856"/>
    <cellStyle name="输出 2 4 19 4" xfId="23857"/>
    <cellStyle name="输出 2 4 19 5" xfId="23858"/>
    <cellStyle name="输出 2 4 19 6" xfId="23859"/>
    <cellStyle name="输出 2 4 2" xfId="23860"/>
    <cellStyle name="输出 2 4 2 10" xfId="23861"/>
    <cellStyle name="输出 2 4 2 10 2" xfId="23862"/>
    <cellStyle name="输出 2 4 2 10 3" xfId="23863"/>
    <cellStyle name="输出 3 2 4 9 2" xfId="23864"/>
    <cellStyle name="输出 2 4 2 10 4" xfId="23865"/>
    <cellStyle name="输出 3 2 4 9 3" xfId="23866"/>
    <cellStyle name="输出 2 4 2 10 5" xfId="23867"/>
    <cellStyle name="输出 3 2 4 9 4" xfId="23868"/>
    <cellStyle name="输出 2 4 2 10 6" xfId="23869"/>
    <cellStyle name="输出 3 2 4 9 5" xfId="23870"/>
    <cellStyle name="输出 2 4 2 11" xfId="23871"/>
    <cellStyle name="输出 2 4 2 11 2" xfId="23872"/>
    <cellStyle name="输出 2 4 2 11 3" xfId="23873"/>
    <cellStyle name="输出 2 4 2 11 4" xfId="23874"/>
    <cellStyle name="输出 2 4 2 11 5" xfId="23875"/>
    <cellStyle name="输出 2 4 2 11 6" xfId="23876"/>
    <cellStyle name="输出 2 4 2 12" xfId="23877"/>
    <cellStyle name="输出 2 4 2 12 2" xfId="23878"/>
    <cellStyle name="输出 2 4 2 12 3" xfId="23879"/>
    <cellStyle name="输出 2 4 2 12 4" xfId="23880"/>
    <cellStyle name="输出 2 4 2 13" xfId="23881"/>
    <cellStyle name="输出 2 4 2 13 2" xfId="23882"/>
    <cellStyle name="输出 2 4 2 13 3" xfId="23883"/>
    <cellStyle name="输出 2 4 2 13 4" xfId="23884"/>
    <cellStyle name="输出 2 4 2 14" xfId="23885"/>
    <cellStyle name="输出 2 4 2 14 2" xfId="23886"/>
    <cellStyle name="输出 2 4 2 14 3" xfId="23887"/>
    <cellStyle name="输出 2 4 2 14 4" xfId="23888"/>
    <cellStyle name="输出 2 5 2 16 2" xfId="23889"/>
    <cellStyle name="输出 2 4 2 15" xfId="23890"/>
    <cellStyle name="输出 2 4 2 20" xfId="23891"/>
    <cellStyle name="输出 2 4 2 15 2" xfId="23892"/>
    <cellStyle name="输出 2 4 2 20 2" xfId="23893"/>
    <cellStyle name="输出 2 4 2 15 3" xfId="23894"/>
    <cellStyle name="输出 2 4 2 20 3" xfId="23895"/>
    <cellStyle name="输出 2 4 2 15 4" xfId="23896"/>
    <cellStyle name="输出 2 4 2 20 4" xfId="23897"/>
    <cellStyle name="输出 2 5 2 16 3" xfId="23898"/>
    <cellStyle name="输出 2 4 2 16" xfId="23899"/>
    <cellStyle name="输出 2 4 2 21" xfId="23900"/>
    <cellStyle name="输出 2 4 2 16 2" xfId="23901"/>
    <cellStyle name="输出 2 4 2 16 3" xfId="23902"/>
    <cellStyle name="输出 2 4 2 16 4" xfId="23903"/>
    <cellStyle name="输出 2 4 2 17" xfId="23904"/>
    <cellStyle name="输出 2 4 2 22" xfId="23905"/>
    <cellStyle name="输入 2 2 2 2 16 2" xfId="23906"/>
    <cellStyle name="输出 2 5 2 16 4" xfId="23907"/>
    <cellStyle name="输出 2 4 2 17 3" xfId="23908"/>
    <cellStyle name="输出 2 4 2 17 4" xfId="23909"/>
    <cellStyle name="输出 2 4 2 18" xfId="23910"/>
    <cellStyle name="输出 2 4 2 23" xfId="23911"/>
    <cellStyle name="输入 2 2 2 2 16 3" xfId="23912"/>
    <cellStyle name="输出 2 5 2 16 5" xfId="23913"/>
    <cellStyle name="输出 2 4 2 18 2" xfId="23914"/>
    <cellStyle name="输出 2 4 2 18 3" xfId="23915"/>
    <cellStyle name="输出 2 4 2 18 4" xfId="23916"/>
    <cellStyle name="输出 2 4 2 19" xfId="23917"/>
    <cellStyle name="输出 2 4 2 24" xfId="23918"/>
    <cellStyle name="输入 2 2 2 2 16 4" xfId="23919"/>
    <cellStyle name="输出 2 5 2 16 6" xfId="23920"/>
    <cellStyle name="输出 2 4 2 19 2" xfId="23921"/>
    <cellStyle name="输出 2 4 2 19 3" xfId="23922"/>
    <cellStyle name="输出 2 4 2 19 4" xfId="23923"/>
    <cellStyle name="输出 2 4 2 2" xfId="23924"/>
    <cellStyle name="注释 2 3 15 6" xfId="23925"/>
    <cellStyle name="注释 2 3 20 6" xfId="23926"/>
    <cellStyle name="输出 2 4 2 2 10" xfId="23927"/>
    <cellStyle name="注释 2 3 3 2 18 5" xfId="23928"/>
    <cellStyle name="输出 2 4 2 2 10 2" xfId="23929"/>
    <cellStyle name="注释 2 4 3 2 4 5" xfId="23930"/>
    <cellStyle name="注释 2 3 3 2 18 6" xfId="23931"/>
    <cellStyle name="输出 2 4 2 2 10 3" xfId="23932"/>
    <cellStyle name="注释 2 4 3 2 4 6" xfId="23933"/>
    <cellStyle name="输出 2 4 2 2 10 4" xfId="23934"/>
    <cellStyle name="输出 2 4 2 2 10 5" xfId="23935"/>
    <cellStyle name="输出 2 4 2 2 10 6" xfId="23936"/>
    <cellStyle name="输出 2 4 2 2 11 2" xfId="23937"/>
    <cellStyle name="注释 2 4 3 2 5 5" xfId="23938"/>
    <cellStyle name="输出 2 4 2 2 11 3" xfId="23939"/>
    <cellStyle name="注释 2 4 3 2 5 6" xfId="23940"/>
    <cellStyle name="输出 2 4 2 2 11 4" xfId="23941"/>
    <cellStyle name="输出 2 4 2 2 11 5" xfId="23942"/>
    <cellStyle name="输出 2 4 2 2 12" xfId="23943"/>
    <cellStyle name="输出 2 4 2 2 12 2" xfId="23944"/>
    <cellStyle name="注释 2 4 3 2 6 5" xfId="23945"/>
    <cellStyle name="输出 2 4 2 2 12 3" xfId="23946"/>
    <cellStyle name="注释 2 4 3 2 6 6" xfId="23947"/>
    <cellStyle name="输出 2 4 2 2 12 4" xfId="23948"/>
    <cellStyle name="输出 2 4 2 2 12 5" xfId="23949"/>
    <cellStyle name="输出 2 4 2 2 12 6" xfId="23950"/>
    <cellStyle name="输入 2 3 2 2 17 2" xfId="23951"/>
    <cellStyle name="输出 2 4 2 2 13" xfId="23952"/>
    <cellStyle name="输出 2 4 2 2 13 2" xfId="23953"/>
    <cellStyle name="注释 2 4 3 2 7 5" xfId="23954"/>
    <cellStyle name="输出 2 4 2 2 13 3" xfId="23955"/>
    <cellStyle name="注释 2 4 3 2 7 6" xfId="23956"/>
    <cellStyle name="输出 2 4 2 2 13 4" xfId="23957"/>
    <cellStyle name="输出 2 4 2 2 13 5" xfId="23958"/>
    <cellStyle name="输出 2 4 2 2 13 6" xfId="23959"/>
    <cellStyle name="输入 2 3 2 2 17 3" xfId="23960"/>
    <cellStyle name="输出 2 4 2 2 14" xfId="23961"/>
    <cellStyle name="输入 2 3 2 2 17 4" xfId="23962"/>
    <cellStyle name="输出 2 4 2 2 15" xfId="23963"/>
    <cellStyle name="输出 2 4 2 2 20" xfId="23964"/>
    <cellStyle name="输出 2 4 2 2 15 5" xfId="23965"/>
    <cellStyle name="输出 2 4 2 2 15 6" xfId="23966"/>
    <cellStyle name="输入 2 3 2 2 17 5" xfId="23967"/>
    <cellStyle name="输出 2 4 2 2 16" xfId="23968"/>
    <cellStyle name="输出 2 4 2 2 21" xfId="23969"/>
    <cellStyle name="输出 2 4 2 2 16 2" xfId="23970"/>
    <cellStyle name="输出 2 4 2 2 16 3" xfId="23971"/>
    <cellStyle name="输出 2 4 2 2 16 4" xfId="23972"/>
    <cellStyle name="输出 2 4 2 2 16 5" xfId="23973"/>
    <cellStyle name="输出 2 4 2 2 16 6" xfId="23974"/>
    <cellStyle name="输出 2 4 2 2 17 2" xfId="23975"/>
    <cellStyle name="输出 2 4 2 2 17 3" xfId="23976"/>
    <cellStyle name="输出 2 4 2 2 17 4" xfId="23977"/>
    <cellStyle name="输出 2 4 2 2 17 5" xfId="23978"/>
    <cellStyle name="输出 2 4 2 2 17 6" xfId="23979"/>
    <cellStyle name="输出 2 4 2 2 18" xfId="23980"/>
    <cellStyle name="输出 2 4 2 2 23" xfId="23981"/>
    <cellStyle name="输出 2 4 2 2 18 2" xfId="23982"/>
    <cellStyle name="输出 2 4 2 2 18 3" xfId="23983"/>
    <cellStyle name="输出 2 4 2 2 18 4" xfId="23984"/>
    <cellStyle name="输出 2 4 2 2 18 5" xfId="23985"/>
    <cellStyle name="输出 2 4 2 2 18 6" xfId="23986"/>
    <cellStyle name="输出 2 4 2 2 19" xfId="23987"/>
    <cellStyle name="输出 2 4 2 2 2 3" xfId="23988"/>
    <cellStyle name="输出 2 4 2 2 2 4" xfId="23989"/>
    <cellStyle name="输出 2 4 2 2 2 5" xfId="23990"/>
    <cellStyle name="输出 2 4 2 2 2 6" xfId="23991"/>
    <cellStyle name="输出 2 4 2 2 3 2" xfId="23992"/>
    <cellStyle name="输出 3 2 5 7 6" xfId="23993"/>
    <cellStyle name="输出 2 4 2 2 3 3" xfId="23994"/>
    <cellStyle name="输出 2 4 2 2 3 4" xfId="23995"/>
    <cellStyle name="输出 2 4 2 2 3 5" xfId="23996"/>
    <cellStyle name="输出 2 4 2 2 3 6" xfId="23997"/>
    <cellStyle name="输出 2 4 2 2 5 3" xfId="23998"/>
    <cellStyle name="输出 2 4 2 2 5 4" xfId="23999"/>
    <cellStyle name="输出 2 4 2 2 5 5" xfId="24000"/>
    <cellStyle name="输出 2 4 2 2 5 6" xfId="24001"/>
    <cellStyle name="输入 2 2 3 2 10" xfId="24002"/>
    <cellStyle name="输出 2 4 2 2 6 2" xfId="24003"/>
    <cellStyle name="输出 2 4 2 2 6 3" xfId="24004"/>
    <cellStyle name="输出 2 4 2 2 6 4" xfId="24005"/>
    <cellStyle name="输出 2 4 2 2 6 5" xfId="24006"/>
    <cellStyle name="输出 2 4 2 2 6 6" xfId="24007"/>
    <cellStyle name="输出 2 4 2 2 7" xfId="24008"/>
    <cellStyle name="输入 2 4 3 2 8 3" xfId="24009"/>
    <cellStyle name="输出 2 4 2 2 8" xfId="24010"/>
    <cellStyle name="输入 2 4 3 2 8 4" xfId="24011"/>
    <cellStyle name="输出 2 4 2 2 8 5" xfId="24012"/>
    <cellStyle name="输出 2 4 2 2 8 6" xfId="24013"/>
    <cellStyle name="输出 2 4 2 2 9" xfId="24014"/>
    <cellStyle name="输入 2 4 3 2 8 5" xfId="24015"/>
    <cellStyle name="输出 2 4 2 2 9 5" xfId="24016"/>
    <cellStyle name="输出 2 4 2 2 9 6" xfId="24017"/>
    <cellStyle name="输出 2 4 2 25" xfId="24018"/>
    <cellStyle name="输入 2 2 2 2 16 5" xfId="24019"/>
    <cellStyle name="输出 2 4 2 3" xfId="24020"/>
    <cellStyle name="输出 2 4 2 3 5" xfId="24021"/>
    <cellStyle name="输出 2 4 2 3 6" xfId="24022"/>
    <cellStyle name="输入 2 4 3 2 9 2" xfId="24023"/>
    <cellStyle name="输出 2 4 2 4" xfId="24024"/>
    <cellStyle name="输出 2 4 2 4 5" xfId="24025"/>
    <cellStyle name="输出 2 4 2 4 6" xfId="24026"/>
    <cellStyle name="输出 2 4 2 5" xfId="24027"/>
    <cellStyle name="输出 2 4 2 5 4" xfId="24028"/>
    <cellStyle name="输出 2 4 2 5 5" xfId="24029"/>
    <cellStyle name="输出 2 4 2 5 6" xfId="24030"/>
    <cellStyle name="输出 2 4 2 6" xfId="24031"/>
    <cellStyle name="输出 2 4 2 6 4" xfId="24032"/>
    <cellStyle name="输出 2 4 2 6 5" xfId="24033"/>
    <cellStyle name="输出 2 4 2 6 6" xfId="24034"/>
    <cellStyle name="输出 2 4 2 7" xfId="24035"/>
    <cellStyle name="输出 2 4 2 7 4" xfId="24036"/>
    <cellStyle name="输出 2 4 2 7 5" xfId="24037"/>
    <cellStyle name="输出 2 4 2 7 6" xfId="24038"/>
    <cellStyle name="输出 2 4 2 8" xfId="24039"/>
    <cellStyle name="输出 2 4 2 8 2 5" xfId="24040"/>
    <cellStyle name="输出 2 4 2 8 2 6" xfId="24041"/>
    <cellStyle name="输出 2 4 2 8 2 7" xfId="24042"/>
    <cellStyle name="输出 2 4 2 8 4" xfId="24043"/>
    <cellStyle name="输出 2 4 2 8 5" xfId="24044"/>
    <cellStyle name="输出 2 4 2 8 6" xfId="24045"/>
    <cellStyle name="输出 2 4 2 8 7" xfId="24046"/>
    <cellStyle name="输出 2 4 2 9" xfId="24047"/>
    <cellStyle name="输出 2 4 2 9 4" xfId="24048"/>
    <cellStyle name="输出 3 2 4 2 2" xfId="24049"/>
    <cellStyle name="输出 2 4 2 9 5" xfId="24050"/>
    <cellStyle name="输出 3 2 4 2 3" xfId="24051"/>
    <cellStyle name="输出 2 4 2 9 6" xfId="24052"/>
    <cellStyle name="输出 3 2 4 2 4" xfId="24053"/>
    <cellStyle name="输出 2 4 3" xfId="24054"/>
    <cellStyle name="输出 2 4 3 10 2" xfId="24055"/>
    <cellStyle name="输出 2 4 3 10 3" xfId="24056"/>
    <cellStyle name="输出 2 4 3 10 4" xfId="24057"/>
    <cellStyle name="输出 2 4 3 12 3" xfId="24058"/>
    <cellStyle name="输出 2 4 3 12 4" xfId="24059"/>
    <cellStyle name="输出 2 4 3 12 5" xfId="24060"/>
    <cellStyle name="输出 2 4 3 12 6" xfId="24061"/>
    <cellStyle name="输出 2 4 3 13 3" xfId="24062"/>
    <cellStyle name="输出 2 4 3 13 4" xfId="24063"/>
    <cellStyle name="输出 2 4 3 13 5" xfId="24064"/>
    <cellStyle name="输出 2 4 3 13 6" xfId="24065"/>
    <cellStyle name="输出 2 4 3 14" xfId="24066"/>
    <cellStyle name="输出 2 4 3 14 3" xfId="24067"/>
    <cellStyle name="输出 2 4 3 14 4" xfId="24068"/>
    <cellStyle name="输出 2 4 3 14 5" xfId="24069"/>
    <cellStyle name="输出 2 4 3 14 6" xfId="24070"/>
    <cellStyle name="输出 2 4 3 15" xfId="24071"/>
    <cellStyle name="输出 2 4 3 20" xfId="24072"/>
    <cellStyle name="输出 2 4 3 15 4" xfId="24073"/>
    <cellStyle name="输出 2 4 3 20 4" xfId="24074"/>
    <cellStyle name="输出 2 4 3 15 5" xfId="24075"/>
    <cellStyle name="输出 2 4 3 20 5" xfId="24076"/>
    <cellStyle name="输入 2 4 3 8 2 2" xfId="24077"/>
    <cellStyle name="输出 2 4 3 15 6" xfId="24078"/>
    <cellStyle name="输出 2 4 3 20 6" xfId="24079"/>
    <cellStyle name="输入 2 4 3 8 2 3" xfId="24080"/>
    <cellStyle name="输出 2 4 3 16" xfId="24081"/>
    <cellStyle name="输出 2 4 3 21" xfId="24082"/>
    <cellStyle name="输出 2 4 3 16 3" xfId="24083"/>
    <cellStyle name="输出 2 4 3 16 4" xfId="24084"/>
    <cellStyle name="输出 2 4 3 16 5" xfId="24085"/>
    <cellStyle name="输出 2 4 3 16 6" xfId="24086"/>
    <cellStyle name="输出 2 4 3 17" xfId="24087"/>
    <cellStyle name="输出 2 4 3 22" xfId="24088"/>
    <cellStyle name="输出 2 4 3 17 4" xfId="24089"/>
    <cellStyle name="输出 2 4 3 17 5" xfId="24090"/>
    <cellStyle name="输出 2 4 3 17 6" xfId="24091"/>
    <cellStyle name="输出 2 4 3 18" xfId="24092"/>
    <cellStyle name="输出 2 4 3 23" xfId="24093"/>
    <cellStyle name="输出 2 4 3 19" xfId="24094"/>
    <cellStyle name="输出 2 4 3 24" xfId="24095"/>
    <cellStyle name="输出 2 4 3 19 2" xfId="24096"/>
    <cellStyle name="输出 2 4 3 2" xfId="24097"/>
    <cellStyle name="注释 2 3 16 6" xfId="24098"/>
    <cellStyle name="注释 2 3 21 6" xfId="24099"/>
    <cellStyle name="输出 2 4 3 2 10" xfId="24100"/>
    <cellStyle name="注释 2 3 4 2 18 6" xfId="24101"/>
    <cellStyle name="输出 2 4 3 2 10 3" xfId="24102"/>
    <cellStyle name="输出 2 4 3 2 10 4" xfId="24103"/>
    <cellStyle name="输出 2 4 3 2 10 5" xfId="24104"/>
    <cellStyle name="输出 2 4 3 2 10 6" xfId="24105"/>
    <cellStyle name="输出 2 4 3 2 11" xfId="24106"/>
    <cellStyle name="输出 2 4 3 2 11 3" xfId="24107"/>
    <cellStyle name="输出 2 4 3 2 11 4" xfId="24108"/>
    <cellStyle name="输出 2 4 3 2 11 5" xfId="24109"/>
    <cellStyle name="输出 2 4 3 2 11 6" xfId="24110"/>
    <cellStyle name="输出 2 4 3 2 12 3" xfId="24111"/>
    <cellStyle name="输出 2 4 3 2 12 4" xfId="24112"/>
    <cellStyle name="输出 2 4 3 2 12 5" xfId="24113"/>
    <cellStyle name="输出 2 4 3 2 12 6" xfId="24114"/>
    <cellStyle name="输出 2 4 3 2 13 3" xfId="24115"/>
    <cellStyle name="输出 2 4 3 2 14 2" xfId="24116"/>
    <cellStyle name="输出 2 4 3 2 14 3" xfId="24117"/>
    <cellStyle name="输出 2 4 3 2 15 2" xfId="24118"/>
    <cellStyle name="输出 2 4 3 2 15 3" xfId="24119"/>
    <cellStyle name="输出 2 4 3 2 16 2" xfId="24120"/>
    <cellStyle name="输出 2 4 3 2 16 3" xfId="24121"/>
    <cellStyle name="输入 2 3 2 3 17 6" xfId="24122"/>
    <cellStyle name="输出 2 4 3 2 17" xfId="24123"/>
    <cellStyle name="输出 2 4 3 2 22" xfId="24124"/>
    <cellStyle name="输出 2 4 3 2 18" xfId="24125"/>
    <cellStyle name="输出 2 4 3 2 23" xfId="24126"/>
    <cellStyle name="输出 2 4 3 2 18 2" xfId="24127"/>
    <cellStyle name="输出 2 4 3 2 18 3" xfId="24128"/>
    <cellStyle name="输出 2 4 3 2 19" xfId="24129"/>
    <cellStyle name="输出 2 4 3 2 2" xfId="24130"/>
    <cellStyle name="输出 2 5 15 6" xfId="24131"/>
    <cellStyle name="输出 2 5 20 6" xfId="24132"/>
    <cellStyle name="输出 2 4 3 2 2 2" xfId="24133"/>
    <cellStyle name="输出 2 4 3 2 2 3" xfId="24134"/>
    <cellStyle name="输入 3 2 3 10" xfId="24135"/>
    <cellStyle name="输出 2 4 3 2 2 4" xfId="24136"/>
    <cellStyle name="输入 3 2 3 11" xfId="24137"/>
    <cellStyle name="输出 2 4 3 2 2 5" xfId="24138"/>
    <cellStyle name="输入 3 2 3 12" xfId="24139"/>
    <cellStyle name="输出 2 4 3 2 2 6" xfId="24140"/>
    <cellStyle name="输入 3 2 3 13" xfId="24141"/>
    <cellStyle name="输入 2 6 11 2" xfId="24142"/>
    <cellStyle name="输出 2 4 3 2 3" xfId="24143"/>
    <cellStyle name="输出 2 5 16 6" xfId="24144"/>
    <cellStyle name="输出 2 4 3 2 3 2" xfId="24145"/>
    <cellStyle name="输出 2 4 3 2 3 3" xfId="24146"/>
    <cellStyle name="输出 2 4 3 2 3 4" xfId="24147"/>
    <cellStyle name="输出 2 4 3 2 3 5" xfId="24148"/>
    <cellStyle name="输出 2 4 3 2 3 6" xfId="24149"/>
    <cellStyle name="输入 2 6 12 2" xfId="24150"/>
    <cellStyle name="输出 2 5 17 6" xfId="24151"/>
    <cellStyle name="输出 2 4 3 2 4 2" xfId="24152"/>
    <cellStyle name="输出 2 4 3 2 4 3" xfId="24153"/>
    <cellStyle name="输出 2 4 3 2 4 4" xfId="24154"/>
    <cellStyle name="输出 2 4 3 2 4 5" xfId="24155"/>
    <cellStyle name="输出 2 4 3 2 4 6" xfId="24156"/>
    <cellStyle name="输入 2 6 13 2" xfId="24157"/>
    <cellStyle name="输出 2 4 3 2 5" xfId="24158"/>
    <cellStyle name="输出 2 5 18 6" xfId="24159"/>
    <cellStyle name="输出 2 4 3 2 5 2" xfId="24160"/>
    <cellStyle name="输出 2 4 3 2 5 3" xfId="24161"/>
    <cellStyle name="输出 2 4 3 2 5 4" xfId="24162"/>
    <cellStyle name="输出 2 4 3 2 5 5" xfId="24163"/>
    <cellStyle name="输出 2 4 3 2 5 6" xfId="24164"/>
    <cellStyle name="输入 2 6 14 2" xfId="24165"/>
    <cellStyle name="输入 3 2 2 2 2" xfId="24166"/>
    <cellStyle name="输出 2 4 3 2 6" xfId="24167"/>
    <cellStyle name="输出 2 4 3 2 7" xfId="24168"/>
    <cellStyle name="输出 2 4 3 2 7 2" xfId="24169"/>
    <cellStyle name="输出 2 4 3 2 7 3" xfId="24170"/>
    <cellStyle name="输入 3 2 4 10" xfId="24171"/>
    <cellStyle name="输出 2 4 3 2 7 4" xfId="24172"/>
    <cellStyle name="输入 3 2 4 11" xfId="24173"/>
    <cellStyle name="输出 2 4 3 2 7 5" xfId="24174"/>
    <cellStyle name="输入 3 2 4 12" xfId="24175"/>
    <cellStyle name="输出 2 4 3 2 7 6" xfId="24176"/>
    <cellStyle name="输入 3 2 4 13" xfId="24177"/>
    <cellStyle name="输入 2 6 16 2" xfId="24178"/>
    <cellStyle name="输入 3 2 2 4 2" xfId="24179"/>
    <cellStyle name="输出 2 4 3 2 8" xfId="24180"/>
    <cellStyle name="输出 2 4 3 2 8 2" xfId="24181"/>
    <cellStyle name="输出 2 4 3 2 8 3" xfId="24182"/>
    <cellStyle name="输出 2 4 3 2 8 4" xfId="24183"/>
    <cellStyle name="输出 2 4 3 2 8 5" xfId="24184"/>
    <cellStyle name="输出 2 4 3 2 8 6" xfId="24185"/>
    <cellStyle name="输入 2 6 17 2" xfId="24186"/>
    <cellStyle name="输入 3 2 2 5 2" xfId="24187"/>
    <cellStyle name="输出 2 4 3 2 9" xfId="24188"/>
    <cellStyle name="输入 2 3 4 2 17" xfId="24189"/>
    <cellStyle name="输入 2 3 4 2 22" xfId="24190"/>
    <cellStyle name="输出 2 4 3 2 9 2" xfId="24191"/>
    <cellStyle name="输入 2 3 4 2 18" xfId="24192"/>
    <cellStyle name="输入 2 3 4 2 23" xfId="24193"/>
    <cellStyle name="输出 2 4 3 2 9 3" xfId="24194"/>
    <cellStyle name="输入 2 3 4 2 19" xfId="24195"/>
    <cellStyle name="输出 2 4 3 2 9 4" xfId="24196"/>
    <cellStyle name="输出 2 4 3 2 9 5" xfId="24197"/>
    <cellStyle name="输出 2 4 3 25" xfId="24198"/>
    <cellStyle name="输出 2 4 3 3" xfId="24199"/>
    <cellStyle name="输出 2 4 3 3 2" xfId="24200"/>
    <cellStyle name="输出 2 4 3 3 3" xfId="24201"/>
    <cellStyle name="输出 2 4 3 3 5" xfId="24202"/>
    <cellStyle name="输出 2 4 3 3 6" xfId="24203"/>
    <cellStyle name="输出 2 4 3 4" xfId="24204"/>
    <cellStyle name="输出 2 4 3 4 2" xfId="24205"/>
    <cellStyle name="输出 2 4 3 4 3" xfId="24206"/>
    <cellStyle name="输出 2 4 3 4 4" xfId="24207"/>
    <cellStyle name="输出 2 4 3 4 5" xfId="24208"/>
    <cellStyle name="输出 2 4 3 4 6" xfId="24209"/>
    <cellStyle name="输出 2 4 3 5" xfId="24210"/>
    <cellStyle name="输出 2 4 3 5 2" xfId="24211"/>
    <cellStyle name="输出 2 4 3 5 3" xfId="24212"/>
    <cellStyle name="输出 2 4 3 5 4" xfId="24213"/>
    <cellStyle name="输出 2 4 3 5 5" xfId="24214"/>
    <cellStyle name="输出 2 4 3 5 6" xfId="24215"/>
    <cellStyle name="输出 2 4 3 6" xfId="24216"/>
    <cellStyle name="输出 2 4 3 6 2" xfId="24217"/>
    <cellStyle name="输出 2 4 3 6 3" xfId="24218"/>
    <cellStyle name="输出 2 4 3 6 4" xfId="24219"/>
    <cellStyle name="输出 2 4 3 6 5" xfId="24220"/>
    <cellStyle name="输出 2 4 3 6 6" xfId="24221"/>
    <cellStyle name="输出 2 4 3 7" xfId="24222"/>
    <cellStyle name="输出 2 4 3 7 2" xfId="24223"/>
    <cellStyle name="输出 2 4 3 7 3" xfId="24224"/>
    <cellStyle name="输出 2 4 3 7 4" xfId="24225"/>
    <cellStyle name="输出 2 4 3 7 5" xfId="24226"/>
    <cellStyle name="输出 2 4 3 7 6" xfId="24227"/>
    <cellStyle name="输出 2 4 3 8" xfId="24228"/>
    <cellStyle name="输出 2 4 3 8 2" xfId="24229"/>
    <cellStyle name="输出 2 4 3 8 2 6" xfId="24230"/>
    <cellStyle name="输出 2 4 3 8 2 7" xfId="24231"/>
    <cellStyle name="输出 2 4 3 8 3" xfId="24232"/>
    <cellStyle name="输出 2 4 3 8 4" xfId="24233"/>
    <cellStyle name="输出 2 4 3 8 5" xfId="24234"/>
    <cellStyle name="输出 2 4 3 8 6" xfId="24235"/>
    <cellStyle name="输出 2 4 3 8 7" xfId="24236"/>
    <cellStyle name="输出 2 4 3 9" xfId="24237"/>
    <cellStyle name="输出 2 4 3 9 2" xfId="24238"/>
    <cellStyle name="输出 2 4 3 9 3" xfId="24239"/>
    <cellStyle name="输出 2 4 3 9 4" xfId="24240"/>
    <cellStyle name="输出 3 2 5 2 2" xfId="24241"/>
    <cellStyle name="输出 2 4 3 9 5" xfId="24242"/>
    <cellStyle name="输出 3 2 5 2 3" xfId="24243"/>
    <cellStyle name="输出 2 4 3 9 6" xfId="24244"/>
    <cellStyle name="输出 3 2 5 2 4" xfId="24245"/>
    <cellStyle name="输出 2 4 4 10 2" xfId="24246"/>
    <cellStyle name="输出 2 4 4 10 3" xfId="24247"/>
    <cellStyle name="输出 2 4 4 10 4" xfId="24248"/>
    <cellStyle name="输出 2 4 4 10 5" xfId="24249"/>
    <cellStyle name="输出 2 4 4 11 2" xfId="24250"/>
    <cellStyle name="输出 2 4 4 11 3" xfId="24251"/>
    <cellStyle name="输出 2 4 4 11 4" xfId="24252"/>
    <cellStyle name="输出 2 4 4 11 5" xfId="24253"/>
    <cellStyle name="输出 2 4 4 12 2" xfId="24254"/>
    <cellStyle name="输出 2 4 4 12 3" xfId="24255"/>
    <cellStyle name="输出 2 4 4 12 4" xfId="24256"/>
    <cellStyle name="输出 2 4 4 12 5" xfId="24257"/>
    <cellStyle name="输出 2 4 4 13 2" xfId="24258"/>
    <cellStyle name="输出 2 4 4 13 3" xfId="24259"/>
    <cellStyle name="输出 2 4 4 13 4" xfId="24260"/>
    <cellStyle name="输出 2 4 4 13 5" xfId="24261"/>
    <cellStyle name="输出 2 4 4 14" xfId="24262"/>
    <cellStyle name="输出 2 4 4 14 2" xfId="24263"/>
    <cellStyle name="输出 2 4 4 14 3" xfId="24264"/>
    <cellStyle name="输出 2 4 4 14 4" xfId="24265"/>
    <cellStyle name="输出 2 4 4 14 5" xfId="24266"/>
    <cellStyle name="输出 2 4 4 15" xfId="24267"/>
    <cellStyle name="输出 2 4 4 20" xfId="24268"/>
    <cellStyle name="输出 2 4 4 15 2" xfId="24269"/>
    <cellStyle name="输出 2 4 4 20 2" xfId="24270"/>
    <cellStyle name="输出 2 4 4 15 3" xfId="24271"/>
    <cellStyle name="输出 2 4 4 20 3" xfId="24272"/>
    <cellStyle name="输出 2 4 4 15 4" xfId="24273"/>
    <cellStyle name="输出 2 4 4 20 4" xfId="24274"/>
    <cellStyle name="输出 2 4 4 15 5" xfId="24275"/>
    <cellStyle name="输出 2 4 4 20 5" xfId="24276"/>
    <cellStyle name="输出 2 4 4 16" xfId="24277"/>
    <cellStyle name="输出 2 4 4 21" xfId="24278"/>
    <cellStyle name="输出 2 4 4 16 2" xfId="24279"/>
    <cellStyle name="输出 2 4 4 16 3" xfId="24280"/>
    <cellStyle name="输出 2 4 4 16 4" xfId="24281"/>
    <cellStyle name="输出 2 4 4 16 5" xfId="24282"/>
    <cellStyle name="输出 2 4 4 17" xfId="24283"/>
    <cellStyle name="输出 2 4 4 22" xfId="24284"/>
    <cellStyle name="输出 2 4 4 17 2" xfId="24285"/>
    <cellStyle name="输出 2 4 4 17 3" xfId="24286"/>
    <cellStyle name="输出 2 4 4 17 4" xfId="24287"/>
    <cellStyle name="输出 2 4 4 17 5" xfId="24288"/>
    <cellStyle name="输出 2 4 4 18" xfId="24289"/>
    <cellStyle name="输出 2 4 4 23" xfId="24290"/>
    <cellStyle name="输出 2 4 4 18 2" xfId="24291"/>
    <cellStyle name="输出 2 4 4 18 3" xfId="24292"/>
    <cellStyle name="输出 2 4 4 18 4" xfId="24293"/>
    <cellStyle name="输出 2 4 4 18 5" xfId="24294"/>
    <cellStyle name="输出 2 4 4 19" xfId="24295"/>
    <cellStyle name="输出 2 4 4 24" xfId="24296"/>
    <cellStyle name="输出 2 4 4 19 2" xfId="24297"/>
    <cellStyle name="输出 2 4 4 19 3" xfId="24298"/>
    <cellStyle name="输出 2 4 4 19 4" xfId="24299"/>
    <cellStyle name="输出 2 4 4 19 5" xfId="24300"/>
    <cellStyle name="输出 2 4 4 19 6" xfId="24301"/>
    <cellStyle name="输出 2 4 4 2 10" xfId="24302"/>
    <cellStyle name="输出 2 4 4 2 10 6" xfId="24303"/>
    <cellStyle name="输出 2 4 4 2 11" xfId="24304"/>
    <cellStyle name="输出 2 4 4 2 11 6" xfId="24305"/>
    <cellStyle name="输出 2 4 4 2 12 6" xfId="24306"/>
    <cellStyle name="输出 2 4 4 2 13 6" xfId="24307"/>
    <cellStyle name="输出 2 4 4 2 14 6" xfId="24308"/>
    <cellStyle name="输出 2 4 4 2 15 2" xfId="24309"/>
    <cellStyle name="输出 2 4 4 2 15 3" xfId="24310"/>
    <cellStyle name="输出 2 4 4 2 15 4" xfId="24311"/>
    <cellStyle name="输出 2 4 4 2 15 5" xfId="24312"/>
    <cellStyle name="输出 2 4 4 2 15 6" xfId="24313"/>
    <cellStyle name="输出 2 4 4 2 16 2" xfId="24314"/>
    <cellStyle name="输出 2 4 4 2 16 3" xfId="24315"/>
    <cellStyle name="输出 2 4 4 2 16 4" xfId="24316"/>
    <cellStyle name="输出 2 4 4 2 16 5" xfId="24317"/>
    <cellStyle name="输出 2 4 4 2 16 6" xfId="24318"/>
    <cellStyle name="输入 2 3 2 4 17 6" xfId="24319"/>
    <cellStyle name="输出 2 4 4 2 17" xfId="24320"/>
    <cellStyle name="输出 2 4 4 2 22" xfId="24321"/>
    <cellStyle name="输出 2 4 4 2 17 2" xfId="24322"/>
    <cellStyle name="输出 2 4 4 2 17 3" xfId="24323"/>
    <cellStyle name="输出 2 4 4 2 17 4" xfId="24324"/>
    <cellStyle name="输出 2 4 4 2 17 5" xfId="24325"/>
    <cellStyle name="输出 2 4 4 2 17 6" xfId="24326"/>
    <cellStyle name="输出 2 4 4 2 18" xfId="24327"/>
    <cellStyle name="输出 2 4 4 2 23" xfId="24328"/>
    <cellStyle name="输出 2 4 4 2 2 6" xfId="24329"/>
    <cellStyle name="输出 2 4 4 2 3 6" xfId="24330"/>
    <cellStyle name="输出 2 4 4 2 4 6" xfId="24331"/>
    <cellStyle name="输入 3 3 10" xfId="24332"/>
    <cellStyle name="输出 2 4 4 2 6" xfId="24333"/>
    <cellStyle name="输入 2 2 3 13 4" xfId="24334"/>
    <cellStyle name="输出 2 4 4 2 6 2" xfId="24335"/>
    <cellStyle name="输入 2 2 3 2 8 2 6" xfId="24336"/>
    <cellStyle name="输出 2 4 4 2 6 3" xfId="24337"/>
    <cellStyle name="输入 2 2 3 2 8 2 7" xfId="24338"/>
    <cellStyle name="输出 2 4 4 2 6 4" xfId="24339"/>
    <cellStyle name="输出 2 4 4 2 6 6" xfId="24340"/>
    <cellStyle name="输入 3 3 2 3 2" xfId="24341"/>
    <cellStyle name="输出 2 4 4 2 7" xfId="24342"/>
    <cellStyle name="输入 2 2 3 13 5" xfId="24343"/>
    <cellStyle name="输出 2 4 4 2 7 2" xfId="24344"/>
    <cellStyle name="输入 3 10 6" xfId="24345"/>
    <cellStyle name="输出 2 4 4 2 7 3" xfId="24346"/>
    <cellStyle name="输出 2 4 4 2 7 4" xfId="24347"/>
    <cellStyle name="输出 2 4 4 2 7 6" xfId="24348"/>
    <cellStyle name="输入 3 3 2 4 2" xfId="24349"/>
    <cellStyle name="输出 2 4 4 2 8" xfId="24350"/>
    <cellStyle name="输入 2 2 3 13 6" xfId="24351"/>
    <cellStyle name="输出 2 4 4 2 8 2" xfId="24352"/>
    <cellStyle name="输入 3 11 6" xfId="24353"/>
    <cellStyle name="输出 2 4 4 2 8 3" xfId="24354"/>
    <cellStyle name="输入 3 11 7" xfId="24355"/>
    <cellStyle name="输出 2 4 4 2 8 4" xfId="24356"/>
    <cellStyle name="输出 2 4 4 2 8 5" xfId="24357"/>
    <cellStyle name="输出 2 4 4 2 8 6" xfId="24358"/>
    <cellStyle name="输入 3 3 2 5 2" xfId="24359"/>
    <cellStyle name="输出 2 4 4 2 9" xfId="24360"/>
    <cellStyle name="输出 2 4 4 2 9 2" xfId="24361"/>
    <cellStyle name="输入 3 12 6" xfId="24362"/>
    <cellStyle name="输出 2 4 4 2 9 3" xfId="24363"/>
    <cellStyle name="输出 2 4 4 2 9 4" xfId="24364"/>
    <cellStyle name="输出 2 4 4 2 9 5" xfId="24365"/>
    <cellStyle name="输出 2 4 4 2 9 6" xfId="24366"/>
    <cellStyle name="输入 3 4 10" xfId="24367"/>
    <cellStyle name="输入 3 3 2 6 2" xfId="24368"/>
    <cellStyle name="输出 2 4 4 25" xfId="24369"/>
    <cellStyle name="输出 2 4 4 3 5" xfId="24370"/>
    <cellStyle name="输入 2 2 3 14 3" xfId="24371"/>
    <cellStyle name="输出 2 4 4 3 6" xfId="24372"/>
    <cellStyle name="输入 2 2 3 14 4" xfId="24373"/>
    <cellStyle name="输出 2 4 4 4 5" xfId="24374"/>
    <cellStyle name="输入 2 2 3 15 3" xfId="24375"/>
    <cellStyle name="输入 2 2 3 20 3" xfId="24376"/>
    <cellStyle name="输出 2 4 4 4 6" xfId="24377"/>
    <cellStyle name="输入 2 2 3 15 4" xfId="24378"/>
    <cellStyle name="输入 2 2 3 20 4" xfId="24379"/>
    <cellStyle name="输出 2 4 4 5 5" xfId="24380"/>
    <cellStyle name="输入 2 2 3 16 3" xfId="24381"/>
    <cellStyle name="输入 2 2 3 21 3" xfId="24382"/>
    <cellStyle name="输出 2 4 4 5 6" xfId="24383"/>
    <cellStyle name="输入 2 2 3 16 4" xfId="24384"/>
    <cellStyle name="输入 2 2 3 21 4" xfId="24385"/>
    <cellStyle name="输出 2 4 4 6 5" xfId="24386"/>
    <cellStyle name="输入 2 2 3 17 3" xfId="24387"/>
    <cellStyle name="注释 2 3 5 10 5" xfId="24388"/>
    <cellStyle name="输出 2 4 4 6 6" xfId="24389"/>
    <cellStyle name="输入 2 2 3 17 4" xfId="24390"/>
    <cellStyle name="注释 2 3 5 10 6" xfId="24391"/>
    <cellStyle name="输出 2 4 4 7" xfId="24392"/>
    <cellStyle name="注释 2 3 5 11" xfId="24393"/>
    <cellStyle name="输出 2 4 4 7 5" xfId="24394"/>
    <cellStyle name="输入 2 2 3 18 3" xfId="24395"/>
    <cellStyle name="注释 2 3 5 11 5" xfId="24396"/>
    <cellStyle name="输出 2 4 4 7 6" xfId="24397"/>
    <cellStyle name="输入 2 2 3 18 4" xfId="24398"/>
    <cellStyle name="注释 2 3 5 11 6" xfId="24399"/>
    <cellStyle name="输出 2 4 4 8" xfId="24400"/>
    <cellStyle name="注释 2 3 5 12" xfId="24401"/>
    <cellStyle name="输出 2 4 4 8 2" xfId="24402"/>
    <cellStyle name="注释 2 3 5 12 2" xfId="24403"/>
    <cellStyle name="输出 2 4 4 8 2 2" xfId="24404"/>
    <cellStyle name="输入 2 3 2 3 11 3" xfId="24405"/>
    <cellStyle name="输出 2 4 4 8 2 3" xfId="24406"/>
    <cellStyle name="输入 2 3 2 3 11 4" xfId="24407"/>
    <cellStyle name="输出 2 4 4 8 2 4" xfId="24408"/>
    <cellStyle name="输入 2 3 2 3 11 5" xfId="24409"/>
    <cellStyle name="输出 2 4 4 8 2 5" xfId="24410"/>
    <cellStyle name="输入 2 3 2 3 11 6" xfId="24411"/>
    <cellStyle name="输出 2 4 4 8 2 6" xfId="24412"/>
    <cellStyle name="输出 2 4 4 8 2 7" xfId="24413"/>
    <cellStyle name="输出 2 4 4 8 3" xfId="24414"/>
    <cellStyle name="注释 2 3 5 12 3" xfId="24415"/>
    <cellStyle name="输出 2 4 4 8 4" xfId="24416"/>
    <cellStyle name="输入 2 2 3 19 2" xfId="24417"/>
    <cellStyle name="注释 2 3 5 12 4" xfId="24418"/>
    <cellStyle name="输出 2 4 4 8 5" xfId="24419"/>
    <cellStyle name="输入 2 2 3 19 3" xfId="24420"/>
    <cellStyle name="注释 2 3 5 12 5" xfId="24421"/>
    <cellStyle name="输出 2 4 4 8 6" xfId="24422"/>
    <cellStyle name="输入 2 2 3 19 4" xfId="24423"/>
    <cellStyle name="注释 2 3 5 12 6" xfId="24424"/>
    <cellStyle name="输出 2 4 4 8 7" xfId="24425"/>
    <cellStyle name="输入 2 2 3 19 5" xfId="24426"/>
    <cellStyle name="输出 2 4 4 9" xfId="24427"/>
    <cellStyle name="注释 2 3 5 13" xfId="24428"/>
    <cellStyle name="输出 2 4 4 9 2" xfId="24429"/>
    <cellStyle name="注释 2 3 5 13 2" xfId="24430"/>
    <cellStyle name="输出 2 4 4 9 3" xfId="24431"/>
    <cellStyle name="注释 2 3 5 13 3" xfId="24432"/>
    <cellStyle name="输出 2 4 4 9 4" xfId="24433"/>
    <cellStyle name="注释 2 3 5 13 4" xfId="24434"/>
    <cellStyle name="输出 2 4 4 9 5" xfId="24435"/>
    <cellStyle name="注释 2 3 5 13 5" xfId="24436"/>
    <cellStyle name="输出 2 4 4 9 6" xfId="24437"/>
    <cellStyle name="注释 2 3 5 13 6" xfId="24438"/>
    <cellStyle name="输入 2 5 13 2" xfId="24439"/>
    <cellStyle name="输出 2 4 5 10" xfId="24440"/>
    <cellStyle name="注释 2 3 5 8 5" xfId="24441"/>
    <cellStyle name="输出 2 4 5 10 2" xfId="24442"/>
    <cellStyle name="输出 2 4 5 10 3" xfId="24443"/>
    <cellStyle name="输出 2 4 5 10 4" xfId="24444"/>
    <cellStyle name="输出 2 4 5 10 6" xfId="24445"/>
    <cellStyle name="输入 2 5 13 3" xfId="24446"/>
    <cellStyle name="输出 2 4 5 11" xfId="24447"/>
    <cellStyle name="注释 2 3 5 8 6" xfId="24448"/>
    <cellStyle name="输出 2 4 5 11 2" xfId="24449"/>
    <cellStyle name="输出 2 4 5 11 3" xfId="24450"/>
    <cellStyle name="输出 2 4 5 11 4" xfId="24451"/>
    <cellStyle name="输出 2 4 5 11 5" xfId="24452"/>
    <cellStyle name="输出 2 4 5 11 6" xfId="24453"/>
    <cellStyle name="输出 2 4 5 12" xfId="24454"/>
    <cellStyle name="输入 2 5 13 4" xfId="24455"/>
    <cellStyle name="输出 2 4 5 12 2" xfId="24456"/>
    <cellStyle name="输出 2 4 5 12 3" xfId="24457"/>
    <cellStyle name="输出 2 4 5 12 4" xfId="24458"/>
    <cellStyle name="输出 2 4 5 12 5" xfId="24459"/>
    <cellStyle name="输出 2 4 5 12 6" xfId="24460"/>
    <cellStyle name="输出 2 4 5 13 2" xfId="24461"/>
    <cellStyle name="输出 2 4 5 13 3" xfId="24462"/>
    <cellStyle name="输出 2 4 5 13 4" xfId="24463"/>
    <cellStyle name="输出 2 4 5 13 5" xfId="24464"/>
    <cellStyle name="输出 2 4 5 13 6" xfId="24465"/>
    <cellStyle name="输出 2 4 5 14 2" xfId="24466"/>
    <cellStyle name="输出 2 4 5 14 3" xfId="24467"/>
    <cellStyle name="输出 2 4 5 14 4" xfId="24468"/>
    <cellStyle name="输出 2 4 5 14 5" xfId="24469"/>
    <cellStyle name="输出 2 4 5 14 6" xfId="24470"/>
    <cellStyle name="输出 2 4 5 15 6" xfId="24471"/>
    <cellStyle name="输出 2 4 5 16 6" xfId="24472"/>
    <cellStyle name="输出 2 4 5 17 6" xfId="24473"/>
    <cellStyle name="输出 2 4 5 18" xfId="24474"/>
    <cellStyle name="输出 2 4 5 23" xfId="24475"/>
    <cellStyle name="输出 2 4 5 19" xfId="24476"/>
    <cellStyle name="输出 2 4 5 2 3" xfId="24477"/>
    <cellStyle name="注释 2 7 11 4" xfId="24478"/>
    <cellStyle name="输出 2 4 5 2 4" xfId="24479"/>
    <cellStyle name="注释 2 7 11 5" xfId="24480"/>
    <cellStyle name="输出 3 2 2 2 12 2" xfId="24481"/>
    <cellStyle name="输出 2 4 5 2 5" xfId="24482"/>
    <cellStyle name="注释 2 7 11 6" xfId="24483"/>
    <cellStyle name="输出 2 4 5 2 6" xfId="24484"/>
    <cellStyle name="输出 3 2 2 2 12 3" xfId="24485"/>
    <cellStyle name="输出 2 4 5 3 3" xfId="24486"/>
    <cellStyle name="注释 2 7 12 4" xfId="24487"/>
    <cellStyle name="输出 2 4 5 3 4" xfId="24488"/>
    <cellStyle name="注释 2 7 12 5" xfId="24489"/>
    <cellStyle name="输出 3 2 2 2 13 2" xfId="24490"/>
    <cellStyle name="输出 2 4 5 3 5" xfId="24491"/>
    <cellStyle name="注释 2 7 12 6" xfId="24492"/>
    <cellStyle name="输出 2 4 5 3 6" xfId="24493"/>
    <cellStyle name="输出 3 2 2 2 13 3" xfId="24494"/>
    <cellStyle name="输出 2 4 5 4 2" xfId="24495"/>
    <cellStyle name="注释 2 7 13 3" xfId="24496"/>
    <cellStyle name="输出 2 4 5 4 3" xfId="24497"/>
    <cellStyle name="注释 2 7 13 4" xfId="24498"/>
    <cellStyle name="输出 2 4 5 4 4" xfId="24499"/>
    <cellStyle name="注释 2 7 13 5" xfId="24500"/>
    <cellStyle name="输出 3 2 2 2 14 2" xfId="24501"/>
    <cellStyle name="输出 2 4 5 4 5" xfId="24502"/>
    <cellStyle name="注释 2 7 13 6" xfId="24503"/>
    <cellStyle name="输出 2 4 5 4 6" xfId="24504"/>
    <cellStyle name="输出 3 2 2 2 14 3" xfId="24505"/>
    <cellStyle name="输出 2 4 5 5" xfId="24506"/>
    <cellStyle name="输出 2 4 5 5 6" xfId="24507"/>
    <cellStyle name="输出 3 2 2 2 15 3" xfId="24508"/>
    <cellStyle name="输出 2 4 5 6" xfId="24509"/>
    <cellStyle name="输出 2 4 5 7" xfId="24510"/>
    <cellStyle name="输出 2 4 5 8" xfId="24511"/>
    <cellStyle name="输出 2 4 5 9" xfId="24512"/>
    <cellStyle name="输出 2 5 10" xfId="24513"/>
    <cellStyle name="输出 2 5 10 5" xfId="24514"/>
    <cellStyle name="输出 2 5 10 6" xfId="24515"/>
    <cellStyle name="输出 2 5 11 3" xfId="24516"/>
    <cellStyle name="输出 2 5 11 4" xfId="24517"/>
    <cellStyle name="输出 2 5 11 5" xfId="24518"/>
    <cellStyle name="输出 2 5 11 6" xfId="24519"/>
    <cellStyle name="输出 2 5 12 3" xfId="24520"/>
    <cellStyle name="输出 2 5 12 4" xfId="24521"/>
    <cellStyle name="输出 2 5 12 5" xfId="24522"/>
    <cellStyle name="输出 2 5 12 6" xfId="24523"/>
    <cellStyle name="输出 2 5 13 2" xfId="24524"/>
    <cellStyle name="输出 2 5 13 3" xfId="24525"/>
    <cellStyle name="输出 2 5 13 4" xfId="24526"/>
    <cellStyle name="输出 2 5 13 5" xfId="24527"/>
    <cellStyle name="输出 2 5 13 6" xfId="24528"/>
    <cellStyle name="输出 2 5 14" xfId="24529"/>
    <cellStyle name="输出 3 3 5 5" xfId="24530"/>
    <cellStyle name="输出 2 5 14 2" xfId="24531"/>
    <cellStyle name="输出 2 5 14 3" xfId="24532"/>
    <cellStyle name="输出 2 5 14 4" xfId="24533"/>
    <cellStyle name="输出 2 5 14 5" xfId="24534"/>
    <cellStyle name="输出 2 5 14 6" xfId="24535"/>
    <cellStyle name="输出 2 5 15 2" xfId="24536"/>
    <cellStyle name="输出 2 5 20 2" xfId="24537"/>
    <cellStyle name="输出 2 5 15 3" xfId="24538"/>
    <cellStyle name="输出 2 5 20 3" xfId="24539"/>
    <cellStyle name="输出 2 5 15 4" xfId="24540"/>
    <cellStyle name="输出 2 5 20 4" xfId="24541"/>
    <cellStyle name="输出 2 5 15 5" xfId="24542"/>
    <cellStyle name="输出 2 5 20 5" xfId="24543"/>
    <cellStyle name="输出 2 5 16 2" xfId="24544"/>
    <cellStyle name="输出 2 5 16 3" xfId="24545"/>
    <cellStyle name="输出 2 5 16 4" xfId="24546"/>
    <cellStyle name="输出 2 5 16 5" xfId="24547"/>
    <cellStyle name="输出 2 5 17 3" xfId="24548"/>
    <cellStyle name="输出 2 5 17 4" xfId="24549"/>
    <cellStyle name="输出 2 5 17 5" xfId="24550"/>
    <cellStyle name="输出 2 5 18 4" xfId="24551"/>
    <cellStyle name="输出 2 5 18 5" xfId="24552"/>
    <cellStyle name="输出 2 5 2" xfId="24553"/>
    <cellStyle name="输出 2 5 2 14" xfId="24554"/>
    <cellStyle name="输出 2 5 2 14 2" xfId="24555"/>
    <cellStyle name="输出 2 5 2 14 3" xfId="24556"/>
    <cellStyle name="输入 2 2 2 2 14 2" xfId="24557"/>
    <cellStyle name="输出 2 5 2 14 4" xfId="24558"/>
    <cellStyle name="输入 2 2 2 2 14 3" xfId="24559"/>
    <cellStyle name="输出 2 5 2 14 5" xfId="24560"/>
    <cellStyle name="输入 2 2 2 2 14 4" xfId="24561"/>
    <cellStyle name="输出 2 5 2 14 6" xfId="24562"/>
    <cellStyle name="输出 2 5 2 15" xfId="24563"/>
    <cellStyle name="输出 2 5 2 20" xfId="24564"/>
    <cellStyle name="输入 2 6 2 4 2" xfId="24565"/>
    <cellStyle name="输出 2 5 2 15 2" xfId="24566"/>
    <cellStyle name="输出 2 5 2 15 3" xfId="24567"/>
    <cellStyle name="输入 2 2 2 2 15 2" xfId="24568"/>
    <cellStyle name="输入 2 2 2 2 20 2" xfId="24569"/>
    <cellStyle name="输出 2 5 2 15 4" xfId="24570"/>
    <cellStyle name="输入 2 2 2 2 15 3" xfId="24571"/>
    <cellStyle name="输入 2 2 2 2 20 3" xfId="24572"/>
    <cellStyle name="输出 2 5 2 15 5" xfId="24573"/>
    <cellStyle name="输入 2 2 2 2 15 4" xfId="24574"/>
    <cellStyle name="输入 2 2 2 2 20 4" xfId="24575"/>
    <cellStyle name="输出 2 5 2 15 6" xfId="24576"/>
    <cellStyle name="输出 2 5 2 16" xfId="24577"/>
    <cellStyle name="输出 2 5 2 21" xfId="24578"/>
    <cellStyle name="输入 2 6 2 4 3" xfId="24579"/>
    <cellStyle name="输出 2 5 2 17" xfId="24580"/>
    <cellStyle name="输出 2 5 2 22" xfId="24581"/>
    <cellStyle name="输入 2 2 2 3 16 2" xfId="24582"/>
    <cellStyle name="输入 2 6 2 4 4" xfId="24583"/>
    <cellStyle name="输出 2 5 2 17 2" xfId="24584"/>
    <cellStyle name="输出 2 5 2 17 3" xfId="24585"/>
    <cellStyle name="输入 2 2 2 2 17 2" xfId="24586"/>
    <cellStyle name="输出 2 5 2 17 4" xfId="24587"/>
    <cellStyle name="输入 2 2 2 2 17 3" xfId="24588"/>
    <cellStyle name="输出 2 5 2 17 5" xfId="24589"/>
    <cellStyle name="输入 2 2 2 2 17 4" xfId="24590"/>
    <cellStyle name="输出 2 5 2 17 6" xfId="24591"/>
    <cellStyle name="输出 2 5 2 18" xfId="24592"/>
    <cellStyle name="输出 2 5 2 23" xfId="24593"/>
    <cellStyle name="输入 2 2 2 3 16 3" xfId="24594"/>
    <cellStyle name="输入 2 6 2 4 5" xfId="24595"/>
    <cellStyle name="输出 2 5 2 18 2" xfId="24596"/>
    <cellStyle name="输出 2 5 2 19" xfId="24597"/>
    <cellStyle name="输入 2 2 2 3 16 4" xfId="24598"/>
    <cellStyle name="输入 2 6 2 4 6" xfId="24599"/>
    <cellStyle name="输出 2 5 2 2 4" xfId="24600"/>
    <cellStyle name="输出 2 5 2 2 5" xfId="24601"/>
    <cellStyle name="输出 2 5 2 2 6" xfId="24602"/>
    <cellStyle name="输入 2 4 4 2 8 2" xfId="24603"/>
    <cellStyle name="输出 2 5 2 3 4" xfId="24604"/>
    <cellStyle name="输出 2 5 2 4 2" xfId="24605"/>
    <cellStyle name="输出 2 5 2 4 3" xfId="24606"/>
    <cellStyle name="输出 2 5 2 4 4" xfId="24607"/>
    <cellStyle name="输出 2 5 2 4 5" xfId="24608"/>
    <cellStyle name="输出 2 5 2 4 6" xfId="24609"/>
    <cellStyle name="输出 2 5 2 5 2" xfId="24610"/>
    <cellStyle name="输出 2 5 2 5 3" xfId="24611"/>
    <cellStyle name="输出 2 5 2 5 4" xfId="24612"/>
    <cellStyle name="输出 2 5 2 5 5" xfId="24613"/>
    <cellStyle name="输出 2 5 2 5 6" xfId="24614"/>
    <cellStyle name="输出 2 5 2 6 2" xfId="24615"/>
    <cellStyle name="输出 2 5 2 6 3" xfId="24616"/>
    <cellStyle name="输出 2 5 2 6 4" xfId="24617"/>
    <cellStyle name="输出 2 5 2 6 5" xfId="24618"/>
    <cellStyle name="输出 2 5 2 6 6" xfId="24619"/>
    <cellStyle name="输出 2 5 2 7 2" xfId="24620"/>
    <cellStyle name="输出 2 5 2 7 3" xfId="24621"/>
    <cellStyle name="输出 2 5 2 7 4" xfId="24622"/>
    <cellStyle name="输出 2 5 2 7 5" xfId="24623"/>
    <cellStyle name="输出 2 5 2 7 6" xfId="24624"/>
    <cellStyle name="输出 2 5 2 8 2" xfId="24625"/>
    <cellStyle name="输出 2 5 2 8 3" xfId="24626"/>
    <cellStyle name="输出 2 5 2 8 4" xfId="24627"/>
    <cellStyle name="输出 2 5 2 8 5" xfId="24628"/>
    <cellStyle name="输出 2 5 2 8 6" xfId="24629"/>
    <cellStyle name="输出 2 7 19 3" xfId="24630"/>
    <cellStyle name="输出 2 5 2 9" xfId="24631"/>
    <cellStyle name="输入 3 4 11 6" xfId="24632"/>
    <cellStyle name="输出 2 5 2 9 2" xfId="24633"/>
    <cellStyle name="输出 2 5 2 9 3" xfId="24634"/>
    <cellStyle name="输出 3 2 5 18 3" xfId="24635"/>
    <cellStyle name="输出 2 5 25" xfId="24636"/>
    <cellStyle name="输出 2 5 3" xfId="24637"/>
    <cellStyle name="输出 2 5 3 6" xfId="24638"/>
    <cellStyle name="输入 3 4 12 3" xfId="24639"/>
    <cellStyle name="输出 2 5 4 6" xfId="24640"/>
    <cellStyle name="输入 3 4 13 3" xfId="24641"/>
    <cellStyle name="输出 2 5 5 6" xfId="24642"/>
    <cellStyle name="输入 3 4 14 3" xfId="24643"/>
    <cellStyle name="输出 2 5 7" xfId="24644"/>
    <cellStyle name="输出 2 5 7 2" xfId="24645"/>
    <cellStyle name="输出 2 5 8 2" xfId="24646"/>
    <cellStyle name="输入 2 4 2 2 18" xfId="24647"/>
    <cellStyle name="输入 2 4 2 2 23" xfId="24648"/>
    <cellStyle name="输出 2 5 9 2" xfId="24649"/>
    <cellStyle name="注释 2 3 4 2 2 4" xfId="24650"/>
    <cellStyle name="输出 2 6 10 2" xfId="24651"/>
    <cellStyle name="输出 2 6 10 3" xfId="24652"/>
    <cellStyle name="输出 2 6 10 4" xfId="24653"/>
    <cellStyle name="输出 2 6 10 5" xfId="24654"/>
    <cellStyle name="输出 2 6 10 6" xfId="24655"/>
    <cellStyle name="输出 3 2 3 13" xfId="24656"/>
    <cellStyle name="输出 2 6 11 2" xfId="24657"/>
    <cellStyle name="输出 3 2 3 14" xfId="24658"/>
    <cellStyle name="输出 2 6 11 3" xfId="24659"/>
    <cellStyle name="输出 3 2 3 15" xfId="24660"/>
    <cellStyle name="输出 3 2 3 20" xfId="24661"/>
    <cellStyle name="输出 2 6 11 4" xfId="24662"/>
    <cellStyle name="输出 3 2 3 16" xfId="24663"/>
    <cellStyle name="输出 3 2 3 21" xfId="24664"/>
    <cellStyle name="输出 2 6 11 5" xfId="24665"/>
    <cellStyle name="输出 3 2 3 17" xfId="24666"/>
    <cellStyle name="输出 3 2 3 22" xfId="24667"/>
    <cellStyle name="输出 2 6 11 6" xfId="24668"/>
    <cellStyle name="输出 2 6 12 2" xfId="24669"/>
    <cellStyle name="输出 2 6 12 3" xfId="24670"/>
    <cellStyle name="输出 2 6 12 4" xfId="24671"/>
    <cellStyle name="输出 2 6 13 2" xfId="24672"/>
    <cellStyle name="输出 2 6 13 3" xfId="24673"/>
    <cellStyle name="输出 2 6 13 4" xfId="24674"/>
    <cellStyle name="输出 2 6 14 2" xfId="24675"/>
    <cellStyle name="输出 2 6 14 3" xfId="24676"/>
    <cellStyle name="输出 2 6 14 4" xfId="24677"/>
    <cellStyle name="输出 2 6 15 2" xfId="24678"/>
    <cellStyle name="输出 2 6 20 2" xfId="24679"/>
    <cellStyle name="输出 2 6 15 3" xfId="24680"/>
    <cellStyle name="输出 2 6 20 3" xfId="24681"/>
    <cellStyle name="输出 2 6 15 4" xfId="24682"/>
    <cellStyle name="输出 2 6 20 4" xfId="24683"/>
    <cellStyle name="输出 3 2 4 13" xfId="24684"/>
    <cellStyle name="输出 2 6 16 2" xfId="24685"/>
    <cellStyle name="输出 3 2 4 14" xfId="24686"/>
    <cellStyle name="输出 2 6 16 3" xfId="24687"/>
    <cellStyle name="输出 3 2 4 15" xfId="24688"/>
    <cellStyle name="输出 3 2 4 20" xfId="24689"/>
    <cellStyle name="输出 2 6 16 4" xfId="24690"/>
    <cellStyle name="输出 2 6 17" xfId="24691"/>
    <cellStyle name="输出 2 6 22" xfId="24692"/>
    <cellStyle name="输出 2 6 17 2" xfId="24693"/>
    <cellStyle name="输出 2 6 17 3" xfId="24694"/>
    <cellStyle name="输出 2 6 17 4" xfId="24695"/>
    <cellStyle name="输出 2 6 18" xfId="24696"/>
    <cellStyle name="输出 2 6 23" xfId="24697"/>
    <cellStyle name="输出 2 6 18 2" xfId="24698"/>
    <cellStyle name="输入 3 3 10 5" xfId="24699"/>
    <cellStyle name="输出 2 6 18 3" xfId="24700"/>
    <cellStyle name="输入 3 3 10 6" xfId="24701"/>
    <cellStyle name="输出 2 6 18 4" xfId="24702"/>
    <cellStyle name="输出 2 6 19" xfId="24703"/>
    <cellStyle name="输出 2 6 24" xfId="24704"/>
    <cellStyle name="输出 2 6 2" xfId="24705"/>
    <cellStyle name="输出 2 6 2 10" xfId="24706"/>
    <cellStyle name="输出 2 6 2 10 2" xfId="24707"/>
    <cellStyle name="输出 2 6 2 10 3" xfId="24708"/>
    <cellStyle name="输入 2 2 3 2 10 2" xfId="24709"/>
    <cellStyle name="输出 2 6 2 10 4" xfId="24710"/>
    <cellStyle name="输入 2 2 3 2 10 3" xfId="24711"/>
    <cellStyle name="输出 2 6 2 10 5" xfId="24712"/>
    <cellStyle name="输入 2 2 3 2 10 4" xfId="24713"/>
    <cellStyle name="输出 2 6 2 10 6" xfId="24714"/>
    <cellStyle name="输出 2 6 2 11" xfId="24715"/>
    <cellStyle name="输出 2 6 2 11 2" xfId="24716"/>
    <cellStyle name="输出 2 6 2 11 3" xfId="24717"/>
    <cellStyle name="输入 2 2 3 2 11 2" xfId="24718"/>
    <cellStyle name="输出 2 6 2 11 4" xfId="24719"/>
    <cellStyle name="输入 2 2 3 2 11 3" xfId="24720"/>
    <cellStyle name="输出 2 6 2 11 5" xfId="24721"/>
    <cellStyle name="输入 2 2 3 2 11 4" xfId="24722"/>
    <cellStyle name="输出 2 6 2 11 6" xfId="24723"/>
    <cellStyle name="输出 2 6 2 12" xfId="24724"/>
    <cellStyle name="输出 2 6 2 12 2" xfId="24725"/>
    <cellStyle name="输出 2 6 2 12 3" xfId="24726"/>
    <cellStyle name="输入 2 2 3 2 12 2" xfId="24727"/>
    <cellStyle name="输出 2 6 2 12 4" xfId="24728"/>
    <cellStyle name="输入 2 2 3 2 12 3" xfId="24729"/>
    <cellStyle name="输出 2 6 2 12 5" xfId="24730"/>
    <cellStyle name="输入 2 2 3 2 12 4" xfId="24731"/>
    <cellStyle name="输出 2 6 2 12 6" xfId="24732"/>
    <cellStyle name="输出 2 6 2 13" xfId="24733"/>
    <cellStyle name="输出 2 6 2 13 2" xfId="24734"/>
    <cellStyle name="输出 2 6 2 13 3" xfId="24735"/>
    <cellStyle name="输入 2 2 3 2 13 2" xfId="24736"/>
    <cellStyle name="输出 2 6 2 13 4" xfId="24737"/>
    <cellStyle name="输入 2 2 3 2 13 3" xfId="24738"/>
    <cellStyle name="输出 2 6 2 13 5" xfId="24739"/>
    <cellStyle name="输入 2 2 3 2 13 4" xfId="24740"/>
    <cellStyle name="输出 2 6 2 13 6" xfId="24741"/>
    <cellStyle name="输出 2 6 2 14" xfId="24742"/>
    <cellStyle name="输出 2 6 2 14 2" xfId="24743"/>
    <cellStyle name="输出 2 6 2 14 3" xfId="24744"/>
    <cellStyle name="输入 2 2 3 2 14 2" xfId="24745"/>
    <cellStyle name="输出 2 6 2 14 4" xfId="24746"/>
    <cellStyle name="输入 2 2 3 2 14 3" xfId="24747"/>
    <cellStyle name="输出 2 6 2 14 5" xfId="24748"/>
    <cellStyle name="输入 2 2 3 2 14 4" xfId="24749"/>
    <cellStyle name="输出 2 6 2 14 6" xfId="24750"/>
    <cellStyle name="输出 2 6 2 15" xfId="24751"/>
    <cellStyle name="输出 2 6 2 20" xfId="24752"/>
    <cellStyle name="输出 2 6 2 15 2" xfId="24753"/>
    <cellStyle name="输出 2 6 2 15 3" xfId="24754"/>
    <cellStyle name="输入 2 2 3 2 15 2" xfId="24755"/>
    <cellStyle name="输入 2 2 3 2 20 2" xfId="24756"/>
    <cellStyle name="输出 2 6 2 15 4" xfId="24757"/>
    <cellStyle name="输入 2 2 3 2 15 3" xfId="24758"/>
    <cellStyle name="输入 2 2 3 2 20 3" xfId="24759"/>
    <cellStyle name="输出 2 6 2 15 5" xfId="24760"/>
    <cellStyle name="输入 2 2 3 2 15 4" xfId="24761"/>
    <cellStyle name="输入 2 2 3 2 20 4" xfId="24762"/>
    <cellStyle name="输出 2 6 2 15 6" xfId="24763"/>
    <cellStyle name="输出 2 6 2 16" xfId="24764"/>
    <cellStyle name="输出 2 6 2 21" xfId="24765"/>
    <cellStyle name="输出 3 4 2 16" xfId="24766"/>
    <cellStyle name="输出 3 4 2 21" xfId="24767"/>
    <cellStyle name="输出 2 6 2 16 3" xfId="24768"/>
    <cellStyle name="输出 3 4 2 17" xfId="24769"/>
    <cellStyle name="输出 3 4 2 22" xfId="24770"/>
    <cellStyle name="输入 2 2 3 2 16 2" xfId="24771"/>
    <cellStyle name="输出 2 6 2 16 4" xfId="24772"/>
    <cellStyle name="输出 2 6 2 17" xfId="24773"/>
    <cellStyle name="输出 2 6 2 22" xfId="24774"/>
    <cellStyle name="输入 2 2 2 4 16 2" xfId="24775"/>
    <cellStyle name="输出 2 6 2 17 3" xfId="24776"/>
    <cellStyle name="输入 2 2 3 2 17 2" xfId="24777"/>
    <cellStyle name="输出 2 6 2 17 4" xfId="24778"/>
    <cellStyle name="输出 2 6 2 18" xfId="24779"/>
    <cellStyle name="输出 2 6 2 23" xfId="24780"/>
    <cellStyle name="输入 2 2 2 4 16 3" xfId="24781"/>
    <cellStyle name="输出 2 6 2 18 3" xfId="24782"/>
    <cellStyle name="输入 2 2 3 2 18 2" xfId="24783"/>
    <cellStyle name="输出 2 6 2 18 4" xfId="24784"/>
    <cellStyle name="输出 2 6 2 2" xfId="24785"/>
    <cellStyle name="输出 2 6 2 2 2" xfId="24786"/>
    <cellStyle name="注释 2 5 15" xfId="24787"/>
    <cellStyle name="注释 2 5 20" xfId="24788"/>
    <cellStyle name="输出 2 6 2 2 3" xfId="24789"/>
    <cellStyle name="注释 2 5 16" xfId="24790"/>
    <cellStyle name="注释 2 5 21" xfId="24791"/>
    <cellStyle name="输出 2 6 2 2 4" xfId="24792"/>
    <cellStyle name="注释 2 5 17" xfId="24793"/>
    <cellStyle name="注释 2 5 22" xfId="24794"/>
    <cellStyle name="输出 2 6 2 2 5" xfId="24795"/>
    <cellStyle name="注释 2 5 18" xfId="24796"/>
    <cellStyle name="注释 2 5 23" xfId="24797"/>
    <cellStyle name="输出 2 6 2 2 6" xfId="24798"/>
    <cellStyle name="注释 2 5 19" xfId="24799"/>
    <cellStyle name="注释 2 5 24" xfId="24800"/>
    <cellStyle name="输出 2 6 2 3 2" xfId="24801"/>
    <cellStyle name="输出 2 6 2 3 3" xfId="24802"/>
    <cellStyle name="输出 2 6 2 3 4" xfId="24803"/>
    <cellStyle name="输出 2 6 2 3 5" xfId="24804"/>
    <cellStyle name="输出 2 6 2 3 6" xfId="24805"/>
    <cellStyle name="输出 2 6 2 4 2" xfId="24806"/>
    <cellStyle name="注释 2 6 2 10" xfId="24807"/>
    <cellStyle name="输出 2 6 2 4 3" xfId="24808"/>
    <cellStyle name="注释 2 6 2 11" xfId="24809"/>
    <cellStyle name="输出 2 6 2 4 4" xfId="24810"/>
    <cellStyle name="注释 2 6 2 12" xfId="24811"/>
    <cellStyle name="输出 2 6 2 4 5" xfId="24812"/>
    <cellStyle name="注释 2 6 2 13" xfId="24813"/>
    <cellStyle name="输出 2 6 2 4 6" xfId="24814"/>
    <cellStyle name="注释 2 6 2 14" xfId="24815"/>
    <cellStyle name="输出 2 6 25" xfId="24816"/>
    <cellStyle name="输出 2 6 3" xfId="24817"/>
    <cellStyle name="输出 2 6 3 2" xfId="24818"/>
    <cellStyle name="输出 2 6 4 2" xfId="24819"/>
    <cellStyle name="输出 2 6 4 3" xfId="24820"/>
    <cellStyle name="输出 2 6 4 4" xfId="24821"/>
    <cellStyle name="输出 2 6 4 5" xfId="24822"/>
    <cellStyle name="输出 2 6 4 6" xfId="24823"/>
    <cellStyle name="输出 2 6 5 3" xfId="24824"/>
    <cellStyle name="输出 2 6 5 4" xfId="24825"/>
    <cellStyle name="输出 2 6 5 5" xfId="24826"/>
    <cellStyle name="输出 2 6 5 6" xfId="24827"/>
    <cellStyle name="输出 2 6 6" xfId="24828"/>
    <cellStyle name="输出 2 6 6 2" xfId="24829"/>
    <cellStyle name="输出 2 6 6 3" xfId="24830"/>
    <cellStyle name="输出 2 6 6 4" xfId="24831"/>
    <cellStyle name="输出 2 6 6 5" xfId="24832"/>
    <cellStyle name="输出 2 6 6 6" xfId="24833"/>
    <cellStyle name="输出 2 6 7" xfId="24834"/>
    <cellStyle name="输出 2 6 7 2" xfId="24835"/>
    <cellStyle name="输出 2 6 7 3" xfId="24836"/>
    <cellStyle name="输出 2 6 7 4" xfId="24837"/>
    <cellStyle name="输出 2 6 7 5" xfId="24838"/>
    <cellStyle name="输出 2 6 7 6" xfId="24839"/>
    <cellStyle name="输出 2 6 8 2" xfId="24840"/>
    <cellStyle name="输出 2 6 8 2 2" xfId="24841"/>
    <cellStyle name="输出 2 6 8 2 3" xfId="24842"/>
    <cellStyle name="输入 2 3 2 9 2" xfId="24843"/>
    <cellStyle name="输出 2 6 8 3" xfId="24844"/>
    <cellStyle name="输出 2 6 8 4" xfId="24845"/>
    <cellStyle name="输出 2 6 8 5" xfId="24846"/>
    <cellStyle name="输出 2 6 8 6" xfId="24847"/>
    <cellStyle name="输出 2 6 8 7" xfId="24848"/>
    <cellStyle name="输出 2 6 9 2" xfId="24849"/>
    <cellStyle name="输出 2 6 9 3" xfId="24850"/>
    <cellStyle name="输出 2 6 9 4" xfId="24851"/>
    <cellStyle name="输出 2 6 9 5" xfId="24852"/>
    <cellStyle name="输出 2 6 9 6" xfId="24853"/>
    <cellStyle name="输出 2 7 10 5" xfId="24854"/>
    <cellStyle name="输出 2 7 10 6" xfId="24855"/>
    <cellStyle name="输出 2 7 11 5" xfId="24856"/>
    <cellStyle name="输出 2 7 11 6" xfId="24857"/>
    <cellStyle name="输出 2 7 12 5" xfId="24858"/>
    <cellStyle name="输出 2 7 12 6" xfId="24859"/>
    <cellStyle name="输出 2 7 13 5" xfId="24860"/>
    <cellStyle name="输出 2 7 13 6" xfId="24861"/>
    <cellStyle name="输出 2 7 14 5" xfId="24862"/>
    <cellStyle name="输出 2 7 14 6" xfId="24863"/>
    <cellStyle name="输出 2 7 15" xfId="24864"/>
    <cellStyle name="输出 2 7 20" xfId="24865"/>
    <cellStyle name="注释 2 3 3 2 15 6" xfId="24866"/>
    <cellStyle name="输出 2 7 15 5" xfId="24867"/>
    <cellStyle name="输出 2 7 20 5" xfId="24868"/>
    <cellStyle name="输出 2 7 15 6" xfId="24869"/>
    <cellStyle name="输出 2 7 20 6" xfId="24870"/>
    <cellStyle name="输出 2 7 16" xfId="24871"/>
    <cellStyle name="输出 2 7 21" xfId="24872"/>
    <cellStyle name="输出 2 7 16 2" xfId="24873"/>
    <cellStyle name="输出 2 7 16 3" xfId="24874"/>
    <cellStyle name="输出 2 7 16 4" xfId="24875"/>
    <cellStyle name="输入 2 2 2 3 2 2" xfId="24876"/>
    <cellStyle name="输出 2 7 16 5" xfId="24877"/>
    <cellStyle name="输入 2 2 2 3 2 3" xfId="24878"/>
    <cellStyle name="输出 2 7 16 6" xfId="24879"/>
    <cellStyle name="输入 2 2 2 3 2 4" xfId="24880"/>
    <cellStyle name="输出 2 7 17" xfId="24881"/>
    <cellStyle name="输出 2 7 22" xfId="24882"/>
    <cellStyle name="输出 2 7 17 2" xfId="24883"/>
    <cellStyle name="输出 2 7 17 3" xfId="24884"/>
    <cellStyle name="输出 2 7 17 4" xfId="24885"/>
    <cellStyle name="输入 2 2 2 3 3 2" xfId="24886"/>
    <cellStyle name="输出 2 7 17 5" xfId="24887"/>
    <cellStyle name="输入 2 2 2 3 3 3" xfId="24888"/>
    <cellStyle name="输出 2 7 17 6" xfId="24889"/>
    <cellStyle name="输入 2 2 2 3 3 4" xfId="24890"/>
    <cellStyle name="输出 2 7 18" xfId="24891"/>
    <cellStyle name="输出 2 7 23" xfId="24892"/>
    <cellStyle name="输出 2 7 18 2" xfId="24893"/>
    <cellStyle name="输入 3 4 10 5" xfId="24894"/>
    <cellStyle name="输出 2 7 18 3" xfId="24895"/>
    <cellStyle name="输入 3 4 10 6" xfId="24896"/>
    <cellStyle name="输出 2 7 18 4" xfId="24897"/>
    <cellStyle name="输入 2 2 2 3 4 2" xfId="24898"/>
    <cellStyle name="输出 2 7 18 5" xfId="24899"/>
    <cellStyle name="输入 2 2 2 3 4 3" xfId="24900"/>
    <cellStyle name="输出 2 7 18 6" xfId="24901"/>
    <cellStyle name="输入 2 2 2 3 4 4" xfId="24902"/>
    <cellStyle name="输出 2 7 19" xfId="24903"/>
    <cellStyle name="输出 2 7 24" xfId="24904"/>
    <cellStyle name="输出 2 7 19 4" xfId="24905"/>
    <cellStyle name="输入 2 2 2 3 5 2" xfId="24906"/>
    <cellStyle name="输出 2 7 19 6" xfId="24907"/>
    <cellStyle name="输入 2 2 2 3 5 4" xfId="24908"/>
    <cellStyle name="输出 2 7 2" xfId="24909"/>
    <cellStyle name="输出 2 7 2 10" xfId="24910"/>
    <cellStyle name="输入 2 2 4 2 10 3" xfId="24911"/>
    <cellStyle name="输出 2 7 2 10 5" xfId="24912"/>
    <cellStyle name="输入 2 2 4 2 10 4" xfId="24913"/>
    <cellStyle name="输出 2 7 2 10 6" xfId="24914"/>
    <cellStyle name="输入 2 2 4 2 11 3" xfId="24915"/>
    <cellStyle name="输出 2 7 2 11 5" xfId="24916"/>
    <cellStyle name="输入 2 2 4 2 11 4" xfId="24917"/>
    <cellStyle name="输出 2 7 2 11 6" xfId="24918"/>
    <cellStyle name="输入 2 2 4 2 12 3" xfId="24919"/>
    <cellStyle name="输出 2 7 2 12 5" xfId="24920"/>
    <cellStyle name="输入 2 2 4 2 12 4" xfId="24921"/>
    <cellStyle name="输出 2 7 2 12 6" xfId="24922"/>
    <cellStyle name="输入 2 2 4 2 13 2" xfId="24923"/>
    <cellStyle name="输出 2 7 2 13 4" xfId="24924"/>
    <cellStyle name="输入 2 2 4 2 13 3" xfId="24925"/>
    <cellStyle name="输出 2 7 2 13 5" xfId="24926"/>
    <cellStyle name="输入 2 2 4 2 13 4" xfId="24927"/>
    <cellStyle name="输出 2 7 2 13 6" xfId="24928"/>
    <cellStyle name="注释 3 2 4 10 5" xfId="24929"/>
    <cellStyle name="输入 2 2 4 2 14 2" xfId="24930"/>
    <cellStyle name="输出 2 7 2 14 4" xfId="24931"/>
    <cellStyle name="注释 3 2 4 10 6" xfId="24932"/>
    <cellStyle name="输入 2 2 4 2 14 3" xfId="24933"/>
    <cellStyle name="输出 2 7 2 14 5" xfId="24934"/>
    <cellStyle name="输入 2 2 4 2 14 4" xfId="24935"/>
    <cellStyle name="输出 2 7 2 14 6" xfId="24936"/>
    <cellStyle name="注释 3 2 4 11 5" xfId="24937"/>
    <cellStyle name="输入 2 2 4 2 15 2" xfId="24938"/>
    <cellStyle name="输出 2 7 2 15 4" xfId="24939"/>
    <cellStyle name="注释 3 2 4 11 6" xfId="24940"/>
    <cellStyle name="输入 2 2 4 2 15 3" xfId="24941"/>
    <cellStyle name="输出 2 7 2 15 5" xfId="24942"/>
    <cellStyle name="输入 2 2 4 2 15 4" xfId="24943"/>
    <cellStyle name="输出 2 7 2 15 6" xfId="24944"/>
    <cellStyle name="注释 3 2 4 12 5" xfId="24945"/>
    <cellStyle name="输入 2 2 4 2 16 2" xfId="24946"/>
    <cellStyle name="输出 2 7 2 16 4" xfId="24947"/>
    <cellStyle name="注释 3 2 4 12 6" xfId="24948"/>
    <cellStyle name="输入 2 2 4 2 16 3" xfId="24949"/>
    <cellStyle name="输出 2 7 2 16 5" xfId="24950"/>
    <cellStyle name="输入 2 2 4 2 16 4" xfId="24951"/>
    <cellStyle name="输出 2 7 2 16 6" xfId="24952"/>
    <cellStyle name="注释 3 2 4 13 5" xfId="24953"/>
    <cellStyle name="输入 2 2 4 2 17 2" xfId="24954"/>
    <cellStyle name="输出 2 7 2 17 4" xfId="24955"/>
    <cellStyle name="注释 3 2 4 13 6" xfId="24956"/>
    <cellStyle name="输入 2 2 4 2 17 3" xfId="24957"/>
    <cellStyle name="输出 2 7 2 17 5" xfId="24958"/>
    <cellStyle name="输入 2 2 4 2 17 4" xfId="24959"/>
    <cellStyle name="输出 2 7 2 17 6" xfId="24960"/>
    <cellStyle name="注释 3 2 4 14 5" xfId="24961"/>
    <cellStyle name="输入 2 2 4 2 18 2" xfId="24962"/>
    <cellStyle name="输出 2 7 2 18 4" xfId="24963"/>
    <cellStyle name="注释 3 2 4 14 6" xfId="24964"/>
    <cellStyle name="输入 2 2 4 2 18 3" xfId="24965"/>
    <cellStyle name="输出 2 7 2 18 5" xfId="24966"/>
    <cellStyle name="输入 2 2 4 2 18 4" xfId="24967"/>
    <cellStyle name="输出 2 7 2 18 6" xfId="24968"/>
    <cellStyle name="输出 2 7 2 2" xfId="24969"/>
    <cellStyle name="输出 2 7 2 2 2" xfId="24970"/>
    <cellStyle name="输出 2 7 2 2 3" xfId="24971"/>
    <cellStyle name="输出 2 7 2 2 4" xfId="24972"/>
    <cellStyle name="输出 2 7 2 2 5" xfId="24973"/>
    <cellStyle name="输出 2 7 2 2 6" xfId="24974"/>
    <cellStyle name="输出 2 7 2 3" xfId="24975"/>
    <cellStyle name="输出 2 7 2 3 2" xfId="24976"/>
    <cellStyle name="输出 2 7 2 3 3" xfId="24977"/>
    <cellStyle name="输出 2 7 2 3 4" xfId="24978"/>
    <cellStyle name="输出 2 7 2 3 5" xfId="24979"/>
    <cellStyle name="输出 2 7 2 3 6" xfId="24980"/>
    <cellStyle name="输出 2 7 2 4" xfId="24981"/>
    <cellStyle name="输出 2 7 2 4 2" xfId="24982"/>
    <cellStyle name="输出 2 7 2 4 3" xfId="24983"/>
    <cellStyle name="输出 2 7 2 4 4" xfId="24984"/>
    <cellStyle name="输出 2 7 2 4 5" xfId="24985"/>
    <cellStyle name="输出 2 7 2 4 6" xfId="24986"/>
    <cellStyle name="输出 2 7 2 5" xfId="24987"/>
    <cellStyle name="输出 2 7 2 5 2" xfId="24988"/>
    <cellStyle name="输出 2 7 2 5 3" xfId="24989"/>
    <cellStyle name="输出 2 7 2 5 4" xfId="24990"/>
    <cellStyle name="输出 2 7 2 5 5" xfId="24991"/>
    <cellStyle name="输出 2 7 2 5 6" xfId="24992"/>
    <cellStyle name="输出 2 7 2 6" xfId="24993"/>
    <cellStyle name="输出 2 7 2 6 2" xfId="24994"/>
    <cellStyle name="输出 2 7 2 6 3" xfId="24995"/>
    <cellStyle name="输出 2 7 2 6 4" xfId="24996"/>
    <cellStyle name="输出 2 7 2 6 5" xfId="24997"/>
    <cellStyle name="输出 2 7 2 6 6" xfId="24998"/>
    <cellStyle name="输出 2 7 2 7 2" xfId="24999"/>
    <cellStyle name="输出 2 7 2 7 3" xfId="25000"/>
    <cellStyle name="输出 2 7 2 7 4" xfId="25001"/>
    <cellStyle name="输出 2 7 2 7 5" xfId="25002"/>
    <cellStyle name="输出 2 7 2 7 6" xfId="25003"/>
    <cellStyle name="输出 2 7 2 8 2" xfId="25004"/>
    <cellStyle name="输出 2 7 2 8 3" xfId="25005"/>
    <cellStyle name="输出 2 7 2 8 4" xfId="25006"/>
    <cellStyle name="输出 2 7 2 8 5" xfId="25007"/>
    <cellStyle name="输出 2 7 2 8 6" xfId="25008"/>
    <cellStyle name="输出 2 7 2 9 2" xfId="25009"/>
    <cellStyle name="输出 2 7 2 9 3" xfId="25010"/>
    <cellStyle name="输出 2 7 2 9 4" xfId="25011"/>
    <cellStyle name="输出 2 7 2 9 5" xfId="25012"/>
    <cellStyle name="输出 2 7 2 9 6" xfId="25013"/>
    <cellStyle name="输出 2 7 25" xfId="25014"/>
    <cellStyle name="输出 2 7 3" xfId="25015"/>
    <cellStyle name="输出 2 7 3 2" xfId="25016"/>
    <cellStyle name="输出 2 7 3 3" xfId="25017"/>
    <cellStyle name="输出 2 7 3 4" xfId="25018"/>
    <cellStyle name="输出 2 7 3 5" xfId="25019"/>
    <cellStyle name="输出 2 7 3 6" xfId="25020"/>
    <cellStyle name="输出 2 7 4 2" xfId="25021"/>
    <cellStyle name="输出 2 7 4 3" xfId="25022"/>
    <cellStyle name="输出 2 7 4 4" xfId="25023"/>
    <cellStyle name="输出 2 7 4 5" xfId="25024"/>
    <cellStyle name="输出 2 7 4 6" xfId="25025"/>
    <cellStyle name="输出 2 7 5" xfId="25026"/>
    <cellStyle name="输出 2 7 5 2" xfId="25027"/>
    <cellStyle name="输出 2 7 5 3" xfId="25028"/>
    <cellStyle name="输出 2 7 5 4" xfId="25029"/>
    <cellStyle name="输出 2 7 5 5" xfId="25030"/>
    <cellStyle name="输出 2 7 5 6" xfId="25031"/>
    <cellStyle name="输出 2 7 6" xfId="25032"/>
    <cellStyle name="输出 2 7 6 2" xfId="25033"/>
    <cellStyle name="输出 2 7 6 3" xfId="25034"/>
    <cellStyle name="输出 2 7 6 4" xfId="25035"/>
    <cellStyle name="输出 2 7 6 5" xfId="25036"/>
    <cellStyle name="输出 2 7 6 6" xfId="25037"/>
    <cellStyle name="输出 2 7 7" xfId="25038"/>
    <cellStyle name="输出 2 7 7 2" xfId="25039"/>
    <cellStyle name="输出 2 7 7 3" xfId="25040"/>
    <cellStyle name="输出 2 7 7 4" xfId="25041"/>
    <cellStyle name="输出 2 7 7 5" xfId="25042"/>
    <cellStyle name="输出 2 7 7 6" xfId="25043"/>
    <cellStyle name="输出 2 7 8" xfId="25044"/>
    <cellStyle name="输入 3 2 4 2 2" xfId="25045"/>
    <cellStyle name="输出 2 7 8 2 5" xfId="25046"/>
    <cellStyle name="输入 2 4 2 9 4" xfId="25047"/>
    <cellStyle name="输出 2 7 8 3" xfId="25048"/>
    <cellStyle name="输出 2 7 8 4" xfId="25049"/>
    <cellStyle name="输出 2 7 8 5" xfId="25050"/>
    <cellStyle name="输出 2 7 9 2" xfId="25051"/>
    <cellStyle name="输出 2 7 9 3" xfId="25052"/>
    <cellStyle name="输出 2 7 9 4" xfId="25053"/>
    <cellStyle name="输出 2 7 9 5" xfId="25054"/>
    <cellStyle name="输出 2 7 9 6" xfId="25055"/>
    <cellStyle name="输出 2 8 2" xfId="25056"/>
    <cellStyle name="输出 2 8 3" xfId="25057"/>
    <cellStyle name="输出 2 8 6" xfId="25058"/>
    <cellStyle name="输出 2 9" xfId="25059"/>
    <cellStyle name="注释 2 4 2 2 4 4" xfId="25060"/>
    <cellStyle name="输出 2 9 2" xfId="25061"/>
    <cellStyle name="输出 2 9 3" xfId="25062"/>
    <cellStyle name="输出 2 9 5" xfId="25063"/>
    <cellStyle name="输入 2 3" xfId="25064"/>
    <cellStyle name="输出 2 9 6" xfId="25065"/>
    <cellStyle name="输入 2 4" xfId="25066"/>
    <cellStyle name="注释 2 3 3 2 5" xfId="25067"/>
    <cellStyle name="输出 3 10" xfId="25068"/>
    <cellStyle name="注释 2 3 3 2 6" xfId="25069"/>
    <cellStyle name="输出 3 11" xfId="25070"/>
    <cellStyle name="输出 3 11 2 7" xfId="25071"/>
    <cellStyle name="注释 2 3 3 2 7" xfId="25072"/>
    <cellStyle name="输出 3 12" xfId="25073"/>
    <cellStyle name="注释 2 3 3 2 8" xfId="25074"/>
    <cellStyle name="输出 3 13" xfId="25075"/>
    <cellStyle name="注释 2 3 3 2 9" xfId="25076"/>
    <cellStyle name="输出 3 14" xfId="25077"/>
    <cellStyle name="输出 3 15" xfId="25078"/>
    <cellStyle name="输出 3 20" xfId="25079"/>
    <cellStyle name="注释 3 4 7 4" xfId="25080"/>
    <cellStyle name="输出 3 15 6" xfId="25081"/>
    <cellStyle name="输出 3 20 6" xfId="25082"/>
    <cellStyle name="输出 3 16" xfId="25083"/>
    <cellStyle name="输出 3 21" xfId="25084"/>
    <cellStyle name="注释 3 4 8 4" xfId="25085"/>
    <cellStyle name="输出 3 16 6" xfId="25086"/>
    <cellStyle name="输出 3 21 6" xfId="25087"/>
    <cellStyle name="输出 3 17" xfId="25088"/>
    <cellStyle name="输出 3 22" xfId="25089"/>
    <cellStyle name="输出 3 18" xfId="25090"/>
    <cellStyle name="输出 3 23" xfId="25091"/>
    <cellStyle name="输出 3 19" xfId="25092"/>
    <cellStyle name="输出 3 24" xfId="25093"/>
    <cellStyle name="输出 3 2" xfId="25094"/>
    <cellStyle name="输出 3 2 10" xfId="25095"/>
    <cellStyle name="注释 2 2 2 3 2 5 2" xfId="25096"/>
    <cellStyle name="输出 3 2 11" xfId="25097"/>
    <cellStyle name="输出 3 2 11 3" xfId="25098"/>
    <cellStyle name="输入 2 3 2 2 4 6" xfId="25099"/>
    <cellStyle name="输出 3 2 11 4" xfId="25100"/>
    <cellStyle name="输出 3 2 11 5" xfId="25101"/>
    <cellStyle name="输出 3 2 11 6" xfId="25102"/>
    <cellStyle name="输出 3 2 11 7" xfId="25103"/>
    <cellStyle name="注释 2 2 2 3 2 5 3" xfId="25104"/>
    <cellStyle name="输出 3 2 12" xfId="25105"/>
    <cellStyle name="输出 3 2 12 2" xfId="25106"/>
    <cellStyle name="输入 2 3 2 2 5 5" xfId="25107"/>
    <cellStyle name="输出 3 2 12 3" xfId="25108"/>
    <cellStyle name="输入 2 3 2 2 5 6" xfId="25109"/>
    <cellStyle name="注释 2 2 2 3 2 5 4" xfId="25110"/>
    <cellStyle name="输出 3 2 13" xfId="25111"/>
    <cellStyle name="输出 3 2 13 2" xfId="25112"/>
    <cellStyle name="输入 2 3 2 2 6 5" xfId="25113"/>
    <cellStyle name="输出 3 2 13 3" xfId="25114"/>
    <cellStyle name="输入 2 3 2 2 6 6" xfId="25115"/>
    <cellStyle name="注释 2 2 2 3 2 5 5" xfId="25116"/>
    <cellStyle name="输出 3 2 14" xfId="25117"/>
    <cellStyle name="输出 3 2 14 2" xfId="25118"/>
    <cellStyle name="输入 2 3 2 2 7 5" xfId="25119"/>
    <cellStyle name="输出 3 2 14 3" xfId="25120"/>
    <cellStyle name="输入 2 3 2 2 7 6" xfId="25121"/>
    <cellStyle name="注释 2 2 2 3 2 5 6" xfId="25122"/>
    <cellStyle name="输出 3 2 15" xfId="25123"/>
    <cellStyle name="输出 3 2 20" xfId="25124"/>
    <cellStyle name="输出 3 2 15 2" xfId="25125"/>
    <cellStyle name="输出 3 2 20 2" xfId="25126"/>
    <cellStyle name="输入 2 3 2 2 8 5" xfId="25127"/>
    <cellStyle name="输出 3 2 15 3" xfId="25128"/>
    <cellStyle name="输出 3 2 20 3" xfId="25129"/>
    <cellStyle name="输入 2 3 2 2 8 6" xfId="25130"/>
    <cellStyle name="输出 3 2 16" xfId="25131"/>
    <cellStyle name="输出 3 2 21" xfId="25132"/>
    <cellStyle name="输出 3 2 16 2" xfId="25133"/>
    <cellStyle name="输出 3 2 21 2" xfId="25134"/>
    <cellStyle name="输入 2 3 2 2 9 5" xfId="25135"/>
    <cellStyle name="输出 3 2 16 3" xfId="25136"/>
    <cellStyle name="输出 3 2 21 3" xfId="25137"/>
    <cellStyle name="输入 2 3 2 2 9 6" xfId="25138"/>
    <cellStyle name="输出 3 2 17" xfId="25139"/>
    <cellStyle name="输出 3 2 22" xfId="25140"/>
    <cellStyle name="输出 3 2 17 2" xfId="25141"/>
    <cellStyle name="输出 3 2 22 2" xfId="25142"/>
    <cellStyle name="输出 3 2 17 3" xfId="25143"/>
    <cellStyle name="输出 3 2 22 3" xfId="25144"/>
    <cellStyle name="输入 2 3 17 2" xfId="25145"/>
    <cellStyle name="输入 2 3 22 2" xfId="25146"/>
    <cellStyle name="输出 3 2 18" xfId="25147"/>
    <cellStyle name="输出 3 2 23" xfId="25148"/>
    <cellStyle name="输出 3 2 18 2" xfId="25149"/>
    <cellStyle name="输出 3 2 23 2" xfId="25150"/>
    <cellStyle name="输出 3 2 18 3" xfId="25151"/>
    <cellStyle name="输出 3 2 23 3" xfId="25152"/>
    <cellStyle name="输入 2 3 17 3" xfId="25153"/>
    <cellStyle name="输入 2 3 22 3" xfId="25154"/>
    <cellStyle name="输出 3 2 19" xfId="25155"/>
    <cellStyle name="输出 3 2 24" xfId="25156"/>
    <cellStyle name="输出 3 2 19 2" xfId="25157"/>
    <cellStyle name="输出 3 2 19 3" xfId="25158"/>
    <cellStyle name="输出 3 2 2 10 2" xfId="25159"/>
    <cellStyle name="输出 3 2 2 10 3" xfId="25160"/>
    <cellStyle name="输出 3 2 2 10 4" xfId="25161"/>
    <cellStyle name="注释 2 3 2 2 2 12 2" xfId="25162"/>
    <cellStyle name="输出 3 2 2 10 5" xfId="25163"/>
    <cellStyle name="注释 2 4 3 5 2" xfId="25164"/>
    <cellStyle name="注释 2 3 2 2 2 12 3" xfId="25165"/>
    <cellStyle name="输出 3 2 2 10 6" xfId="25166"/>
    <cellStyle name="注释 2 4 3 5 3" xfId="25167"/>
    <cellStyle name="注释 2 2 2 3 2 3" xfId="25168"/>
    <cellStyle name="输出 3 2 2 11 2" xfId="25169"/>
    <cellStyle name="注释 2 2 2 3 2 4" xfId="25170"/>
    <cellStyle name="输出 3 2 2 11 3" xfId="25171"/>
    <cellStyle name="注释 2 2 2 3 2 5" xfId="25172"/>
    <cellStyle name="输出 3 2 2 11 4" xfId="25173"/>
    <cellStyle name="输出 3 2 2 11 5" xfId="25174"/>
    <cellStyle name="注释 2 4 3 6 2" xfId="25175"/>
    <cellStyle name="注释 2 2 2 3 2 6" xfId="25176"/>
    <cellStyle name="注释 2 3 2 2 2 13 2" xfId="25177"/>
    <cellStyle name="输出 3 2 2 11 6" xfId="25178"/>
    <cellStyle name="注释 2 4 3 6 3" xfId="25179"/>
    <cellStyle name="注释 2 2 2 3 2 7" xfId="25180"/>
    <cellStyle name="注释 2 3 2 2 2 13 3" xfId="25181"/>
    <cellStyle name="注释 2 2 2 3 3 3" xfId="25182"/>
    <cellStyle name="输出 3 2 2 12 2" xfId="25183"/>
    <cellStyle name="注释 2 2 2 3 3 4" xfId="25184"/>
    <cellStyle name="输出 3 2 2 12 3" xfId="25185"/>
    <cellStyle name="注释 2 2 2 3 3 5" xfId="25186"/>
    <cellStyle name="输出 3 2 2 12 4" xfId="25187"/>
    <cellStyle name="输出 3 2 2 12 5" xfId="25188"/>
    <cellStyle name="注释 2 4 3 7 2" xfId="25189"/>
    <cellStyle name="注释 2 2 2 3 3 6" xfId="25190"/>
    <cellStyle name="注释 2 3 2 2 2 14 2" xfId="25191"/>
    <cellStyle name="注释 2 3 2 2 2 14 3" xfId="25192"/>
    <cellStyle name="输出 3 2 2 12 6" xfId="25193"/>
    <cellStyle name="注释 2 4 3 7 3" xfId="25194"/>
    <cellStyle name="注释 2 2 2 3 4 3" xfId="25195"/>
    <cellStyle name="输出 3 2 2 13 2" xfId="25196"/>
    <cellStyle name="注释 2 2 2 3 4 4" xfId="25197"/>
    <cellStyle name="输出 3 2 2 13 3" xfId="25198"/>
    <cellStyle name="注释 2 2 2 3 4 5" xfId="25199"/>
    <cellStyle name="输出 3 2 2 13 4" xfId="25200"/>
    <cellStyle name="输出 3 2 2 13 5" xfId="25201"/>
    <cellStyle name="注释 2 4 3 8 2" xfId="25202"/>
    <cellStyle name="注释 2 2 2 3 4 6" xfId="25203"/>
    <cellStyle name="注释 2 3 2 2 2 15 2" xfId="25204"/>
    <cellStyle name="注释 2 3 2 2 2 15 3" xfId="25205"/>
    <cellStyle name="输出 3 2 2 13 6" xfId="25206"/>
    <cellStyle name="注释 2 4 3 8 3" xfId="25207"/>
    <cellStyle name="注释 2 2 2 3 5 3" xfId="25208"/>
    <cellStyle name="输出 3 2 2 14 2" xfId="25209"/>
    <cellStyle name="注释 2 2 2 3 5 4" xfId="25210"/>
    <cellStyle name="输出 3 2 2 14 3" xfId="25211"/>
    <cellStyle name="注释 2 2 2 3 5 5" xfId="25212"/>
    <cellStyle name="输出 3 2 2 14 4" xfId="25213"/>
    <cellStyle name="输出 3 2 2 14 5" xfId="25214"/>
    <cellStyle name="注释 2 4 3 9 2" xfId="25215"/>
    <cellStyle name="注释 2 2 2 3 5 6" xfId="25216"/>
    <cellStyle name="注释 2 3 2 2 2 16 2" xfId="25217"/>
    <cellStyle name="注释 2 3 2 2 2 16 3" xfId="25218"/>
    <cellStyle name="输出 3 2 2 14 6" xfId="25219"/>
    <cellStyle name="注释 2 4 3 9 3" xfId="25220"/>
    <cellStyle name="注释 2 2 2 3 6 3" xfId="25221"/>
    <cellStyle name="输出 3 2 2 15 2" xfId="25222"/>
    <cellStyle name="输出 3 2 2 20 2" xfId="25223"/>
    <cellStyle name="注释 2 2 2 3 6 5" xfId="25224"/>
    <cellStyle name="输出 3 2 2 15 4" xfId="25225"/>
    <cellStyle name="输出 3 2 2 20 4" xfId="25226"/>
    <cellStyle name="注释 2 2 2 3 6 6" xfId="25227"/>
    <cellStyle name="输出 3 2 2 15 5" xfId="25228"/>
    <cellStyle name="输出 3 2 2 20 5" xfId="25229"/>
    <cellStyle name="注释 2 3 2 2 2 17 2" xfId="25230"/>
    <cellStyle name="输出 3 2 2 15 6" xfId="25231"/>
    <cellStyle name="输出 3 2 2 20 6" xfId="25232"/>
    <cellStyle name="注释 2 3 2 2 2 17 3" xfId="25233"/>
    <cellStyle name="注释 2 2 2 3 7 3" xfId="25234"/>
    <cellStyle name="输出 3 2 2 16 2" xfId="25235"/>
    <cellStyle name="注释 2 2 2 3 7 5" xfId="25236"/>
    <cellStyle name="输出 3 2 2 16 4" xfId="25237"/>
    <cellStyle name="注释 2 2 2 3 7 6" xfId="25238"/>
    <cellStyle name="输出 3 2 2 16 5" xfId="25239"/>
    <cellStyle name="注释 2 3 2 2 2 18 2" xfId="25240"/>
    <cellStyle name="输出 3 2 2 16 6" xfId="25241"/>
    <cellStyle name="注释 2 3 2 2 2 18 3" xfId="25242"/>
    <cellStyle name="注释 2 2 2 3 8 3" xfId="25243"/>
    <cellStyle name="输出 3 2 2 17 2" xfId="25244"/>
    <cellStyle name="注释 2 2 2 3 8 4" xfId="25245"/>
    <cellStyle name="输出 3 2 2 17 3" xfId="25246"/>
    <cellStyle name="注释 2 2 2 3 8 5" xfId="25247"/>
    <cellStyle name="输出 3 2 2 17 4" xfId="25248"/>
    <cellStyle name="注释 2 2 2 3 8 6" xfId="25249"/>
    <cellStyle name="输出 3 2 2 17 5" xfId="25250"/>
    <cellStyle name="注释 2 2 2 3 8 7" xfId="25251"/>
    <cellStyle name="输出 3 2 2 17 6" xfId="25252"/>
    <cellStyle name="输出 3 2 2 18" xfId="25253"/>
    <cellStyle name="输出 3 2 2 23" xfId="25254"/>
    <cellStyle name="注释 2 2 2 3 9 3" xfId="25255"/>
    <cellStyle name="输出 3 2 2 18 2" xfId="25256"/>
    <cellStyle name="注释 2 2 2 3 9 4" xfId="25257"/>
    <cellStyle name="输出 3 2 2 18 3" xfId="25258"/>
    <cellStyle name="注释 2 2 2 3 9 5" xfId="25259"/>
    <cellStyle name="输出 3 2 2 18 4" xfId="25260"/>
    <cellStyle name="注释 2 2 2 3 9 6" xfId="25261"/>
    <cellStyle name="输出 3 2 2 18 5" xfId="25262"/>
    <cellStyle name="输出 3 2 2 18 6" xfId="25263"/>
    <cellStyle name="输出 3 2 2 19" xfId="25264"/>
    <cellStyle name="输出 3 2 2 24" xfId="25265"/>
    <cellStyle name="输出 3 2 2 19 6" xfId="25266"/>
    <cellStyle name="注释 2 3 2 3 10 3" xfId="25267"/>
    <cellStyle name="输出 3 2 2 2 10" xfId="25268"/>
    <cellStyle name="输出 3 2 2 2 10 2" xfId="25269"/>
    <cellStyle name="输出 3 2 2 2 11" xfId="25270"/>
    <cellStyle name="输出 3 2 2 2 11 2" xfId="25271"/>
    <cellStyle name="注释 2 7 10 6" xfId="25272"/>
    <cellStyle name="输出 3 2 2 2 11 3" xfId="25273"/>
    <cellStyle name="输出 3 2 2 2 11 4" xfId="25274"/>
    <cellStyle name="输出 3 2 2 2 12" xfId="25275"/>
    <cellStyle name="输出 3 2 2 2 12 4" xfId="25276"/>
    <cellStyle name="输出 3 2 2 2 12 5" xfId="25277"/>
    <cellStyle name="输出 3 2 2 2 12 6" xfId="25278"/>
    <cellStyle name="输出 3 2 2 2 13" xfId="25279"/>
    <cellStyle name="输出 3 2 2 2 13 4" xfId="25280"/>
    <cellStyle name="输出 3 2 2 2 13 5" xfId="25281"/>
    <cellStyle name="输出 3 2 2 2 13 6" xfId="25282"/>
    <cellStyle name="输出 3 2 2 2 14" xfId="25283"/>
    <cellStyle name="输出 3 2 2 2 14 4" xfId="25284"/>
    <cellStyle name="输出 3 2 2 2 14 5" xfId="25285"/>
    <cellStyle name="输出 3 2 2 2 14 6" xfId="25286"/>
    <cellStyle name="输出 3 2 2 2 15" xfId="25287"/>
    <cellStyle name="输出 3 2 2 2 20" xfId="25288"/>
    <cellStyle name="输出 3 2 2 2 15 4" xfId="25289"/>
    <cellStyle name="输出 3 2 2 2 15 5" xfId="25290"/>
    <cellStyle name="输出 3 2 2 2 15 6" xfId="25291"/>
    <cellStyle name="输出 3 2 2 2 16" xfId="25292"/>
    <cellStyle name="输出 3 2 2 2 21" xfId="25293"/>
    <cellStyle name="输出 3 2 2 2 17" xfId="25294"/>
    <cellStyle name="输出 3 2 2 2 22" xfId="25295"/>
    <cellStyle name="输出 3 2 2 2 18" xfId="25296"/>
    <cellStyle name="输出 3 2 2 2 23" xfId="25297"/>
    <cellStyle name="输出 3 2 2 2 19" xfId="25298"/>
    <cellStyle name="输出 3 2 2 2 2 2" xfId="25299"/>
    <cellStyle name="输出 3 2 2 2 2 3" xfId="25300"/>
    <cellStyle name="输出 3 2 2 2 2 4" xfId="25301"/>
    <cellStyle name="输出 3 2 2 2 2 5" xfId="25302"/>
    <cellStyle name="输出 3 2 2 2 2 6" xfId="25303"/>
    <cellStyle name="输出 3 2 2 2 3" xfId="25304"/>
    <cellStyle name="注释 2 6 18 6" xfId="25305"/>
    <cellStyle name="输出 3 2 2 2 3 2" xfId="25306"/>
    <cellStyle name="输出 3 2 2 2 3 3" xfId="25307"/>
    <cellStyle name="输出 3 2 2 2 3 4" xfId="25308"/>
    <cellStyle name="输出 3 2 2 2 3 5" xfId="25309"/>
    <cellStyle name="输出 3 2 2 2 3 6" xfId="25310"/>
    <cellStyle name="输出 3 2 2 2 4" xfId="25311"/>
    <cellStyle name="输出 3 2 2 2 4 4" xfId="25312"/>
    <cellStyle name="输出 3 2 2 2 4 5" xfId="25313"/>
    <cellStyle name="输出 3 2 2 2 4 6" xfId="25314"/>
    <cellStyle name="输出 3 2 2 2 5" xfId="25315"/>
    <cellStyle name="输出 3 2 2 2 5 2" xfId="25316"/>
    <cellStyle name="输出 3 2 2 2 5 3" xfId="25317"/>
    <cellStyle name="输出 3 2 2 2 5 4" xfId="25318"/>
    <cellStyle name="输出 3 2 2 2 5 5" xfId="25319"/>
    <cellStyle name="输出 3 2 2 2 5 6" xfId="25320"/>
    <cellStyle name="输出 3 2 2 2 6" xfId="25321"/>
    <cellStyle name="输出 3 2 2 2 6 2" xfId="25322"/>
    <cellStyle name="注释 3 3 5 5" xfId="25323"/>
    <cellStyle name="输入 2 3 2 16" xfId="25324"/>
    <cellStyle name="输入 2 3 2 21" xfId="25325"/>
    <cellStyle name="输出 3 2 2 2 6 3" xfId="25326"/>
    <cellStyle name="注释 3 3 5 6" xfId="25327"/>
    <cellStyle name="输入 2 3 2 17" xfId="25328"/>
    <cellStyle name="输入 2 3 2 22" xfId="25329"/>
    <cellStyle name="输出 3 2 2 2 6 4" xfId="25330"/>
    <cellStyle name="输入 2 3 2 18" xfId="25331"/>
    <cellStyle name="输入 2 3 2 23" xfId="25332"/>
    <cellStyle name="输出 3 2 2 2 6 5" xfId="25333"/>
    <cellStyle name="输入 2 3 2 19" xfId="25334"/>
    <cellStyle name="输入 2 3 2 24" xfId="25335"/>
    <cellStyle name="输出 3 2 2 2 6 6" xfId="25336"/>
    <cellStyle name="输入 2 3 2 25" xfId="25337"/>
    <cellStyle name="输出 3 2 2 2 7" xfId="25338"/>
    <cellStyle name="输出 3 2 2 2 7 2" xfId="25339"/>
    <cellStyle name="输出 3 2 2 2 7 3" xfId="25340"/>
    <cellStyle name="输出 3 2 2 2 7 4" xfId="25341"/>
    <cellStyle name="输出 3 2 2 2 7 5" xfId="25342"/>
    <cellStyle name="输出 3 2 2 2 7 6" xfId="25343"/>
    <cellStyle name="输出 3 2 2 2 8" xfId="25344"/>
    <cellStyle name="输出 3 2 2 2 8 2" xfId="25345"/>
    <cellStyle name="输出 3 2 2 2 8 3" xfId="25346"/>
    <cellStyle name="输出 3 2 2 2 8 4" xfId="25347"/>
    <cellStyle name="输出 3 2 2 2 8 5" xfId="25348"/>
    <cellStyle name="输出 3 2 2 2 8 6" xfId="25349"/>
    <cellStyle name="输出 3 2 2 2 9" xfId="25350"/>
    <cellStyle name="输出 3 2 2 2 9 2" xfId="25351"/>
    <cellStyle name="输出 3 2 2 2 9 3" xfId="25352"/>
    <cellStyle name="输出 3 2 2 2 9 4" xfId="25353"/>
    <cellStyle name="输出 3 2 2 25" xfId="25354"/>
    <cellStyle name="输出 3 2 2 3 3" xfId="25355"/>
    <cellStyle name="注释 2 6 19 6" xfId="25356"/>
    <cellStyle name="输出 3 2 2 3 4" xfId="25357"/>
    <cellStyle name="输出 3 2 2 3 5" xfId="25358"/>
    <cellStyle name="输出 3 2 2 3 6" xfId="25359"/>
    <cellStyle name="输出 3 2 2 4 3" xfId="25360"/>
    <cellStyle name="输出 3 2 2 4 4" xfId="25361"/>
    <cellStyle name="输出 3 2 2 4 5" xfId="25362"/>
    <cellStyle name="输出 3 2 2 5 3" xfId="25363"/>
    <cellStyle name="输出 3 2 2 5 4" xfId="25364"/>
    <cellStyle name="输出 3 2 2 5 5" xfId="25365"/>
    <cellStyle name="输出 3 2 2 6" xfId="25366"/>
    <cellStyle name="输出 3 2 2 6 3" xfId="25367"/>
    <cellStyle name="输出 3 2 2 6 4" xfId="25368"/>
    <cellStyle name="输出 3 2 2 6 5" xfId="25369"/>
    <cellStyle name="输出 3 2 2 7" xfId="25370"/>
    <cellStyle name="输出 3 2 2 7 3" xfId="25371"/>
    <cellStyle name="输出 3 2 2 7 4" xfId="25372"/>
    <cellStyle name="输出 3 2 2 7 5" xfId="25373"/>
    <cellStyle name="输出 3 2 2 7 6" xfId="25374"/>
    <cellStyle name="输出 3 2 2 8" xfId="25375"/>
    <cellStyle name="输出 3 2 2 8 2 5" xfId="25376"/>
    <cellStyle name="输出 3 2 2 8 2 6" xfId="25377"/>
    <cellStyle name="输出 3 2 2 8 2 7" xfId="25378"/>
    <cellStyle name="输出 3 2 2 8 3" xfId="25379"/>
    <cellStyle name="输出 3 2 2 8 4" xfId="25380"/>
    <cellStyle name="输出 3 2 2 8 5" xfId="25381"/>
    <cellStyle name="输出 3 2 2 8 6" xfId="25382"/>
    <cellStyle name="输出 3 2 2 8 7" xfId="25383"/>
    <cellStyle name="输出 3 2 2 9" xfId="25384"/>
    <cellStyle name="输出 3 2 2 9 3" xfId="25385"/>
    <cellStyle name="输出 3 2 2 9 4" xfId="25386"/>
    <cellStyle name="输出 3 2 2 9 5" xfId="25387"/>
    <cellStyle name="输出 3 2 2 9 6" xfId="25388"/>
    <cellStyle name="输入 2 3 17 4" xfId="25389"/>
    <cellStyle name="输入 2 3 22 4" xfId="25390"/>
    <cellStyle name="输出 3 2 25" xfId="25391"/>
    <cellStyle name="输入 2 3 17 5" xfId="25392"/>
    <cellStyle name="输入 2 3 22 5" xfId="25393"/>
    <cellStyle name="输出 3 2 26" xfId="25394"/>
    <cellStyle name="输入 2 3 17 6" xfId="25395"/>
    <cellStyle name="输入 2 3 22 6" xfId="25396"/>
    <cellStyle name="输出 3 2 27" xfId="25397"/>
    <cellStyle name="输出 3 2 28" xfId="25398"/>
    <cellStyle name="注释 2 2 19" xfId="25399"/>
    <cellStyle name="注释 2 2 24" xfId="25400"/>
    <cellStyle name="输出 3 2 3 10 2" xfId="25401"/>
    <cellStyle name="输入 2 2 2 4 11" xfId="25402"/>
    <cellStyle name="注释 2 2 25" xfId="25403"/>
    <cellStyle name="输出 3 2 3 10 3" xfId="25404"/>
    <cellStyle name="输入 2 2 2 4 12" xfId="25405"/>
    <cellStyle name="注释 2 2 26" xfId="25406"/>
    <cellStyle name="输出 3 2 3 10 4" xfId="25407"/>
    <cellStyle name="输入 2 2 2 4 13" xfId="25408"/>
    <cellStyle name="注释 2 2 27" xfId="25409"/>
    <cellStyle name="输出 3 2 3 10 5" xfId="25410"/>
    <cellStyle name="输入 2 2 2 4 14" xfId="25411"/>
    <cellStyle name="输出 3 2 3 10 6" xfId="25412"/>
    <cellStyle name="输入 2 2 2 4 15" xfId="25413"/>
    <cellStyle name="输入 2 2 2 4 20" xfId="25414"/>
    <cellStyle name="输出 3 2 3 11 2" xfId="25415"/>
    <cellStyle name="输出 3 2 3 11 3" xfId="25416"/>
    <cellStyle name="输出 3 2 3 11 4" xfId="25417"/>
    <cellStyle name="输出 3 2 3 11 5" xfId="25418"/>
    <cellStyle name="输出 3 2 3 11 6" xfId="25419"/>
    <cellStyle name="输出 3 2 3 12 2" xfId="25420"/>
    <cellStyle name="输出 3 2 3 12 3" xfId="25421"/>
    <cellStyle name="输出 3 2 3 12 4" xfId="25422"/>
    <cellStyle name="输出 3 2 3 12 5" xfId="25423"/>
    <cellStyle name="输出 3 2 3 12 6" xfId="25424"/>
    <cellStyle name="输出 3 2 3 13 5" xfId="25425"/>
    <cellStyle name="输出 3 2 3 13 6" xfId="25426"/>
    <cellStyle name="输出 3 2 3 14 2" xfId="25427"/>
    <cellStyle name="输出 3 2 3 14 3" xfId="25428"/>
    <cellStyle name="输出 3 2 3 14 4" xfId="25429"/>
    <cellStyle name="输出 3 2 3 14 5" xfId="25430"/>
    <cellStyle name="输出 3 2 3 14 6" xfId="25431"/>
    <cellStyle name="注释 2 3 19" xfId="25432"/>
    <cellStyle name="注释 2 3 24" xfId="25433"/>
    <cellStyle name="输出 3 2 3 15 2" xfId="25434"/>
    <cellStyle name="输出 3 2 3 20 2" xfId="25435"/>
    <cellStyle name="输入 2 2 2 5 11" xfId="25436"/>
    <cellStyle name="注释 2 3 25" xfId="25437"/>
    <cellStyle name="输出 3 2 3 15 3" xfId="25438"/>
    <cellStyle name="输出 3 2 3 20 3" xfId="25439"/>
    <cellStyle name="输入 2 2 2 5 12" xfId="25440"/>
    <cellStyle name="注释 2 3 26" xfId="25441"/>
    <cellStyle name="输出 3 2 3 15 4" xfId="25442"/>
    <cellStyle name="输出 3 2 3 20 4" xfId="25443"/>
    <cellStyle name="输入 2 2 2 5 13" xfId="25444"/>
    <cellStyle name="注释 2 3 27" xfId="25445"/>
    <cellStyle name="输出 3 2 3 15 5" xfId="25446"/>
    <cellStyle name="输出 3 2 3 20 5" xfId="25447"/>
    <cellStyle name="输入 2 2 2 5 14" xfId="25448"/>
    <cellStyle name="注释 2 3 28" xfId="25449"/>
    <cellStyle name="输出 3 2 3 15 6" xfId="25450"/>
    <cellStyle name="输出 3 2 3 20 6" xfId="25451"/>
    <cellStyle name="输入 2 2 2 5 15" xfId="25452"/>
    <cellStyle name="输入 2 2 2 5 20" xfId="25453"/>
    <cellStyle name="输出 3 2 3 16 2" xfId="25454"/>
    <cellStyle name="输出 3 2 3 16 3" xfId="25455"/>
    <cellStyle name="输出 3 2 3 16 4" xfId="25456"/>
    <cellStyle name="输出 3 2 3 16 5" xfId="25457"/>
    <cellStyle name="输出 3 2 3 16 6" xfId="25458"/>
    <cellStyle name="输出 3 2 3 17 2" xfId="25459"/>
    <cellStyle name="输出 3 2 3 17 3" xfId="25460"/>
    <cellStyle name="输出 3 2 3 17 4" xfId="25461"/>
    <cellStyle name="输出 3 2 3 17 5" xfId="25462"/>
    <cellStyle name="输出 3 2 3 17 6" xfId="25463"/>
    <cellStyle name="输出 3 2 3 18" xfId="25464"/>
    <cellStyle name="输出 3 2 3 23" xfId="25465"/>
    <cellStyle name="输出 3 2 3 18 2" xfId="25466"/>
    <cellStyle name="输出 3 2 3 18 3" xfId="25467"/>
    <cellStyle name="输出 3 2 3 18 4" xfId="25468"/>
    <cellStyle name="输出 3 2 3 18 5" xfId="25469"/>
    <cellStyle name="输出 3 2 3 18 6" xfId="25470"/>
    <cellStyle name="输入 2 4 5 2 2" xfId="25471"/>
    <cellStyle name="输出 3 2 3 19" xfId="25472"/>
    <cellStyle name="输出 3 2 3 24" xfId="25473"/>
    <cellStyle name="输出 3 2 3 19 2" xfId="25474"/>
    <cellStyle name="输出 3 2 3 19 3" xfId="25475"/>
    <cellStyle name="输出 3 2 3 19 4" xfId="25476"/>
    <cellStyle name="输出 3 2 3 19 5" xfId="25477"/>
    <cellStyle name="注释 2 3 2 4 10 2" xfId="25478"/>
    <cellStyle name="输出 3 2 3 19 6" xfId="25479"/>
    <cellStyle name="注释 2 3 2 4 10 3" xfId="25480"/>
    <cellStyle name="输出 3 2 3 2" xfId="25481"/>
    <cellStyle name="输出 3 2 3 2 10" xfId="25482"/>
    <cellStyle name="输出 3 2 3 2 10 6" xfId="25483"/>
    <cellStyle name="输出 3 2 3 2 11" xfId="25484"/>
    <cellStyle name="输出 3 2 3 2 11 2" xfId="25485"/>
    <cellStyle name="输出 3 2 3 2 12" xfId="25486"/>
    <cellStyle name="输入 2 3 2 5" xfId="25487"/>
    <cellStyle name="输出 3 2 3 2 12 2" xfId="25488"/>
    <cellStyle name="输入 2 3 2 7" xfId="25489"/>
    <cellStyle name="输出 3 2 3 2 12 4" xfId="25490"/>
    <cellStyle name="输入 2 3 2 8" xfId="25491"/>
    <cellStyle name="输出 3 2 3 2 12 5" xfId="25492"/>
    <cellStyle name="输入 2 3 2 9" xfId="25493"/>
    <cellStyle name="输出 3 2 3 2 12 6" xfId="25494"/>
    <cellStyle name="输出 3 2 3 2 13" xfId="25495"/>
    <cellStyle name="输入 2 3 3 5" xfId="25496"/>
    <cellStyle name="输出 3 2 3 2 13 2" xfId="25497"/>
    <cellStyle name="输入 2 3 3 7" xfId="25498"/>
    <cellStyle name="输出 3 2 3 2 13 4" xfId="25499"/>
    <cellStyle name="输入 2 3 3 8" xfId="25500"/>
    <cellStyle name="输出 3 2 3 2 13 5" xfId="25501"/>
    <cellStyle name="输入 2 3 3 9" xfId="25502"/>
    <cellStyle name="输出 3 2 3 2 13 6" xfId="25503"/>
    <cellStyle name="输出 3 2 3 2 14" xfId="25504"/>
    <cellStyle name="输入 2 3 4 5" xfId="25505"/>
    <cellStyle name="输出 3 2 3 2 14 2" xfId="25506"/>
    <cellStyle name="输入 2 3 4 6" xfId="25507"/>
    <cellStyle name="输出 3 2 3 2 14 3" xfId="25508"/>
    <cellStyle name="输入 2 3 4 7" xfId="25509"/>
    <cellStyle name="输出 3 2 3 2 14 4" xfId="25510"/>
    <cellStyle name="输入 2 3 4 8" xfId="25511"/>
    <cellStyle name="输出 3 2 3 2 14 5" xfId="25512"/>
    <cellStyle name="输入 2 3 4 9" xfId="25513"/>
    <cellStyle name="注释 3 2 3 8 2 2" xfId="25514"/>
    <cellStyle name="输出 3 2 3 2 14 6" xfId="25515"/>
    <cellStyle name="输出 3 2 3 2 15" xfId="25516"/>
    <cellStyle name="输出 3 2 3 2 20" xfId="25517"/>
    <cellStyle name="输入 2 3 5 6" xfId="25518"/>
    <cellStyle name="输出 3 2 3 2 15 3" xfId="25519"/>
    <cellStyle name="输入 2 3 5 7" xfId="25520"/>
    <cellStyle name="输出 3 2 3 2 15 4" xfId="25521"/>
    <cellStyle name="输入 2 3 5 8" xfId="25522"/>
    <cellStyle name="输出 3 2 3 2 15 5" xfId="25523"/>
    <cellStyle name="输入 2 3 5 9" xfId="25524"/>
    <cellStyle name="输出 3 2 3 2 15 6" xfId="25525"/>
    <cellStyle name="输出 3 2 3 2 16" xfId="25526"/>
    <cellStyle name="输出 3 2 3 2 21" xfId="25527"/>
    <cellStyle name="输入 2 3 6 6" xfId="25528"/>
    <cellStyle name="输出 3 2 3 2 16 3" xfId="25529"/>
    <cellStyle name="输出 3 2 3 2 16 4" xfId="25530"/>
    <cellStyle name="输出 3 2 3 2 16 5" xfId="25531"/>
    <cellStyle name="输出 3 2 3 2 16 6" xfId="25532"/>
    <cellStyle name="输出 3 2 3 2 17" xfId="25533"/>
    <cellStyle name="输出 3 2 3 2 22" xfId="25534"/>
    <cellStyle name="输入 2 3 7 6" xfId="25535"/>
    <cellStyle name="输出 3 2 3 2 17 3" xfId="25536"/>
    <cellStyle name="输出 3 2 3 2 17 4" xfId="25537"/>
    <cellStyle name="输出 3 2 3 2 17 5" xfId="25538"/>
    <cellStyle name="输出 3 2 3 2 17 6" xfId="25539"/>
    <cellStyle name="输出 3 2 3 2 18" xfId="25540"/>
    <cellStyle name="输出 3 2 3 2 23" xfId="25541"/>
    <cellStyle name="输入 2 3 8 6" xfId="25542"/>
    <cellStyle name="输出 3 2 3 2 18 3" xfId="25543"/>
    <cellStyle name="输出 3 2 3 2 18 4" xfId="25544"/>
    <cellStyle name="输出 3 2 3 2 18 5" xfId="25545"/>
    <cellStyle name="输出 3 2 3 2 18 6" xfId="25546"/>
    <cellStyle name="输出 3 2 3 2 19" xfId="25547"/>
    <cellStyle name="输出 3 2 3 2 2" xfId="25548"/>
    <cellStyle name="输出 3 2 3 2 2 5" xfId="25549"/>
    <cellStyle name="输出 3 2 3 2 3" xfId="25550"/>
    <cellStyle name="输出 3 2 3 2 4" xfId="25551"/>
    <cellStyle name="输出 3 2 3 2 4 5" xfId="25552"/>
    <cellStyle name="输出 3 2 3 2 4 6" xfId="25553"/>
    <cellStyle name="输出 3 2 3 2 5" xfId="25554"/>
    <cellStyle name="输出 3 3 2 10" xfId="25555"/>
    <cellStyle name="输出 3 2 3 2 5 2" xfId="25556"/>
    <cellStyle name="输出 3 2 3 2 6" xfId="25557"/>
    <cellStyle name="输出 3 2 3 2 6 2" xfId="25558"/>
    <cellStyle name="输出 3 2 3 2 7" xfId="25559"/>
    <cellStyle name="输出 3 2 3 2 7 2" xfId="25560"/>
    <cellStyle name="输出 3 2 3 2 8" xfId="25561"/>
    <cellStyle name="输出 3 2 3 2 8 2" xfId="25562"/>
    <cellStyle name="输出 3 2 3 2 9" xfId="25563"/>
    <cellStyle name="输入 3 12 2" xfId="25564"/>
    <cellStyle name="输出 3 2 3 2 9 2" xfId="25565"/>
    <cellStyle name="输入 2 4 5 2 3" xfId="25566"/>
    <cellStyle name="输出 3 2 3 25" xfId="25567"/>
    <cellStyle name="输出 3 2 3 3" xfId="25568"/>
    <cellStyle name="输出 3 2 3 3 2" xfId="25569"/>
    <cellStyle name="输入 3 4 25" xfId="25570"/>
    <cellStyle name="输出 3 2 3 3 3" xfId="25571"/>
    <cellStyle name="输出 3 2 3 3 4" xfId="25572"/>
    <cellStyle name="输出 3 2 3 3 5" xfId="25573"/>
    <cellStyle name="输出 3 2 3 3 6" xfId="25574"/>
    <cellStyle name="输出 3 2 3 4" xfId="25575"/>
    <cellStyle name="输出 3 2 3 4 2" xfId="25576"/>
    <cellStyle name="输出 3 2 3 4 3" xfId="25577"/>
    <cellStyle name="输出 3 2 3 4 4" xfId="25578"/>
    <cellStyle name="输出 3 2 3 4 5" xfId="25579"/>
    <cellStyle name="输出 3 2 3 5" xfId="25580"/>
    <cellStyle name="输出 3 2 3 5 2" xfId="25581"/>
    <cellStyle name="输出 3 2 3 5 3" xfId="25582"/>
    <cellStyle name="输出 3 2 3 5 4" xfId="25583"/>
    <cellStyle name="输出 3 2 3 5 5" xfId="25584"/>
    <cellStyle name="输出 3 2 3 6" xfId="25585"/>
    <cellStyle name="输出 3 2 3 6 2" xfId="25586"/>
    <cellStyle name="输出 3 2 3 6 3" xfId="25587"/>
    <cellStyle name="输出 3 2 3 6 4" xfId="25588"/>
    <cellStyle name="输出 3 2 3 6 5" xfId="25589"/>
    <cellStyle name="输出 3 2 3 7" xfId="25590"/>
    <cellStyle name="输出 3 2 3 7 2" xfId="25591"/>
    <cellStyle name="输出 3 2 3 7 3" xfId="25592"/>
    <cellStyle name="输出 3 2 3 7 4" xfId="25593"/>
    <cellStyle name="输出 3 2 3 7 5" xfId="25594"/>
    <cellStyle name="输出 3 2 3 7 6" xfId="25595"/>
    <cellStyle name="输出 3 2 3 8" xfId="25596"/>
    <cellStyle name="输出 3 2 3 8 2" xfId="25597"/>
    <cellStyle name="输入 3 9 5" xfId="25598"/>
    <cellStyle name="输出 3 2 3 8 2 2" xfId="25599"/>
    <cellStyle name="输入 3 9 6" xfId="25600"/>
    <cellStyle name="输出 3 2 3 8 2 3" xfId="25601"/>
    <cellStyle name="输出 3 2 3 8 2 5" xfId="25602"/>
    <cellStyle name="输出 3 2 3 8 2 6" xfId="25603"/>
    <cellStyle name="输出 3 2 3 8 2 7" xfId="25604"/>
    <cellStyle name="输出 3 2 3 8 3" xfId="25605"/>
    <cellStyle name="输出 3 2 3 8 4" xfId="25606"/>
    <cellStyle name="输出 3 2 3 8 5" xfId="25607"/>
    <cellStyle name="输出 3 2 3 8 6" xfId="25608"/>
    <cellStyle name="输出 3 2 3 8 7" xfId="25609"/>
    <cellStyle name="输出 3 2 3 9" xfId="25610"/>
    <cellStyle name="输出 3 2 3 9 2" xfId="25611"/>
    <cellStyle name="输出 3 2 3 9 3" xfId="25612"/>
    <cellStyle name="输出 3 2 3 9 4" xfId="25613"/>
    <cellStyle name="输出 3 2 3 9 5" xfId="25614"/>
    <cellStyle name="输出 3 2 3 9 6" xfId="25615"/>
    <cellStyle name="输出 3 2 4 10" xfId="25616"/>
    <cellStyle name="注释 3 2 24" xfId="25617"/>
    <cellStyle name="注释 3 2 19" xfId="25618"/>
    <cellStyle name="输出 3 2 4 10 2" xfId="25619"/>
    <cellStyle name="输出 3 2 4 11" xfId="25620"/>
    <cellStyle name="输出 3 2 4 11 2" xfId="25621"/>
    <cellStyle name="输出 3 2 4 12" xfId="25622"/>
    <cellStyle name="输出 3 2 4 16 3" xfId="25623"/>
    <cellStyle name="输出 3 2 4 16 4" xfId="25624"/>
    <cellStyle name="输出 3 2 4 16 5" xfId="25625"/>
    <cellStyle name="输出 3 2 4 16 6" xfId="25626"/>
    <cellStyle name="输出 3 2 4 17 3" xfId="25627"/>
    <cellStyle name="输出 3 2 4 17 4" xfId="25628"/>
    <cellStyle name="输出 3 2 4 17 5" xfId="25629"/>
    <cellStyle name="输出 3 2 4 17 6" xfId="25630"/>
    <cellStyle name="输出 3 2 4 18 3" xfId="25631"/>
    <cellStyle name="输出 3 2 4 18 4" xfId="25632"/>
    <cellStyle name="输出 3 2 4 18 5" xfId="25633"/>
    <cellStyle name="输出 3 2 4 18 6" xfId="25634"/>
    <cellStyle name="输出 3 2 4 19 3" xfId="25635"/>
    <cellStyle name="输出 3 2 4 19 4" xfId="25636"/>
    <cellStyle name="输出 3 2 4 19 5" xfId="25637"/>
    <cellStyle name="输出 3 2 4 2" xfId="25638"/>
    <cellStyle name="输出 3 2 4 2 10" xfId="25639"/>
    <cellStyle name="输出 3 2 4 2 10 6" xfId="25640"/>
    <cellStyle name="输出 3 2 4 2 11" xfId="25641"/>
    <cellStyle name="输出 3 2 4 2 11 2" xfId="25642"/>
    <cellStyle name="输出 3 2 4 2 11 3" xfId="25643"/>
    <cellStyle name="输出 3 2 4 2 11 4" xfId="25644"/>
    <cellStyle name="输出 3 2 4 2 11 5" xfId="25645"/>
    <cellStyle name="输出 3 2 4 2 11 6" xfId="25646"/>
    <cellStyle name="输出 3 2 4 2 12" xfId="25647"/>
    <cellStyle name="输出 3 2 4 2 12 2" xfId="25648"/>
    <cellStyle name="输出 3 2 4 2 12 3" xfId="25649"/>
    <cellStyle name="注释 2 4 2 2 2" xfId="25650"/>
    <cellStyle name="输出 3 2 4 2 12 4" xfId="25651"/>
    <cellStyle name="注释 2 4 2 2 3" xfId="25652"/>
    <cellStyle name="输出 3 2 4 2 12 5" xfId="25653"/>
    <cellStyle name="注释 2 4 2 2 4" xfId="25654"/>
    <cellStyle name="输出 3 2 4 2 12 6" xfId="25655"/>
    <cellStyle name="注释 2 4 2 2 5" xfId="25656"/>
    <cellStyle name="输出 3 2 4 2 13" xfId="25657"/>
    <cellStyle name="输出 3 2 4 2 13 2" xfId="25658"/>
    <cellStyle name="输出 3 2 4 2 13 3" xfId="25659"/>
    <cellStyle name="注释 2 4 2 3 2" xfId="25660"/>
    <cellStyle name="输出 3 2 4 2 13 4" xfId="25661"/>
    <cellStyle name="注释 2 4 2 3 3" xfId="25662"/>
    <cellStyle name="输出 3 2 4 2 13 5" xfId="25663"/>
    <cellStyle name="注释 2 4 2 3 4" xfId="25664"/>
    <cellStyle name="输出 3 2 4 2 13 6" xfId="25665"/>
    <cellStyle name="注释 2 4 2 3 5" xfId="25666"/>
    <cellStyle name="输出 3 2 4 2 14" xfId="25667"/>
    <cellStyle name="输出 3 2 4 2 14 2" xfId="25668"/>
    <cellStyle name="输出 3 2 4 2 14 3" xfId="25669"/>
    <cellStyle name="注释 2 4 2 4 2" xfId="25670"/>
    <cellStyle name="输出 3 2 4 2 15" xfId="25671"/>
    <cellStyle name="输出 3 2 4 2 20" xfId="25672"/>
    <cellStyle name="输出 3 2 4 2 15 3" xfId="25673"/>
    <cellStyle name="注释 2 4 2 5 2" xfId="25674"/>
    <cellStyle name="输出 3 2 4 2 15 4" xfId="25675"/>
    <cellStyle name="注释 2 4 2 5 3" xfId="25676"/>
    <cellStyle name="输出 3 2 4 2 15 5" xfId="25677"/>
    <cellStyle name="注释 2 4 2 5 4" xfId="25678"/>
    <cellStyle name="输出 3 2 4 2 15 6" xfId="25679"/>
    <cellStyle name="注释 2 4 2 5 5" xfId="25680"/>
    <cellStyle name="输出 3 2 4 2 16" xfId="25681"/>
    <cellStyle name="输出 3 2 4 2 21" xfId="25682"/>
    <cellStyle name="输出 3 2 4 2 16 3" xfId="25683"/>
    <cellStyle name="注释 2 4 2 6 2" xfId="25684"/>
    <cellStyle name="注释 2 2 2 2 2 6" xfId="25685"/>
    <cellStyle name="输出 3 2 4 2 16 4" xfId="25686"/>
    <cellStyle name="注释 2 4 2 6 3" xfId="25687"/>
    <cellStyle name="注释 2 2 2 2 2 7" xfId="25688"/>
    <cellStyle name="输出 3 2 4 2 16 5" xfId="25689"/>
    <cellStyle name="注释 2 4 2 6 4" xfId="25690"/>
    <cellStyle name="注释 2 2 2 2 2 8" xfId="25691"/>
    <cellStyle name="输出 3 2 4 2 16 6" xfId="25692"/>
    <cellStyle name="注释 2 4 2 6 5" xfId="25693"/>
    <cellStyle name="注释 2 2 2 2 2 9" xfId="25694"/>
    <cellStyle name="输出 3 2 4 2 17" xfId="25695"/>
    <cellStyle name="输出 3 2 4 2 22" xfId="25696"/>
    <cellStyle name="输出 3 2 4 2 17 3" xfId="25697"/>
    <cellStyle name="注释 2 4 2 7 2" xfId="25698"/>
    <cellStyle name="注释 2 2 2 2 3 6" xfId="25699"/>
    <cellStyle name="输出 3 2 4 2 17 4" xfId="25700"/>
    <cellStyle name="注释 2 4 2 7 3" xfId="25701"/>
    <cellStyle name="输出 3 2 4 2 17 5" xfId="25702"/>
    <cellStyle name="注释 2 4 2 7 4" xfId="25703"/>
    <cellStyle name="输出 3 2 4 2 17 6" xfId="25704"/>
    <cellStyle name="注释 2 4 2 7 5" xfId="25705"/>
    <cellStyle name="输出 3 2 4 2 18" xfId="25706"/>
    <cellStyle name="输出 3 2 4 2 23" xfId="25707"/>
    <cellStyle name="输出 3 2 4 2 18 3" xfId="25708"/>
    <cellStyle name="注释 2 4 2 8 2" xfId="25709"/>
    <cellStyle name="注释 2 2 2 2 4 6" xfId="25710"/>
    <cellStyle name="输出 3 2 4 2 18 4" xfId="25711"/>
    <cellStyle name="注释 2 4 2 8 3" xfId="25712"/>
    <cellStyle name="输出 3 2 4 2 18 5" xfId="25713"/>
    <cellStyle name="注释 2 4 2 8 4" xfId="25714"/>
    <cellStyle name="输出 3 2 4 2 18 6" xfId="25715"/>
    <cellStyle name="注释 2 4 2 8 5" xfId="25716"/>
    <cellStyle name="输出 3 2 4 2 19" xfId="25717"/>
    <cellStyle name="输出 3 2 4 2 2 2" xfId="25718"/>
    <cellStyle name="输出 3 2 4 2 2 3" xfId="25719"/>
    <cellStyle name="输出 3 2 4 2 2 4" xfId="25720"/>
    <cellStyle name="输出 3 2 4 2 2 5" xfId="25721"/>
    <cellStyle name="输出 3 2 4 2 2 6" xfId="25722"/>
    <cellStyle name="输出 3 2 4 2 3 2" xfId="25723"/>
    <cellStyle name="输入 2 2 4 2 10 6" xfId="25724"/>
    <cellStyle name="输出 3 2 4 2 3 3" xfId="25725"/>
    <cellStyle name="输出 3 2 4 2 3 4" xfId="25726"/>
    <cellStyle name="输出 3 2 4 2 3 5" xfId="25727"/>
    <cellStyle name="输出 3 2 4 2 3 6" xfId="25728"/>
    <cellStyle name="输出 3 2 4 2 4 2" xfId="25729"/>
    <cellStyle name="输入 2 2 4 2 11 6" xfId="25730"/>
    <cellStyle name="输出 3 2 4 2 4 3" xfId="25731"/>
    <cellStyle name="输出 3 2 4 2 4 4" xfId="25732"/>
    <cellStyle name="输出 3 2 4 2 4 5" xfId="25733"/>
    <cellStyle name="输出 3 2 4 2 4 6" xfId="25734"/>
    <cellStyle name="输出 3 2 4 2 5" xfId="25735"/>
    <cellStyle name="输出 3 2 4 2 5 2" xfId="25736"/>
    <cellStyle name="输入 2 2 4 2 12 6" xfId="25737"/>
    <cellStyle name="输出 3 2 4 2 5 3" xfId="25738"/>
    <cellStyle name="输出 3 2 4 2 5 4" xfId="25739"/>
    <cellStyle name="输出 3 2 4 2 5 5" xfId="25740"/>
    <cellStyle name="输出 3 2 4 2 5 6" xfId="25741"/>
    <cellStyle name="输出 3 2 4 2 6" xfId="25742"/>
    <cellStyle name="输出 3 2 4 2 6 2" xfId="25743"/>
    <cellStyle name="输入 2 2 4 2 13 6" xfId="25744"/>
    <cellStyle name="输出 3 2 4 2 6 3" xfId="25745"/>
    <cellStyle name="输出 3 2 4 2 6 4" xfId="25746"/>
    <cellStyle name="输出 3 2 4 2 6 5" xfId="25747"/>
    <cellStyle name="输出 3 2 4 2 6 6" xfId="25748"/>
    <cellStyle name="输出 3 2 4 2 7" xfId="25749"/>
    <cellStyle name="输出 3 2 4 2 7 2" xfId="25750"/>
    <cellStyle name="输入 2 2 4 2 14 6" xfId="25751"/>
    <cellStyle name="输出 3 2 4 2 7 3" xfId="25752"/>
    <cellStyle name="输出 3 2 4 2 7 4" xfId="25753"/>
    <cellStyle name="输出 3 2 4 2 7 5" xfId="25754"/>
    <cellStyle name="输出 3 2 4 2 7 6" xfId="25755"/>
    <cellStyle name="输出 3 2 4 2 8" xfId="25756"/>
    <cellStyle name="输出 3 2 4 2 8 2" xfId="25757"/>
    <cellStyle name="输入 2 2 4 2 15 6" xfId="25758"/>
    <cellStyle name="输出 3 2 4 2 8 3" xfId="25759"/>
    <cellStyle name="输出 3 2 4 2 8 4" xfId="25760"/>
    <cellStyle name="输出 3 2 4 2 8 5" xfId="25761"/>
    <cellStyle name="输出 3 2 4 2 8 6" xfId="25762"/>
    <cellStyle name="输出 3 2 4 2 9 2" xfId="25763"/>
    <cellStyle name="输入 2 2 4 2 16 6" xfId="25764"/>
    <cellStyle name="输出 3 2 4 2 9 3" xfId="25765"/>
    <cellStyle name="输出 3 2 4 2 9 4" xfId="25766"/>
    <cellStyle name="输出 3 2 4 2 9 5" xfId="25767"/>
    <cellStyle name="输出 3 2 4 2 9 6" xfId="25768"/>
    <cellStyle name="输出 3 2 4 3" xfId="25769"/>
    <cellStyle name="输出 3 2 4 3 2" xfId="25770"/>
    <cellStyle name="输出 3 2 4 3 3" xfId="25771"/>
    <cellStyle name="输出 3 2 4 4" xfId="25772"/>
    <cellStyle name="输出 3 2 4 4 2" xfId="25773"/>
    <cellStyle name="输出 3 2 4 4 3" xfId="25774"/>
    <cellStyle name="输出 3 2 4 4 4" xfId="25775"/>
    <cellStyle name="输出 3 2 4 4 5" xfId="25776"/>
    <cellStyle name="输出 3 2 4 4 6" xfId="25777"/>
    <cellStyle name="输出 3 2 4 5" xfId="25778"/>
    <cellStyle name="输出 3 2 4 5 2" xfId="25779"/>
    <cellStyle name="输出 3 2 4 5 3" xfId="25780"/>
    <cellStyle name="输出 3 2 4 5 4" xfId="25781"/>
    <cellStyle name="输出 3 2 4 5 5" xfId="25782"/>
    <cellStyle name="输出 3 2 4 6" xfId="25783"/>
    <cellStyle name="输出 3 2 4 6 2" xfId="25784"/>
    <cellStyle name="输出 3 2 4 6 3" xfId="25785"/>
    <cellStyle name="输出 3 2 4 6 4" xfId="25786"/>
    <cellStyle name="输出 3 2 4 6 5" xfId="25787"/>
    <cellStyle name="输出 3 2 4 7" xfId="25788"/>
    <cellStyle name="输出 3 2 4 7 2" xfId="25789"/>
    <cellStyle name="输出 3 2 4 7 3" xfId="25790"/>
    <cellStyle name="输出 3 2 4 7 4" xfId="25791"/>
    <cellStyle name="输出 3 2 4 7 5" xfId="25792"/>
    <cellStyle name="输出 3 2 4 7 6" xfId="25793"/>
    <cellStyle name="输出 3 2 4 8" xfId="25794"/>
    <cellStyle name="输出 3 2 4 8 2" xfId="25795"/>
    <cellStyle name="输出 3 2 4 8 2 2" xfId="25796"/>
    <cellStyle name="输出 3 2 4 8 2 3" xfId="25797"/>
    <cellStyle name="输出 3 2 4 8 2 4" xfId="25798"/>
    <cellStyle name="输出 3 2 4 8 2 5" xfId="25799"/>
    <cellStyle name="输出 3 2 4 8 2 6" xfId="25800"/>
    <cellStyle name="输出 3 2 4 8 2 7" xfId="25801"/>
    <cellStyle name="输出 3 2 4 8 3" xfId="25802"/>
    <cellStyle name="输出 3 2 4 8 4" xfId="25803"/>
    <cellStyle name="输出 3 2 4 8 5" xfId="25804"/>
    <cellStyle name="输出 3 2 4 8 7" xfId="25805"/>
    <cellStyle name="输出 3 2 4 9" xfId="25806"/>
    <cellStyle name="输出 3 2 4 9 6" xfId="25807"/>
    <cellStyle name="输出 3 2 5 10" xfId="25808"/>
    <cellStyle name="输入 3 3 13 2" xfId="25809"/>
    <cellStyle name="输出 3 2 5 10 2" xfId="25810"/>
    <cellStyle name="输出 3 2 5 10 3" xfId="25811"/>
    <cellStyle name="输出 3 2 5 11" xfId="25812"/>
    <cellStyle name="输入 3 3 13 3" xfId="25813"/>
    <cellStyle name="输入 2 4 2 2 10 2" xfId="25814"/>
    <cellStyle name="输出 3 2 5 11 2" xfId="25815"/>
    <cellStyle name="输出 3 2 5 11 3" xfId="25816"/>
    <cellStyle name="输出 3 2 5 12" xfId="25817"/>
    <cellStyle name="输入 3 3 13 4" xfId="25818"/>
    <cellStyle name="输入 2 4 2 2 10 3" xfId="25819"/>
    <cellStyle name="输出 3 2 5 12 3" xfId="25820"/>
    <cellStyle name="输出 3 2 5 13" xfId="25821"/>
    <cellStyle name="输入 3 3 13 5" xfId="25822"/>
    <cellStyle name="输入 2 4 2 2 10 4" xfId="25823"/>
    <cellStyle name="输出 3 2 5 14" xfId="25824"/>
    <cellStyle name="输入 3 3 13 6" xfId="25825"/>
    <cellStyle name="输入 2 4 2 2 10 5" xfId="25826"/>
    <cellStyle name="输出 3 2 5 14 3" xfId="25827"/>
    <cellStyle name="输出 3 2 5 15" xfId="25828"/>
    <cellStyle name="输出 3 2 5 20" xfId="25829"/>
    <cellStyle name="输入 2 4 2 2 10 6" xfId="25830"/>
    <cellStyle name="输出 3 2 5 15 3" xfId="25831"/>
    <cellStyle name="输出 3 2 5 16 3" xfId="25832"/>
    <cellStyle name="输出 3 2 5 16 4" xfId="25833"/>
    <cellStyle name="输出 3 2 5 16 5" xfId="25834"/>
    <cellStyle name="输出 3 2 5 16 6" xfId="25835"/>
    <cellStyle name="输出 3 2 5 17" xfId="25836"/>
    <cellStyle name="输出 3 2 5 22" xfId="25837"/>
    <cellStyle name="输出 3 2 5 17 3" xfId="25838"/>
    <cellStyle name="输出 3 2 5 17 4" xfId="25839"/>
    <cellStyle name="输出 3 2 5 17 5" xfId="25840"/>
    <cellStyle name="输出 3 2 5 17 6" xfId="25841"/>
    <cellStyle name="输出 3 2 5 18" xfId="25842"/>
    <cellStyle name="输出 3 2 5 23" xfId="25843"/>
    <cellStyle name="输出 3 2 5 18 4" xfId="25844"/>
    <cellStyle name="输出 3 2 5 18 5" xfId="25845"/>
    <cellStyle name="注释 2 4 2 10 2" xfId="25846"/>
    <cellStyle name="输出 3 2 5 18 6" xfId="25847"/>
    <cellStyle name="输入 2 2 2 3 2 10 2" xfId="25848"/>
    <cellStyle name="注释 2 4 2 10 3" xfId="25849"/>
    <cellStyle name="输出 3 2 5 19" xfId="25850"/>
    <cellStyle name="输出 3 2 5 2" xfId="25851"/>
    <cellStyle name="输出 3 2 5 2 5" xfId="25852"/>
    <cellStyle name="输出 3 2 5 2 6" xfId="25853"/>
    <cellStyle name="输出 3 2 5 3" xfId="25854"/>
    <cellStyle name="输出 3 2 5 3 2" xfId="25855"/>
    <cellStyle name="输出 3 2 5 3 3" xfId="25856"/>
    <cellStyle name="输出 3 2 5 3 4" xfId="25857"/>
    <cellStyle name="输出 3 2 5 3 5" xfId="25858"/>
    <cellStyle name="输出 3 2 5 3 6" xfId="25859"/>
    <cellStyle name="输出 3 2 5 4" xfId="25860"/>
    <cellStyle name="输出 3 2 5 4 2" xfId="25861"/>
    <cellStyle name="输出 3 2 5 4 3" xfId="25862"/>
    <cellStyle name="输出 3 2 5 4 4" xfId="25863"/>
    <cellStyle name="输出 3 2 5 4 5" xfId="25864"/>
    <cellStyle name="输出 3 2 5 4 6" xfId="25865"/>
    <cellStyle name="输出 3 2 5 5" xfId="25866"/>
    <cellStyle name="输出 3 2 5 5 2" xfId="25867"/>
    <cellStyle name="输出 3 2 5 5 3" xfId="25868"/>
    <cellStyle name="输出 3 2 5 5 4" xfId="25869"/>
    <cellStyle name="输出 3 2 5 5 5" xfId="25870"/>
    <cellStyle name="输出 3 2 5 5 6" xfId="25871"/>
    <cellStyle name="输出 3 2 5 6" xfId="25872"/>
    <cellStyle name="输出 3 2 5 6 2" xfId="25873"/>
    <cellStyle name="输出 3 2 5 6 3" xfId="25874"/>
    <cellStyle name="输出 3 2 5 6 4" xfId="25875"/>
    <cellStyle name="输出 3 2 5 6 5" xfId="25876"/>
    <cellStyle name="输入 2 3 5 2 2" xfId="25877"/>
    <cellStyle name="输出 3 2 5 7" xfId="25878"/>
    <cellStyle name="输出 3 2 5 7 2" xfId="25879"/>
    <cellStyle name="输出 3 2 5 7 3" xfId="25880"/>
    <cellStyle name="输出 3 2 5 7 4" xfId="25881"/>
    <cellStyle name="输出 3 2 5 7 5" xfId="25882"/>
    <cellStyle name="输入 2 3 5 2 3" xfId="25883"/>
    <cellStyle name="输出 3 2 5 8" xfId="25884"/>
    <cellStyle name="输出 3 2 5 8 2" xfId="25885"/>
    <cellStyle name="输出 3 2 5 8 3" xfId="25886"/>
    <cellStyle name="输出 3 2 5 8 4" xfId="25887"/>
    <cellStyle name="输出 3 2 5 8 5" xfId="25888"/>
    <cellStyle name="输入 2 3 5 2 4" xfId="25889"/>
    <cellStyle name="输出 3 2 5 9" xfId="25890"/>
    <cellStyle name="输出 3 2 5 9 2" xfId="25891"/>
    <cellStyle name="输出 3 2 5 9 3" xfId="25892"/>
    <cellStyle name="输出 3 2 5 9 4" xfId="25893"/>
    <cellStyle name="输出 3 2 5 9 5" xfId="25894"/>
    <cellStyle name="输出 3 2 6" xfId="25895"/>
    <cellStyle name="输出 3 2 6 2" xfId="25896"/>
    <cellStyle name="输入 2 2 3 25" xfId="25897"/>
    <cellStyle name="输出 3 2 7" xfId="25898"/>
    <cellStyle name="输出 3 2 7 2" xfId="25899"/>
    <cellStyle name="输出 3 2 8 2" xfId="25900"/>
    <cellStyle name="注释 3 2 10 2 6" xfId="25901"/>
    <cellStyle name="输出 3 2 9 2" xfId="25902"/>
    <cellStyle name="输出 3 25" xfId="25903"/>
    <cellStyle name="输出 3 26" xfId="25904"/>
    <cellStyle name="输出 3 27" xfId="25905"/>
    <cellStyle name="输出 3 28" xfId="25906"/>
    <cellStyle name="输出 3 3" xfId="25907"/>
    <cellStyle name="输出 3 3 10 5" xfId="25908"/>
    <cellStyle name="输出 3 3 10 6" xfId="25909"/>
    <cellStyle name="输出 3 3 11 4" xfId="25910"/>
    <cellStyle name="输出 3 3 11 5" xfId="25911"/>
    <cellStyle name="输出 3 3 11 6" xfId="25912"/>
    <cellStyle name="输出 3 3 12 4" xfId="25913"/>
    <cellStyle name="输出 3 3 12 5" xfId="25914"/>
    <cellStyle name="输出 3 3 13 4" xfId="25915"/>
    <cellStyle name="输出 3 3 13 5" xfId="25916"/>
    <cellStyle name="输出 3 3 14 2" xfId="25917"/>
    <cellStyle name="输出 3 3 14 3" xfId="25918"/>
    <cellStyle name="输出 3 3 14 4" xfId="25919"/>
    <cellStyle name="输出 3 3 14 5" xfId="25920"/>
    <cellStyle name="输出 3 3 15 2" xfId="25921"/>
    <cellStyle name="输出 3 3 20 2" xfId="25922"/>
    <cellStyle name="输出 3 3 15 3" xfId="25923"/>
    <cellStyle name="输出 3 3 20 3" xfId="25924"/>
    <cellStyle name="输出 3 3 15 4" xfId="25925"/>
    <cellStyle name="输出 3 3 20 4" xfId="25926"/>
    <cellStyle name="输出 3 3 15 5" xfId="25927"/>
    <cellStyle name="输出 3 3 20 5" xfId="25928"/>
    <cellStyle name="输出 3 3 16" xfId="25929"/>
    <cellStyle name="输出 3 3 21" xfId="25930"/>
    <cellStyle name="输出 3 3 16 2" xfId="25931"/>
    <cellStyle name="输出 3 3 16 3" xfId="25932"/>
    <cellStyle name="输出 3 3 16 4" xfId="25933"/>
    <cellStyle name="输出 3 3 16 5" xfId="25934"/>
    <cellStyle name="输出 3 3 17" xfId="25935"/>
    <cellStyle name="输出 3 3 22" xfId="25936"/>
    <cellStyle name="输出 3 3 17 2" xfId="25937"/>
    <cellStyle name="输出 3 3 17 3" xfId="25938"/>
    <cellStyle name="输出 3 3 17 4" xfId="25939"/>
    <cellStyle name="输出 3 3 17 5" xfId="25940"/>
    <cellStyle name="输出 3 3 18" xfId="25941"/>
    <cellStyle name="输出 3 3 23" xfId="25942"/>
    <cellStyle name="输出 3 3 18 2" xfId="25943"/>
    <cellStyle name="输入 3 2 2 2 2 3" xfId="25944"/>
    <cellStyle name="输出 3 3 18 3" xfId="25945"/>
    <cellStyle name="输入 3 2 2 2 2 4" xfId="25946"/>
    <cellStyle name="输出 3 3 18 4" xfId="25947"/>
    <cellStyle name="输入 3 2 2 2 2 5" xfId="25948"/>
    <cellStyle name="输出 3 3 18 5" xfId="25949"/>
    <cellStyle name="输入 3 2 2 2 2 6" xfId="25950"/>
    <cellStyle name="输出 3 3 2 10 5" xfId="25951"/>
    <cellStyle name="注释 2 3 2 3 2 12 2" xfId="25952"/>
    <cellStyle name="输入 2 2 5 16 3" xfId="25953"/>
    <cellStyle name="输出 3 3 2 10 6" xfId="25954"/>
    <cellStyle name="注释 2 3 2 3 2 12 3" xfId="25955"/>
    <cellStyle name="输入 2 2 5 16 4" xfId="25956"/>
    <cellStyle name="输出 3 3 2 11 5" xfId="25957"/>
    <cellStyle name="注释 2 3 2 3 2 13 2" xfId="25958"/>
    <cellStyle name="输入 2 2 5 17 3" xfId="25959"/>
    <cellStyle name="输出 3 3 2 11 6" xfId="25960"/>
    <cellStyle name="注释 2 3 2 3 2 13 3" xfId="25961"/>
    <cellStyle name="输入 2 2 5 17 4" xfId="25962"/>
    <cellStyle name="注释 3 4 7 6" xfId="25963"/>
    <cellStyle name="输出 3 3 2 12 2" xfId="25964"/>
    <cellStyle name="输出 3 3 2 12 3" xfId="25965"/>
    <cellStyle name="输出 3 3 2 12 4" xfId="25966"/>
    <cellStyle name="输入 2 2 5 18 2" xfId="25967"/>
    <cellStyle name="输出 3 3 2 12 5" xfId="25968"/>
    <cellStyle name="注释 2 3 2 3 2 14 2" xfId="25969"/>
    <cellStyle name="输入 2 2 5 18 3" xfId="25970"/>
    <cellStyle name="注释 3 4 8 6" xfId="25971"/>
    <cellStyle name="输出 3 3 2 13 2" xfId="25972"/>
    <cellStyle name="注释 3 4 8 7" xfId="25973"/>
    <cellStyle name="输出 3 3 2 13 3" xfId="25974"/>
    <cellStyle name="输出 3 3 2 13 4" xfId="25975"/>
    <cellStyle name="输入 2 2 5 19 2" xfId="25976"/>
    <cellStyle name="输出 3 3 2 13 5" xfId="25977"/>
    <cellStyle name="注释 2 3 2 3 2 15 2" xfId="25978"/>
    <cellStyle name="输入 2 2 5 19 3" xfId="25979"/>
    <cellStyle name="注释 3 4 9 6" xfId="25980"/>
    <cellStyle name="输出 3 3 2 14 2" xfId="25981"/>
    <cellStyle name="输出 3 3 2 14 3" xfId="25982"/>
    <cellStyle name="输出 3 5 10" xfId="25983"/>
    <cellStyle name="输出 3 3 2 14 4" xfId="25984"/>
    <cellStyle name="输出 3 5 11" xfId="25985"/>
    <cellStyle name="输出 3 3 2 14 5" xfId="25986"/>
    <cellStyle name="注释 2 3 2 3 2 16 2" xfId="25987"/>
    <cellStyle name="输出 3 3 2 15 2" xfId="25988"/>
    <cellStyle name="输出 3 3 2 15 3" xfId="25989"/>
    <cellStyle name="输出 3 3 2 15 4" xfId="25990"/>
    <cellStyle name="输出 3 3 2 15 5" xfId="25991"/>
    <cellStyle name="注释 2 3 2 3 2 17 2" xfId="25992"/>
    <cellStyle name="输出 3 3 2 16" xfId="25993"/>
    <cellStyle name="输出 3 3 2 21" xfId="25994"/>
    <cellStyle name="输出 3 3 2 16 2" xfId="25995"/>
    <cellStyle name="输出 3 3 2 16 3" xfId="25996"/>
    <cellStyle name="输出 3 3 2 16 4" xfId="25997"/>
    <cellStyle name="输出 3 3 2 16 5" xfId="25998"/>
    <cellStyle name="注释 2 3 2 3 2 18 2" xfId="25999"/>
    <cellStyle name="输出 3 3 2 17" xfId="26000"/>
    <cellStyle name="输出 3 3 2 22" xfId="26001"/>
    <cellStyle name="输出 3 3 2 18 5" xfId="26002"/>
    <cellStyle name="输出 3 3 2 2" xfId="26003"/>
    <cellStyle name="输入 2 2 4 17 3" xfId="26004"/>
    <cellStyle name="输出 3 3 2 2 2" xfId="26005"/>
    <cellStyle name="输出 3 3 2 2 3" xfId="26006"/>
    <cellStyle name="输出 3 3 2 2 4" xfId="26007"/>
    <cellStyle name="输出 3 3 2 2 5" xfId="26008"/>
    <cellStyle name="输出 3 3 2 2 6" xfId="26009"/>
    <cellStyle name="输出 3 3 2 3" xfId="26010"/>
    <cellStyle name="输入 2 2 4 17 4" xfId="26011"/>
    <cellStyle name="输出 3 3 2 3 2" xfId="26012"/>
    <cellStyle name="输出 3 3 2 3 3" xfId="26013"/>
    <cellStyle name="输出 3 3 2 3 4" xfId="26014"/>
    <cellStyle name="输出 3 3 2 3 5" xfId="26015"/>
    <cellStyle name="输出 3 3 2 3 6" xfId="26016"/>
    <cellStyle name="输出 3 3 2 4 2" xfId="26017"/>
    <cellStyle name="输出 3 3 2 4 3" xfId="26018"/>
    <cellStyle name="输出 3 3 2 4 4" xfId="26019"/>
    <cellStyle name="输出 3 3 2 4 5" xfId="26020"/>
    <cellStyle name="输出 3 3 2 4 6" xfId="26021"/>
    <cellStyle name="输出 3 3 2 5" xfId="26022"/>
    <cellStyle name="输入 2 2 4 17 6" xfId="26023"/>
    <cellStyle name="输出 3 3 2 5 2" xfId="26024"/>
    <cellStyle name="输出 3 3 2 5 3" xfId="26025"/>
    <cellStyle name="输出 3 3 2 5 4" xfId="26026"/>
    <cellStyle name="输出 3 3 2 5 5" xfId="26027"/>
    <cellStyle name="输出 3 3 2 5 6" xfId="26028"/>
    <cellStyle name="输出 3 3 2 6 3" xfId="26029"/>
    <cellStyle name="输出 3 3 2 6 4" xfId="26030"/>
    <cellStyle name="输出 3 3 2 6 5" xfId="26031"/>
    <cellStyle name="输出 3 3 2 6 6" xfId="26032"/>
    <cellStyle name="输出 3 3 2 7 3" xfId="26033"/>
    <cellStyle name="输出 3 3 2 7 4" xfId="26034"/>
    <cellStyle name="输出 3 3 2 7 5" xfId="26035"/>
    <cellStyle name="输出 3 3 2 7 6" xfId="26036"/>
    <cellStyle name="输出 3 3 2 8 2" xfId="26037"/>
    <cellStyle name="输出 3 3 2 8 3" xfId="26038"/>
    <cellStyle name="输出 3 3 2 8 4" xfId="26039"/>
    <cellStyle name="输出 3 3 2 8 5" xfId="26040"/>
    <cellStyle name="输出 3 3 2 8 6" xfId="26041"/>
    <cellStyle name="输出 3 3 2 9 2" xfId="26042"/>
    <cellStyle name="输出 3 3 2 9 3" xfId="26043"/>
    <cellStyle name="输出 3 3 2 9 4" xfId="26044"/>
    <cellStyle name="输出 3 3 2 9 5" xfId="26045"/>
    <cellStyle name="输出 3 3 2 9 6" xfId="26046"/>
    <cellStyle name="输出 3 3 3 2" xfId="26047"/>
    <cellStyle name="输入 2 2 4 18 3" xfId="26048"/>
    <cellStyle name="输出 3 3 3 5" xfId="26049"/>
    <cellStyle name="输入 2 2 4 18 6" xfId="26050"/>
    <cellStyle name="注释 2 3 2 4 4 6" xfId="26051"/>
    <cellStyle name="输出 3 4 10 2" xfId="26052"/>
    <cellStyle name="输出 3 4 10 3" xfId="26053"/>
    <cellStyle name="输出 3 4 10 4" xfId="26054"/>
    <cellStyle name="输出 3 4 10 5" xfId="26055"/>
    <cellStyle name="输出 3 4 10 6" xfId="26056"/>
    <cellStyle name="输出 3 4 11" xfId="26057"/>
    <cellStyle name="注释 2 3 2 3 2 11 2" xfId="26058"/>
    <cellStyle name="输入 2 2 5 15 3" xfId="26059"/>
    <cellStyle name="输入 2 2 5 20 3" xfId="26060"/>
    <cellStyle name="注释 2 6 2 4" xfId="26061"/>
    <cellStyle name="注释 2 3 2 4 5 6" xfId="26062"/>
    <cellStyle name="输出 3 4 11 2" xfId="26063"/>
    <cellStyle name="注释 2 6 2 5" xfId="26064"/>
    <cellStyle name="输出 3 4 11 3" xfId="26065"/>
    <cellStyle name="注释 2 6 2 6" xfId="26066"/>
    <cellStyle name="输出 3 4 11 4" xfId="26067"/>
    <cellStyle name="注释 2 6 2 7" xfId="26068"/>
    <cellStyle name="输出 3 4 11 5" xfId="26069"/>
    <cellStyle name="注释 2 6 2 8" xfId="26070"/>
    <cellStyle name="输出 3 4 11 6" xfId="26071"/>
    <cellStyle name="输出 3 4 12" xfId="26072"/>
    <cellStyle name="注释 2 3 2 3 2 11 3" xfId="26073"/>
    <cellStyle name="输入 2 2 5 15 4" xfId="26074"/>
    <cellStyle name="输入 2 2 5 20 4" xfId="26075"/>
    <cellStyle name="注释 2 6 3 4" xfId="26076"/>
    <cellStyle name="注释 2 3 2 4 6 6" xfId="26077"/>
    <cellStyle name="输出 3 4 12 2" xfId="26078"/>
    <cellStyle name="注释 2 6 3 5" xfId="26079"/>
    <cellStyle name="输出 3 4 12 3" xfId="26080"/>
    <cellStyle name="注释 2 6 3 6" xfId="26081"/>
    <cellStyle name="输出 3 4 12 4" xfId="26082"/>
    <cellStyle name="输出 3 4 12 5" xfId="26083"/>
    <cellStyle name="输出 3 4 12 6" xfId="26084"/>
    <cellStyle name="输出 3 4 13" xfId="26085"/>
    <cellStyle name="注释 2 3 2 3 2 11 4" xfId="26086"/>
    <cellStyle name="输入 2 2 5 15 5" xfId="26087"/>
    <cellStyle name="输入 2 2 5 20 5" xfId="26088"/>
    <cellStyle name="注释 2 6 4 4" xfId="26089"/>
    <cellStyle name="注释 2 3 2 4 7 6" xfId="26090"/>
    <cellStyle name="输出 3 4 13 2" xfId="26091"/>
    <cellStyle name="注释 2 6 4 5" xfId="26092"/>
    <cellStyle name="输出 3 4 13 3" xfId="26093"/>
    <cellStyle name="注释 2 6 4 6" xfId="26094"/>
    <cellStyle name="输出 3 4 13 4" xfId="26095"/>
    <cellStyle name="输出 3 4 13 5" xfId="26096"/>
    <cellStyle name="输出 3 4 13 6" xfId="26097"/>
    <cellStyle name="输出 3 4 14" xfId="26098"/>
    <cellStyle name="注释 2 3 2 3 2 11 5" xfId="26099"/>
    <cellStyle name="输入 2 2 5 15 6" xfId="26100"/>
    <cellStyle name="输入 2 2 5 20 6" xfId="26101"/>
    <cellStyle name="注释 2 6 5 4" xfId="26102"/>
    <cellStyle name="注释 2 3 2 4 8 6" xfId="26103"/>
    <cellStyle name="输出 3 4 14 2" xfId="26104"/>
    <cellStyle name="注释 2 6 5 6" xfId="26105"/>
    <cellStyle name="输出 3 4 14 4" xfId="26106"/>
    <cellStyle name="输出 3 4 14 5" xfId="26107"/>
    <cellStyle name="输出 3 4 14 6" xfId="26108"/>
    <cellStyle name="注释 2 6 7 4" xfId="26109"/>
    <cellStyle name="输出 3 4 16 2" xfId="26110"/>
    <cellStyle name="注释 2 6 7 5" xfId="26111"/>
    <cellStyle name="输出 3 4 16 3" xfId="26112"/>
    <cellStyle name="注释 2 6 7 6" xfId="26113"/>
    <cellStyle name="输出 3 4 16 4" xfId="26114"/>
    <cellStyle name="输出 3 4 16 5" xfId="26115"/>
    <cellStyle name="输出 3 4 16 6" xfId="26116"/>
    <cellStyle name="注释 2 6 8 4" xfId="26117"/>
    <cellStyle name="输出 3 4 17 2" xfId="26118"/>
    <cellStyle name="注释 2 6 8 5" xfId="26119"/>
    <cellStyle name="输出 3 4 17 3" xfId="26120"/>
    <cellStyle name="注释 2 6 8 6" xfId="26121"/>
    <cellStyle name="输出 3 4 17 4" xfId="26122"/>
    <cellStyle name="注释 2 6 8 7" xfId="26123"/>
    <cellStyle name="输出 3 4 17 5" xfId="26124"/>
    <cellStyle name="输出 3 4 17 6" xfId="26125"/>
    <cellStyle name="注释 2 6 9 4" xfId="26126"/>
    <cellStyle name="输出 3 4 18 2" xfId="26127"/>
    <cellStyle name="注释 2 6 9 5" xfId="26128"/>
    <cellStyle name="输出 3 4 18 3" xfId="26129"/>
    <cellStyle name="注释 2 6 9 6" xfId="26130"/>
    <cellStyle name="输出 3 4 18 4" xfId="26131"/>
    <cellStyle name="输出 3 4 18 5" xfId="26132"/>
    <cellStyle name="输出 3 4 18 6" xfId="26133"/>
    <cellStyle name="输出 3 4 19 5" xfId="26134"/>
    <cellStyle name="输出 3 4 19 6" xfId="26135"/>
    <cellStyle name="输出 3 4 2 10" xfId="26136"/>
    <cellStyle name="输出 3 4 2 10 2" xfId="26137"/>
    <cellStyle name="输出 3 4 2 10 3" xfId="26138"/>
    <cellStyle name="输出 3 4 2 10 4" xfId="26139"/>
    <cellStyle name="输入 2 3 5 16 2" xfId="26140"/>
    <cellStyle name="输出 3 4 2 10 5" xfId="26141"/>
    <cellStyle name="输入 2 3 5 16 3" xfId="26142"/>
    <cellStyle name="输出 3 4 2 11 2" xfId="26143"/>
    <cellStyle name="输出 3 4 2 11 3" xfId="26144"/>
    <cellStyle name="输出 3 4 2 11 4" xfId="26145"/>
    <cellStyle name="输入 2 3 5 17 2" xfId="26146"/>
    <cellStyle name="输出 3 4 2 11 5" xfId="26147"/>
    <cellStyle name="输入 2 3 5 17 3" xfId="26148"/>
    <cellStyle name="输出 3 4 2 11 6" xfId="26149"/>
    <cellStyle name="输入 2 3 5 17 4" xfId="26150"/>
    <cellStyle name="输出 3 4 2 12 2" xfId="26151"/>
    <cellStyle name="输入 2 3 2 3 2 3" xfId="26152"/>
    <cellStyle name="输出 3 4 2 12 3" xfId="26153"/>
    <cellStyle name="输入 2 3 2 3 2 4" xfId="26154"/>
    <cellStyle name="输出 3 4 2 12 4" xfId="26155"/>
    <cellStyle name="输入 2 3 2 3 2 5" xfId="26156"/>
    <cellStyle name="输入 2 3 5 18 2" xfId="26157"/>
    <cellStyle name="输出 3 4 2 12 5" xfId="26158"/>
    <cellStyle name="输入 2 3 2 3 2 6" xfId="26159"/>
    <cellStyle name="输入 2 3 5 18 3" xfId="26160"/>
    <cellStyle name="输出 3 4 2 12 6" xfId="26161"/>
    <cellStyle name="输入 2 3 2 3 2 7" xfId="26162"/>
    <cellStyle name="输入 2 3 5 18 4" xfId="26163"/>
    <cellStyle name="输出 3 4 2 14 5" xfId="26164"/>
    <cellStyle name="输入 2 3 2 3 4 6" xfId="26165"/>
    <cellStyle name="输出 3 4 2 14 6" xfId="26166"/>
    <cellStyle name="输出 3 4 2 15 2" xfId="26167"/>
    <cellStyle name="输入 2 3 2 3 5 3" xfId="26168"/>
    <cellStyle name="输出 3 4 2 15 3" xfId="26169"/>
    <cellStyle name="输入 2 3 2 3 5 4" xfId="26170"/>
    <cellStyle name="输出 3 4 2 15 4" xfId="26171"/>
    <cellStyle name="输入 2 3 2 3 5 5" xfId="26172"/>
    <cellStyle name="输出 3 4 2 15 5" xfId="26173"/>
    <cellStyle name="输入 2 3 2 3 5 6" xfId="26174"/>
    <cellStyle name="输出 3 4 2 15 6" xfId="26175"/>
    <cellStyle name="输出 3 4 2 16 2" xfId="26176"/>
    <cellStyle name="输入 2 3 2 3 6 3" xfId="26177"/>
    <cellStyle name="输出 3 4 2 16 3" xfId="26178"/>
    <cellStyle name="输入 2 3 2 3 6 4" xfId="26179"/>
    <cellStyle name="输出 3 4 2 16 4" xfId="26180"/>
    <cellStyle name="输入 2 3 2 3 6 5" xfId="26181"/>
    <cellStyle name="输出 3 4 2 16 5" xfId="26182"/>
    <cellStyle name="输入 2 3 2 3 6 6" xfId="26183"/>
    <cellStyle name="输出 3 4 2 16 6" xfId="26184"/>
    <cellStyle name="输出 3 4 2 18 3" xfId="26185"/>
    <cellStyle name="输入 2 3 2 3 8 4" xfId="26186"/>
    <cellStyle name="输出 3 4 2 18 4" xfId="26187"/>
    <cellStyle name="输入 2 3 2 3 8 5" xfId="26188"/>
    <cellStyle name="输出 3 4 2 18 5" xfId="26189"/>
    <cellStyle name="输入 2 3 2 3 8 6" xfId="26190"/>
    <cellStyle name="输出 3 4 2 18 6" xfId="26191"/>
    <cellStyle name="输入 2 3 2 3 8 7" xfId="26192"/>
    <cellStyle name="输出 3 4 2 2" xfId="26193"/>
    <cellStyle name="输出 3 4 2 2 2" xfId="26194"/>
    <cellStyle name="输出 3 4 2 2 3" xfId="26195"/>
    <cellStyle name="输出 3 4 2 3" xfId="26196"/>
    <cellStyle name="输出 3 4 2 3 2" xfId="26197"/>
    <cellStyle name="输出 3 4 2 3 3" xfId="26198"/>
    <cellStyle name="输出 3 4 2 3 5" xfId="26199"/>
    <cellStyle name="输出 3 4 2 3 6" xfId="26200"/>
    <cellStyle name="输出 3 4 2 4" xfId="26201"/>
    <cellStyle name="输出 3 4 2 4 2" xfId="26202"/>
    <cellStyle name="输出 3 4 2 4 3" xfId="26203"/>
    <cellStyle name="输出 3 4 2 4 5" xfId="26204"/>
    <cellStyle name="输出 3 4 2 4 6" xfId="26205"/>
    <cellStyle name="输出 3 4 2 5" xfId="26206"/>
    <cellStyle name="输出 3 4 2 5 2" xfId="26207"/>
    <cellStyle name="输出 3 4 2 5 3" xfId="26208"/>
    <cellStyle name="输出 3 4 2 5 4" xfId="26209"/>
    <cellStyle name="输出 3 4 2 5 5" xfId="26210"/>
    <cellStyle name="输出 3 4 2 5 6" xfId="26211"/>
    <cellStyle name="输出 3 4 2 6 2" xfId="26212"/>
    <cellStyle name="输出 3 4 2 6 3" xfId="26213"/>
    <cellStyle name="输出 3 4 2 6 4" xfId="26214"/>
    <cellStyle name="输出 3 4 2 6 5" xfId="26215"/>
    <cellStyle name="输出 3 4 2 6 6" xfId="26216"/>
    <cellStyle name="输出 3 4 2 7" xfId="26217"/>
    <cellStyle name="输出 3 4 2 7 2" xfId="26218"/>
    <cellStyle name="输出 3 4 2 7 3" xfId="26219"/>
    <cellStyle name="输出 3 4 2 7 4" xfId="26220"/>
    <cellStyle name="输出 3 4 2 7 5" xfId="26221"/>
    <cellStyle name="输出 3 4 2 7 6" xfId="26222"/>
    <cellStyle name="输出 3 4 2 8" xfId="26223"/>
    <cellStyle name="输出 3 4 2 8 2" xfId="26224"/>
    <cellStyle name="输出 3 4 2 9" xfId="26225"/>
    <cellStyle name="输出 3 4 2 9 2" xfId="26226"/>
    <cellStyle name="输出 3 4 3 2" xfId="26227"/>
    <cellStyle name="输出 3 4 3 3" xfId="26228"/>
    <cellStyle name="输出 3 4 3 4" xfId="26229"/>
    <cellStyle name="输出 3 4 3 5" xfId="26230"/>
    <cellStyle name="输出 3 4 5 5" xfId="26231"/>
    <cellStyle name="输出 3 4 5 6" xfId="26232"/>
    <cellStyle name="输出 3 4 7 3" xfId="26233"/>
    <cellStyle name="输出 3 4 7 4" xfId="26234"/>
    <cellStyle name="输出 3 4 7 5" xfId="26235"/>
    <cellStyle name="输出 3 4 7 6" xfId="26236"/>
    <cellStyle name="输出 3 4 8 2" xfId="26237"/>
    <cellStyle name="输出 3 4 8 2 2" xfId="26238"/>
    <cellStyle name="输出 3 4 8 2 3" xfId="26239"/>
    <cellStyle name="输出 3 4 8 2 4" xfId="26240"/>
    <cellStyle name="输出 3 4 8 2 5" xfId="26241"/>
    <cellStyle name="输出 3 4 8 2 6" xfId="26242"/>
    <cellStyle name="输出 3 4 8 2 7" xfId="26243"/>
    <cellStyle name="输出 3 4 8 3" xfId="26244"/>
    <cellStyle name="输出 3 4 8 4" xfId="26245"/>
    <cellStyle name="输出 3 4 8 5" xfId="26246"/>
    <cellStyle name="输出 3 4 8 6" xfId="26247"/>
    <cellStyle name="输出 3 4 8 7" xfId="26248"/>
    <cellStyle name="输出 3 4 9 3" xfId="26249"/>
    <cellStyle name="输出 3 4 9 4" xfId="26250"/>
    <cellStyle name="输出 3 4 9 5" xfId="26251"/>
    <cellStyle name="输出 3 4 9 6" xfId="26252"/>
    <cellStyle name="输出 3 5 10 2" xfId="26253"/>
    <cellStyle name="输出 3 5 10 3" xfId="26254"/>
    <cellStyle name="输出 3 5 10 4" xfId="26255"/>
    <cellStyle name="输出 3 5 10 5" xfId="26256"/>
    <cellStyle name="输出 3 5 11 2" xfId="26257"/>
    <cellStyle name="输出 3 5 11 3" xfId="26258"/>
    <cellStyle name="输出 3 5 11 4" xfId="26259"/>
    <cellStyle name="输出 3 5 11 5" xfId="26260"/>
    <cellStyle name="输出 3 5 12 2" xfId="26261"/>
    <cellStyle name="输出 3 5 12 3" xfId="26262"/>
    <cellStyle name="输出 3 5 12 4" xfId="26263"/>
    <cellStyle name="输出 3 5 12 5" xfId="26264"/>
    <cellStyle name="输出 3 5 13" xfId="26265"/>
    <cellStyle name="注释 2 3 2 3 2 16 4" xfId="26266"/>
    <cellStyle name="输出 3 5 13 2" xfId="26267"/>
    <cellStyle name="输出 3 5 13 3" xfId="26268"/>
    <cellStyle name="输出 3 5 13 4" xfId="26269"/>
    <cellStyle name="输出 3 5 13 5" xfId="26270"/>
    <cellStyle name="输出 3 5 14" xfId="26271"/>
    <cellStyle name="注释 2 3 2 3 2 16 5" xfId="26272"/>
    <cellStyle name="输出 3 5 14 2" xfId="26273"/>
    <cellStyle name="输入 2 3 16" xfId="26274"/>
    <cellStyle name="输入 2 3 21" xfId="26275"/>
    <cellStyle name="输出 3 5 14 3" xfId="26276"/>
    <cellStyle name="输入 2 3 17" xfId="26277"/>
    <cellStyle name="输入 2 3 22" xfId="26278"/>
    <cellStyle name="输出 3 5 14 4" xfId="26279"/>
    <cellStyle name="输入 2 3 18" xfId="26280"/>
    <cellStyle name="输入 2 3 23" xfId="26281"/>
    <cellStyle name="输出 3 5 14 5" xfId="26282"/>
    <cellStyle name="输入 2 3 19" xfId="26283"/>
    <cellStyle name="输入 2 3 24" xfId="26284"/>
    <cellStyle name="输出 3 5 15 2" xfId="26285"/>
    <cellStyle name="输出 3 5 15 3" xfId="26286"/>
    <cellStyle name="输出 3 5 15 4" xfId="26287"/>
    <cellStyle name="输出 3 5 15 6" xfId="26288"/>
    <cellStyle name="输出 3 5 16 2" xfId="26289"/>
    <cellStyle name="输出 3 5 16 3" xfId="26290"/>
    <cellStyle name="输出 3 5 16 4" xfId="26291"/>
    <cellStyle name="输出 3 5 16 6" xfId="26292"/>
    <cellStyle name="输出 3 5 17 2" xfId="26293"/>
    <cellStyle name="输出 3 5 17 3" xfId="26294"/>
    <cellStyle name="输出 3 5 17 4" xfId="26295"/>
    <cellStyle name="输出 3 5 17 6" xfId="26296"/>
    <cellStyle name="输出 3 5 18 2" xfId="26297"/>
    <cellStyle name="输出 3 5 18 3" xfId="26298"/>
    <cellStyle name="输出 3 5 18 4" xfId="26299"/>
    <cellStyle name="输出 3 5 18 5" xfId="26300"/>
    <cellStyle name="输出 3 5 18 6" xfId="26301"/>
    <cellStyle name="输出 3 5 3 6" xfId="26302"/>
    <cellStyle name="输出 3 5 4 6" xfId="26303"/>
    <cellStyle name="输出 3 5 5 6" xfId="26304"/>
    <cellStyle name="输出 3 5 6 6" xfId="26305"/>
    <cellStyle name="输出 3 5 7" xfId="26306"/>
    <cellStyle name="输出 3 5 7 2" xfId="26307"/>
    <cellStyle name="输出 3 5 7 3" xfId="26308"/>
    <cellStyle name="输出 3 5 7 4" xfId="26309"/>
    <cellStyle name="输出 3 5 7 5" xfId="26310"/>
    <cellStyle name="输出 3 5 7 6" xfId="26311"/>
    <cellStyle name="输出 3 5 8 2" xfId="26312"/>
    <cellStyle name="输出 3 5 8 3" xfId="26313"/>
    <cellStyle name="输出 3 5 8 4" xfId="26314"/>
    <cellStyle name="输出 3 5 8 5" xfId="26315"/>
    <cellStyle name="输出 3 5 8 6" xfId="26316"/>
    <cellStyle name="输出 3 5 9 2" xfId="26317"/>
    <cellStyle name="输出 3 5 9 3" xfId="26318"/>
    <cellStyle name="输出 3 5 9 4" xfId="26319"/>
    <cellStyle name="输出 3 5 9 5" xfId="26320"/>
    <cellStyle name="输出 3 5 9 6" xfId="26321"/>
    <cellStyle name="输出 3 6 6" xfId="26322"/>
    <cellStyle name="输出 3 7 6" xfId="26323"/>
    <cellStyle name="注释 2 3 2 3 2 17" xfId="26324"/>
    <cellStyle name="注释 2 3 2 3 2 22" xfId="26325"/>
    <cellStyle name="输出 3 8 6" xfId="26326"/>
    <cellStyle name="输出 3 9" xfId="26327"/>
    <cellStyle name="注释 2 4 2 2 5 4" xfId="26328"/>
    <cellStyle name="输出 3 9 5" xfId="26329"/>
    <cellStyle name="输出 3 9 6" xfId="26330"/>
    <cellStyle name="输入 2 2 3 2 3 3" xfId="26331"/>
    <cellStyle name="输入 2 10" xfId="26332"/>
    <cellStyle name="输入 2 10 2" xfId="26333"/>
    <cellStyle name="输入 2 10 3" xfId="26334"/>
    <cellStyle name="输入 2 10 4" xfId="26335"/>
    <cellStyle name="输入 2 10 5" xfId="26336"/>
    <cellStyle name="输入 2 10 6" xfId="26337"/>
    <cellStyle name="注释 3 4 10 2" xfId="26338"/>
    <cellStyle name="输入 2 2 3 2 3 4" xfId="26339"/>
    <cellStyle name="输入 2 11" xfId="26340"/>
    <cellStyle name="输入 2 11 2" xfId="26341"/>
    <cellStyle name="输入 2 11 3" xfId="26342"/>
    <cellStyle name="输入 2 11 4" xfId="26343"/>
    <cellStyle name="输入 2 11 5" xfId="26344"/>
    <cellStyle name="输入 2 11 6" xfId="26345"/>
    <cellStyle name="注释 3 4 10 3" xfId="26346"/>
    <cellStyle name="输入 2 2 3 2 3 5" xfId="26347"/>
    <cellStyle name="输入 2 12" xfId="26348"/>
    <cellStyle name="注释 2 2 3 2 4" xfId="26349"/>
    <cellStyle name="输入 2 12 2" xfId="26350"/>
    <cellStyle name="注释 2 2 3 2 5" xfId="26351"/>
    <cellStyle name="输入 2 12 3" xfId="26352"/>
    <cellStyle name="注释 2 2 3 2 6" xfId="26353"/>
    <cellStyle name="输入 2 12 4" xfId="26354"/>
    <cellStyle name="注释 2 2 3 2 7" xfId="26355"/>
    <cellStyle name="输入 2 12 5" xfId="26356"/>
    <cellStyle name="注释 2 2 3 2 8" xfId="26357"/>
    <cellStyle name="输入 2 12 6" xfId="26358"/>
    <cellStyle name="注释 3 4 10 4" xfId="26359"/>
    <cellStyle name="输入 2 2 3 2 3 6" xfId="26360"/>
    <cellStyle name="输入 2 13" xfId="26361"/>
    <cellStyle name="注释 2 2 3 3 6" xfId="26362"/>
    <cellStyle name="输入 2 13 4" xfId="26363"/>
    <cellStyle name="输入 2 13 5" xfId="26364"/>
    <cellStyle name="输入 2 13 6" xfId="26365"/>
    <cellStyle name="注释 2 2 3 4 4" xfId="26366"/>
    <cellStyle name="输入 2 14 2" xfId="26367"/>
    <cellStyle name="注释 2 2 3 4 5" xfId="26368"/>
    <cellStyle name="输入 2 14 3" xfId="26369"/>
    <cellStyle name="注释 2 2 3 4 6" xfId="26370"/>
    <cellStyle name="输入 2 14 4" xfId="26371"/>
    <cellStyle name="输入 2 14 5" xfId="26372"/>
    <cellStyle name="输入 2 14 6" xfId="26373"/>
    <cellStyle name="注释 2 2 3 5 4" xfId="26374"/>
    <cellStyle name="输入 2 15 2" xfId="26375"/>
    <cellStyle name="输入 2 20 2" xfId="26376"/>
    <cellStyle name="注释 2 2 3 5 5" xfId="26377"/>
    <cellStyle name="输入 2 15 3" xfId="26378"/>
    <cellStyle name="输入 2 20 3" xfId="26379"/>
    <cellStyle name="注释 2 2 3 5 6" xfId="26380"/>
    <cellStyle name="输入 2 15 4" xfId="26381"/>
    <cellStyle name="输入 2 20 4" xfId="26382"/>
    <cellStyle name="输入 2 15 5" xfId="26383"/>
    <cellStyle name="输入 2 20 5" xfId="26384"/>
    <cellStyle name="输入 2 15 6" xfId="26385"/>
    <cellStyle name="输入 2 20 6" xfId="26386"/>
    <cellStyle name="注释 2 2 3 6 4" xfId="26387"/>
    <cellStyle name="输入 2 16 2" xfId="26388"/>
    <cellStyle name="输入 2 21 2" xfId="26389"/>
    <cellStyle name="注释 2 2 3 6 5" xfId="26390"/>
    <cellStyle name="输入 2 16 3" xfId="26391"/>
    <cellStyle name="输入 2 21 3" xfId="26392"/>
    <cellStyle name="注释 2 2 3 6 6" xfId="26393"/>
    <cellStyle name="输入 2 16 4" xfId="26394"/>
    <cellStyle name="输入 2 21 4" xfId="26395"/>
    <cellStyle name="输入 2 16 5" xfId="26396"/>
    <cellStyle name="输入 2 21 5" xfId="26397"/>
    <cellStyle name="输入 2 16 6" xfId="26398"/>
    <cellStyle name="输入 2 21 6" xfId="26399"/>
    <cellStyle name="注释 2 2 3 7 4" xfId="26400"/>
    <cellStyle name="输入 2 17 2" xfId="26401"/>
    <cellStyle name="输入 2 22 2" xfId="26402"/>
    <cellStyle name="注释 2 2 3 7 5" xfId="26403"/>
    <cellStyle name="输入 2 17 3" xfId="26404"/>
    <cellStyle name="输入 2 22 3" xfId="26405"/>
    <cellStyle name="注释 2 2 3 7 6" xfId="26406"/>
    <cellStyle name="输入 2 17 4" xfId="26407"/>
    <cellStyle name="输入 2 22 4" xfId="26408"/>
    <cellStyle name="输入 2 17 5" xfId="26409"/>
    <cellStyle name="输入 2 22 5" xfId="26410"/>
    <cellStyle name="输入 2 17 6" xfId="26411"/>
    <cellStyle name="输入 2 22 6" xfId="26412"/>
    <cellStyle name="注释 2 2 3 8 4" xfId="26413"/>
    <cellStyle name="输入 2 18 2" xfId="26414"/>
    <cellStyle name="输入 2 23 2" xfId="26415"/>
    <cellStyle name="注释 2 2 3 8 5" xfId="26416"/>
    <cellStyle name="输入 2 18 3" xfId="26417"/>
    <cellStyle name="输入 2 23 3" xfId="26418"/>
    <cellStyle name="注释 2 2 3 8 6" xfId="26419"/>
    <cellStyle name="输入 2 18 4" xfId="26420"/>
    <cellStyle name="输入 2 23 4" xfId="26421"/>
    <cellStyle name="注释 2 2 3 8 7" xfId="26422"/>
    <cellStyle name="输入 2 18 5" xfId="26423"/>
    <cellStyle name="输入 2 23 5" xfId="26424"/>
    <cellStyle name="输入 2 18 6" xfId="26425"/>
    <cellStyle name="输入 2 23 6" xfId="26426"/>
    <cellStyle name="注释 2 2 2 2 11 4" xfId="26427"/>
    <cellStyle name="输入 2 19" xfId="26428"/>
    <cellStyle name="输入 2 24" xfId="26429"/>
    <cellStyle name="注释 2 2 3 9 4" xfId="26430"/>
    <cellStyle name="输入 2 19 2" xfId="26431"/>
    <cellStyle name="输入 2 24 2" xfId="26432"/>
    <cellStyle name="注释 2 2 3 9 5" xfId="26433"/>
    <cellStyle name="输入 2 19 3" xfId="26434"/>
    <cellStyle name="输入 2 24 3" xfId="26435"/>
    <cellStyle name="注释 2 2 3 9 6" xfId="26436"/>
    <cellStyle name="输入 2 19 4" xfId="26437"/>
    <cellStyle name="输入 2 24 4" xfId="26438"/>
    <cellStyle name="输入 2 19 5" xfId="26439"/>
    <cellStyle name="输入 2 24 5" xfId="26440"/>
    <cellStyle name="输入 2 19 6" xfId="26441"/>
    <cellStyle name="输入 2 24 6" xfId="26442"/>
    <cellStyle name="输入 2 2 10" xfId="26443"/>
    <cellStyle name="输入 2 2 10 2" xfId="26444"/>
    <cellStyle name="输入 2 3 5 5 4" xfId="26445"/>
    <cellStyle name="输入 2 2 10 3" xfId="26446"/>
    <cellStyle name="输入 2 3 5 5 5" xfId="26447"/>
    <cellStyle name="输入 2 2 10 4" xfId="26448"/>
    <cellStyle name="输入 2 3 5 5 6" xfId="26449"/>
    <cellStyle name="输入 2 2 10 5" xfId="26450"/>
    <cellStyle name="输入 2 2 10 6" xfId="26451"/>
    <cellStyle name="输入 2 2 11" xfId="26452"/>
    <cellStyle name="输入 2 2 11 2" xfId="26453"/>
    <cellStyle name="输入 2 3 5 6 4" xfId="26454"/>
    <cellStyle name="输入 2 2 11 3" xfId="26455"/>
    <cellStyle name="输入 2 3 5 6 5" xfId="26456"/>
    <cellStyle name="输入 2 2 11 4" xfId="26457"/>
    <cellStyle name="输入 2 3 5 6 6" xfId="26458"/>
    <cellStyle name="输入 2 2 11 5" xfId="26459"/>
    <cellStyle name="输入 2 2 11 6" xfId="26460"/>
    <cellStyle name="输入 2 2 12" xfId="26461"/>
    <cellStyle name="输入 2 2 12 2" xfId="26462"/>
    <cellStyle name="输入 2 3 5 7 4" xfId="26463"/>
    <cellStyle name="输入 2 2 12 3" xfId="26464"/>
    <cellStyle name="输入 2 3 5 7 5" xfId="26465"/>
    <cellStyle name="输入 2 2 12 4" xfId="26466"/>
    <cellStyle name="输入 2 3 5 7 6" xfId="26467"/>
    <cellStyle name="输入 2 2 12 5" xfId="26468"/>
    <cellStyle name="输入 2 2 12 6" xfId="26469"/>
    <cellStyle name="输入 2 2 13" xfId="26470"/>
    <cellStyle name="输入 2 2 14" xfId="26471"/>
    <cellStyle name="输入 2 2 14 2" xfId="26472"/>
    <cellStyle name="输入 2 3 5 9 4" xfId="26473"/>
    <cellStyle name="输入 2 2 4 2 10" xfId="26474"/>
    <cellStyle name="输入 2 2 14 3" xfId="26475"/>
    <cellStyle name="输入 2 3 5 9 5" xfId="26476"/>
    <cellStyle name="输入 2 2 4 2 11" xfId="26477"/>
    <cellStyle name="输入 2 2 14 4" xfId="26478"/>
    <cellStyle name="输入 2 3 5 9 6" xfId="26479"/>
    <cellStyle name="输入 2 2 4 2 12" xfId="26480"/>
    <cellStyle name="输入 2 2 14 5" xfId="26481"/>
    <cellStyle name="输入 2 2 4 2 13" xfId="26482"/>
    <cellStyle name="输入 2 2 14 6" xfId="26483"/>
    <cellStyle name="输入 2 2 4 2 14" xfId="26484"/>
    <cellStyle name="输入 2 2 15" xfId="26485"/>
    <cellStyle name="输入 2 2 20" xfId="26486"/>
    <cellStyle name="输入 2 2 15 2" xfId="26487"/>
    <cellStyle name="输入 2 2 20 2" xfId="26488"/>
    <cellStyle name="输入 2 2 15 3" xfId="26489"/>
    <cellStyle name="输入 2 2 20 3" xfId="26490"/>
    <cellStyle name="输入 2 2 15 4" xfId="26491"/>
    <cellStyle name="输入 2 2 20 4" xfId="26492"/>
    <cellStyle name="输入 2 2 15 5" xfId="26493"/>
    <cellStyle name="输入 2 2 20 5" xfId="26494"/>
    <cellStyle name="输入 2 2 15 6" xfId="26495"/>
    <cellStyle name="输入 2 2 20 6" xfId="26496"/>
    <cellStyle name="输入 2 2 16" xfId="26497"/>
    <cellStyle name="输入 2 2 21" xfId="26498"/>
    <cellStyle name="输入 2 2 16 2" xfId="26499"/>
    <cellStyle name="输入 2 2 21 2" xfId="26500"/>
    <cellStyle name="输入 2 2 16 3" xfId="26501"/>
    <cellStyle name="输入 2 2 21 3" xfId="26502"/>
    <cellStyle name="输入 2 2 16 4" xfId="26503"/>
    <cellStyle name="输入 2 2 21 4" xfId="26504"/>
    <cellStyle name="输入 2 2 16 5" xfId="26505"/>
    <cellStyle name="输入 2 2 21 5" xfId="26506"/>
    <cellStyle name="输入 2 2 16 6" xfId="26507"/>
    <cellStyle name="输入 2 2 21 6" xfId="26508"/>
    <cellStyle name="输入 2 2 17" xfId="26509"/>
    <cellStyle name="输入 2 2 22" xfId="26510"/>
    <cellStyle name="输入 2 2 18" xfId="26511"/>
    <cellStyle name="输入 2 2 23" xfId="26512"/>
    <cellStyle name="输入 2 2 18 2" xfId="26513"/>
    <cellStyle name="输入 2 2 18 3" xfId="26514"/>
    <cellStyle name="输入 2 2 18 4" xfId="26515"/>
    <cellStyle name="输入 2 2 18 5" xfId="26516"/>
    <cellStyle name="输入 2 2 18 6" xfId="26517"/>
    <cellStyle name="输入 2 2 19" xfId="26518"/>
    <cellStyle name="输入 2 2 24" xfId="26519"/>
    <cellStyle name="输入 2 2 19 2" xfId="26520"/>
    <cellStyle name="输入 2 2 19 3" xfId="26521"/>
    <cellStyle name="输入 2 2 19 4" xfId="26522"/>
    <cellStyle name="输入 2 2 19 5" xfId="26523"/>
    <cellStyle name="注释 3 11 2 2" xfId="26524"/>
    <cellStyle name="输入 2 2 19 6" xfId="26525"/>
    <cellStyle name="注释 3 11 2 3" xfId="26526"/>
    <cellStyle name="输入 2 2 2 10 3" xfId="26527"/>
    <cellStyle name="输入 2 2 2 10 4" xfId="26528"/>
    <cellStyle name="输入 2 2 2 10 5" xfId="26529"/>
    <cellStyle name="输入 2 2 2 10 6" xfId="26530"/>
    <cellStyle name="输入 2 2 2 11 2 2" xfId="26531"/>
    <cellStyle name="输入 2 2 2 11 2 3" xfId="26532"/>
    <cellStyle name="输入 2 2 2 11 2 4" xfId="26533"/>
    <cellStyle name="输入 2 2 2 11 2 5" xfId="26534"/>
    <cellStyle name="输入 2 2 2 11 2 6" xfId="26535"/>
    <cellStyle name="输入 2 2 2 11 2 7" xfId="26536"/>
    <cellStyle name="输入 2 2 2 11 3" xfId="26537"/>
    <cellStyle name="输入 2 2 2 11 4" xfId="26538"/>
    <cellStyle name="输入 2 2 2 11 5" xfId="26539"/>
    <cellStyle name="输入 2 2 2 11 6" xfId="26540"/>
    <cellStyle name="输入 2 2 2 11 7" xfId="26541"/>
    <cellStyle name="输入 2 2 2 12 3" xfId="26542"/>
    <cellStyle name="注释 2 2 11" xfId="26543"/>
    <cellStyle name="输入 2 2 2 12 4" xfId="26544"/>
    <cellStyle name="注释 2 2 12" xfId="26545"/>
    <cellStyle name="输入 2 2 2 12 5" xfId="26546"/>
    <cellStyle name="注释 2 2 13" xfId="26547"/>
    <cellStyle name="输入 2 2 2 12 6" xfId="26548"/>
    <cellStyle name="注释 2 2 14" xfId="26549"/>
    <cellStyle name="输入 2 2 2 13" xfId="26550"/>
    <cellStyle name="输入 2 2 2 13 3" xfId="26551"/>
    <cellStyle name="输入 2 2 2 13 4" xfId="26552"/>
    <cellStyle name="输入 2 2 2 13 5" xfId="26553"/>
    <cellStyle name="输入 2 2 2 13 6" xfId="26554"/>
    <cellStyle name="输入 2 2 2 14" xfId="26555"/>
    <cellStyle name="输入 2 2 2 14 3" xfId="26556"/>
    <cellStyle name="输入 2 2 2 14 4" xfId="26557"/>
    <cellStyle name="输入 2 2 2 14 5" xfId="26558"/>
    <cellStyle name="输入 2 2 2 14 6" xfId="26559"/>
    <cellStyle name="输入 2 2 2 15" xfId="26560"/>
    <cellStyle name="输入 2 2 2 20" xfId="26561"/>
    <cellStyle name="注释 2 2 2 3 2 14 2" xfId="26562"/>
    <cellStyle name="输入 2 2 2 15 3" xfId="26563"/>
    <cellStyle name="输入 2 2 2 20 3" xfId="26564"/>
    <cellStyle name="输入 2 2 2 15 4" xfId="26565"/>
    <cellStyle name="输入 2 2 2 20 4" xfId="26566"/>
    <cellStyle name="输入 2 2 2 15 5" xfId="26567"/>
    <cellStyle name="输入 2 2 2 20 5" xfId="26568"/>
    <cellStyle name="输入 2 2 2 15 6" xfId="26569"/>
    <cellStyle name="输入 2 2 2 20 6" xfId="26570"/>
    <cellStyle name="输入 2 2 2 16" xfId="26571"/>
    <cellStyle name="输入 2 2 2 21" xfId="26572"/>
    <cellStyle name="注释 2 2 2 3 2 14 3" xfId="26573"/>
    <cellStyle name="输入 2 2 2 16 3" xfId="26574"/>
    <cellStyle name="输入 2 2 2 21 3" xfId="26575"/>
    <cellStyle name="输入 2 2 2 16 4" xfId="26576"/>
    <cellStyle name="输入 2 2 2 21 4" xfId="26577"/>
    <cellStyle name="输入 2 2 2 16 5" xfId="26578"/>
    <cellStyle name="输入 2 2 2 21 5" xfId="26579"/>
    <cellStyle name="输入 2 2 2 16 6" xfId="26580"/>
    <cellStyle name="输入 2 2 2 21 6" xfId="26581"/>
    <cellStyle name="输入 2 2 2 17" xfId="26582"/>
    <cellStyle name="输入 2 2 2 22" xfId="26583"/>
    <cellStyle name="注释 2 2 2 3 2 14 4" xfId="26584"/>
    <cellStyle name="注释 2 3 11" xfId="26585"/>
    <cellStyle name="输入 2 2 2 17 3" xfId="26586"/>
    <cellStyle name="输入 2 2 2 22 3" xfId="26587"/>
    <cellStyle name="注释 2 3 4 10 5" xfId="26588"/>
    <cellStyle name="注释 2 3 12" xfId="26589"/>
    <cellStyle name="输入 2 2 2 17 4" xfId="26590"/>
    <cellStyle name="输入 2 2 2 22 4" xfId="26591"/>
    <cellStyle name="注释 2 3 4 10 6" xfId="26592"/>
    <cellStyle name="输入 2 2 2 17 5" xfId="26593"/>
    <cellStyle name="输入 2 2 2 22 5" xfId="26594"/>
    <cellStyle name="注释 2 3 13" xfId="26595"/>
    <cellStyle name="输入 2 2 2 17 6" xfId="26596"/>
    <cellStyle name="输入 2 2 2 22 6" xfId="26597"/>
    <cellStyle name="注释 2 3 14" xfId="26598"/>
    <cellStyle name="输入 2 2 2 18" xfId="26599"/>
    <cellStyle name="输入 2 2 2 23" xfId="26600"/>
    <cellStyle name="注释 2 2 2 3 2 14 5" xfId="26601"/>
    <cellStyle name="输入 2 2 2 18 3" xfId="26602"/>
    <cellStyle name="输入 2 2 2 23 3" xfId="26603"/>
    <cellStyle name="注释 2 3 4 11 5" xfId="26604"/>
    <cellStyle name="输入 2 2 2 18 4" xfId="26605"/>
    <cellStyle name="输入 2 2 2 23 4" xfId="26606"/>
    <cellStyle name="注释 2 3 4 11 6" xfId="26607"/>
    <cellStyle name="输入 2 2 2 18 5" xfId="26608"/>
    <cellStyle name="输入 2 2 2 23 5" xfId="26609"/>
    <cellStyle name="输入 2 2 2 18 6" xfId="26610"/>
    <cellStyle name="输入 2 2 2 23 6" xfId="26611"/>
    <cellStyle name="输入 2 2 2 19 2" xfId="26612"/>
    <cellStyle name="注释 2 3 4 12 4" xfId="26613"/>
    <cellStyle name="输入 2 2 2 19 3" xfId="26614"/>
    <cellStyle name="注释 2 3 4 12 5" xfId="26615"/>
    <cellStyle name="输入 2 2 2 19 4" xfId="26616"/>
    <cellStyle name="注释 2 3 4 12 6" xfId="26617"/>
    <cellStyle name="输入 2 2 2 19 5" xfId="26618"/>
    <cellStyle name="输入 2 2 2 19 6" xfId="26619"/>
    <cellStyle name="输入 2 2 2 2 11 5" xfId="26620"/>
    <cellStyle name="输入 2 2 2 2 11 6" xfId="26621"/>
    <cellStyle name="输入 3 3 2 17 3" xfId="26622"/>
    <cellStyle name="输入 2 2 2 2 12" xfId="26623"/>
    <cellStyle name="输入 2 2 2 2 12 5" xfId="26624"/>
    <cellStyle name="输入 2 2 2 2 12 6" xfId="26625"/>
    <cellStyle name="输入 2 2 2 2 13 5" xfId="26626"/>
    <cellStyle name="输入 2 2 2 2 13 6" xfId="26627"/>
    <cellStyle name="输入 2 2 2 2 14 5" xfId="26628"/>
    <cellStyle name="输入 2 2 2 2 14 6" xfId="26629"/>
    <cellStyle name="输入 2 2 2 2 15 5" xfId="26630"/>
    <cellStyle name="输入 2 2 2 2 20 5" xfId="26631"/>
    <cellStyle name="输入 2 2 2 2 15 6" xfId="26632"/>
    <cellStyle name="输入 2 2 2 2 20 6" xfId="26633"/>
    <cellStyle name="输入 2 2 2 2 16 6" xfId="26634"/>
    <cellStyle name="输入 2 2 2 2 17 5" xfId="26635"/>
    <cellStyle name="输入 2 2 2 2 17 6" xfId="26636"/>
    <cellStyle name="输入 2 2 2 2 18" xfId="26637"/>
    <cellStyle name="输入 2 2 2 2 23" xfId="26638"/>
    <cellStyle name="输入 2 2 2 2 19" xfId="26639"/>
    <cellStyle name="输入 2 2 2 2 24" xfId="26640"/>
    <cellStyle name="输入 2 2 2 2 19 2" xfId="26641"/>
    <cellStyle name="输入 2 2 2 2 19 3" xfId="26642"/>
    <cellStyle name="输入 2 2 2 2 19 4" xfId="26643"/>
    <cellStyle name="输入 2 2 2 2 19 5" xfId="26644"/>
    <cellStyle name="输入 2 2 2 2 19 6" xfId="26645"/>
    <cellStyle name="输入 2 2 2 2 2 10" xfId="26646"/>
    <cellStyle name="输入 2 2 2 2 2 10 2" xfId="26647"/>
    <cellStyle name="注释 2 3 2 10 3" xfId="26648"/>
    <cellStyle name="输入 2 2 2 2 2 10 3" xfId="26649"/>
    <cellStyle name="注释 2 3 2 10 4" xfId="26650"/>
    <cellStyle name="输入 2 2 2 2 2 10 4" xfId="26651"/>
    <cellStyle name="注释 2 3 2 10 5" xfId="26652"/>
    <cellStyle name="输入 2 2 2 2 2 10 5" xfId="26653"/>
    <cellStyle name="注释 2 3 2 10 6" xfId="26654"/>
    <cellStyle name="输入 2 2 2 2 2 10 6" xfId="26655"/>
    <cellStyle name="注释 2 3 2 10 7" xfId="26656"/>
    <cellStyle name="输入 2 3 3 2 17 2" xfId="26657"/>
    <cellStyle name="输入 2 2 2 2 2 11" xfId="26658"/>
    <cellStyle name="输入 2 2 2 2 2 11 2" xfId="26659"/>
    <cellStyle name="注释 2 3 2 11 3" xfId="26660"/>
    <cellStyle name="输入 2 2 2 2 2 11 3" xfId="26661"/>
    <cellStyle name="注释 2 3 2 11 4" xfId="26662"/>
    <cellStyle name="输入 2 2 2 2 2 11 4" xfId="26663"/>
    <cellStyle name="注释 2 3 2 11 5" xfId="26664"/>
    <cellStyle name="输入 2 2 2 2 2 11 5" xfId="26665"/>
    <cellStyle name="注释 2 3 2 11 6" xfId="26666"/>
    <cellStyle name="输入 2 2 2 2 2 11 6" xfId="26667"/>
    <cellStyle name="输入 2 2 2 2 2 12 2" xfId="26668"/>
    <cellStyle name="注释 2 3 2 12 3" xfId="26669"/>
    <cellStyle name="输入 2 2 2 2 2 12 3" xfId="26670"/>
    <cellStyle name="注释 2 3 2 12 4" xfId="26671"/>
    <cellStyle name="输入 2 2 2 2 2 12 5" xfId="26672"/>
    <cellStyle name="注释 2 3 2 12 6" xfId="26673"/>
    <cellStyle name="输入 2 2 2 2 2 12 6" xfId="26674"/>
    <cellStyle name="输入 2 3 3 2 17 4" xfId="26675"/>
    <cellStyle name="输入 2 2 2 2 2 13" xfId="26676"/>
    <cellStyle name="输入 2 2 2 2 2 13 2" xfId="26677"/>
    <cellStyle name="注释 2 3 2 13 3" xfId="26678"/>
    <cellStyle name="输入 2 2 2 2 2 13 3" xfId="26679"/>
    <cellStyle name="注释 2 3 2 13 4" xfId="26680"/>
    <cellStyle name="输入 2 2 2 2 2 13 4" xfId="26681"/>
    <cellStyle name="注释 2 3 2 13 5" xfId="26682"/>
    <cellStyle name="输入 2 2 2 2 2 13 5" xfId="26683"/>
    <cellStyle name="注释 2 3 2 13 6" xfId="26684"/>
    <cellStyle name="输入 2 2 2 2 2 13 6" xfId="26685"/>
    <cellStyle name="输入 2 3 3 2 17 5" xfId="26686"/>
    <cellStyle name="输入 2 2 2 2 2 14" xfId="26687"/>
    <cellStyle name="输入 2 2 2 2 2 14 2" xfId="26688"/>
    <cellStyle name="注释 2 3 2 14 3" xfId="26689"/>
    <cellStyle name="输入 2 2 2 2 2 14 3" xfId="26690"/>
    <cellStyle name="注释 2 3 2 14 4" xfId="26691"/>
    <cellStyle name="输入 2 2 2 2 2 14 4" xfId="26692"/>
    <cellStyle name="注释 2 3 2 14 5" xfId="26693"/>
    <cellStyle name="输入 2 2 2 2 2 14 5" xfId="26694"/>
    <cellStyle name="注释 2 3 2 14 6" xfId="26695"/>
    <cellStyle name="输入 2 2 2 2 2 14 6" xfId="26696"/>
    <cellStyle name="输入 2 3 3 2 17 6" xfId="26697"/>
    <cellStyle name="输入 2 2 2 2 2 15" xfId="26698"/>
    <cellStyle name="输入 2 2 2 2 2 20" xfId="26699"/>
    <cellStyle name="输入 2 2 2 2 2 15 2" xfId="26700"/>
    <cellStyle name="注释 2 3 2 15 3" xfId="26701"/>
    <cellStyle name="注释 2 3 2 20 3" xfId="26702"/>
    <cellStyle name="输入 2 2 2 2 2 15 3" xfId="26703"/>
    <cellStyle name="注释 2 3 2 15 4" xfId="26704"/>
    <cellStyle name="注释 2 3 2 20 4" xfId="26705"/>
    <cellStyle name="输入 2 2 2 2 2 15 4" xfId="26706"/>
    <cellStyle name="注释 2 3 2 15 5" xfId="26707"/>
    <cellStyle name="注释 2 3 2 20 5" xfId="26708"/>
    <cellStyle name="输入 2 2 2 2 2 15 5" xfId="26709"/>
    <cellStyle name="注释 2 3 2 15 6" xfId="26710"/>
    <cellStyle name="注释 2 3 2 20 6" xfId="26711"/>
    <cellStyle name="输入 2 2 2 2 2 15 6" xfId="26712"/>
    <cellStyle name="输入 2 2 2 2 2 16" xfId="26713"/>
    <cellStyle name="输入 2 2 2 2 2 21" xfId="26714"/>
    <cellStyle name="输入 2 2 2 2 2 16 2" xfId="26715"/>
    <cellStyle name="注释 2 3 2 16 3" xfId="26716"/>
    <cellStyle name="注释 2 3 2 21 3" xfId="26717"/>
    <cellStyle name="输入 2 2 2 2 2 16 3" xfId="26718"/>
    <cellStyle name="注释 2 3 2 16 4" xfId="26719"/>
    <cellStyle name="注释 2 3 2 21 4" xfId="26720"/>
    <cellStyle name="输入 2 2 2 2 2 16 4" xfId="26721"/>
    <cellStyle name="注释 2 3 2 16 5" xfId="26722"/>
    <cellStyle name="注释 2 3 2 21 5" xfId="26723"/>
    <cellStyle name="输入 2 2 2 2 2 16 5" xfId="26724"/>
    <cellStyle name="注释 2 3 2 16 6" xfId="26725"/>
    <cellStyle name="注释 2 3 2 21 6" xfId="26726"/>
    <cellStyle name="输入 2 2 2 2 2 16 6" xfId="26727"/>
    <cellStyle name="输入 2 2 2 2 2 17" xfId="26728"/>
    <cellStyle name="输入 2 2 2 2 2 22" xfId="26729"/>
    <cellStyle name="注释 2 3 4 5 2" xfId="26730"/>
    <cellStyle name="输入 2 2 2 2 2 17 2" xfId="26731"/>
    <cellStyle name="注释 2 3 2 17 3" xfId="26732"/>
    <cellStyle name="注释 2 3 2 22 3" xfId="26733"/>
    <cellStyle name="输入 2 2 2 2 2 17 3" xfId="26734"/>
    <cellStyle name="注释 2 3 2 17 4" xfId="26735"/>
    <cellStyle name="注释 2 3 2 22 4" xfId="26736"/>
    <cellStyle name="输入 2 2 2 2 2 17 4" xfId="26737"/>
    <cellStyle name="注释 2 3 2 17 5" xfId="26738"/>
    <cellStyle name="注释 2 3 2 22 5" xfId="26739"/>
    <cellStyle name="输入 2 2 2 2 2 17 5" xfId="26740"/>
    <cellStyle name="注释 2 3 2 17 6" xfId="26741"/>
    <cellStyle name="注释 2 3 2 22 6" xfId="26742"/>
    <cellStyle name="输入 2 2 2 2 2 17 6" xfId="26743"/>
    <cellStyle name="输入 2 2 2 2 2 18" xfId="26744"/>
    <cellStyle name="输入 2 2 2 2 2 23" xfId="26745"/>
    <cellStyle name="注释 2 3 4 5 3" xfId="26746"/>
    <cellStyle name="输入 2 2 2 2 2 18 2" xfId="26747"/>
    <cellStyle name="注释 2 3 2 18 3" xfId="26748"/>
    <cellStyle name="输入 2 2 2 2 2 18 3" xfId="26749"/>
    <cellStyle name="注释 2 3 2 18 4" xfId="26750"/>
    <cellStyle name="输入 2 2 2 2 2 18 4" xfId="26751"/>
    <cellStyle name="注释 2 3 2 18 5" xfId="26752"/>
    <cellStyle name="输入 2 2 2 2 2 18 5" xfId="26753"/>
    <cellStyle name="注释 2 3 2 18 6" xfId="26754"/>
    <cellStyle name="输入 2 2 2 2 2 18 6" xfId="26755"/>
    <cellStyle name="输入 2 2 2 2 2 19" xfId="26756"/>
    <cellStyle name="注释 2 3 4 5 4" xfId="26757"/>
    <cellStyle name="输入 2 2 2 2 2 2" xfId="26758"/>
    <cellStyle name="注释 2 3 4 14" xfId="26759"/>
    <cellStyle name="输入 2 2 2 2 2 3" xfId="26760"/>
    <cellStyle name="注释 2 3 4 15" xfId="26761"/>
    <cellStyle name="注释 2 3 4 20" xfId="26762"/>
    <cellStyle name="输入 2 2 2 2 2 3 2" xfId="26763"/>
    <cellStyle name="注释 2 3 4 15 2" xfId="26764"/>
    <cellStyle name="注释 2 3 4 20 2" xfId="26765"/>
    <cellStyle name="输入 2 2 2 2 2 3 3" xfId="26766"/>
    <cellStyle name="注释 2 3 4 15 3" xfId="26767"/>
    <cellStyle name="注释 2 3 4 20 3" xfId="26768"/>
    <cellStyle name="输入 2 2 2 2 2 3 4" xfId="26769"/>
    <cellStyle name="注释 2 3 4 15 4" xfId="26770"/>
    <cellStyle name="注释 2 3 4 20 4" xfId="26771"/>
    <cellStyle name="注释 2 4 10" xfId="26772"/>
    <cellStyle name="输入 2 2 2 2 2 3 5" xfId="26773"/>
    <cellStyle name="注释 2 3 4 15 5" xfId="26774"/>
    <cellStyle name="注释 2 3 4 20 5" xfId="26775"/>
    <cellStyle name="注释 2 4 11" xfId="26776"/>
    <cellStyle name="输入 2 2 2 2 2 3 6" xfId="26777"/>
    <cellStyle name="注释 2 3 4 15 6" xfId="26778"/>
    <cellStyle name="注释 2 3 4 20 6" xfId="26779"/>
    <cellStyle name="注释 2 4 12" xfId="26780"/>
    <cellStyle name="输入 2 2 2 2 2 4" xfId="26781"/>
    <cellStyle name="注释 2 3 4 16" xfId="26782"/>
    <cellStyle name="注释 2 3 4 21" xfId="26783"/>
    <cellStyle name="输入 2 2 2 2 2 4 2" xfId="26784"/>
    <cellStyle name="注释 2 3 4 16 2" xfId="26785"/>
    <cellStyle name="输入 2 2 2 2 2 4 3" xfId="26786"/>
    <cellStyle name="注释 2 3 4 16 3" xfId="26787"/>
    <cellStyle name="输入 2 2 2 2 2 4 4" xfId="26788"/>
    <cellStyle name="注释 2 3 4 16 4" xfId="26789"/>
    <cellStyle name="输入 2 2 2 2 2 4 5" xfId="26790"/>
    <cellStyle name="注释 2 3 4 16 5" xfId="26791"/>
    <cellStyle name="输入 2 2 2 2 2 4 6" xfId="26792"/>
    <cellStyle name="注释 2 3 4 16 6" xfId="26793"/>
    <cellStyle name="输入 2 2 2 2 2 5" xfId="26794"/>
    <cellStyle name="注释 2 3 4 17" xfId="26795"/>
    <cellStyle name="注释 2 3 4 22" xfId="26796"/>
    <cellStyle name="输入 2 2 2 2 2 5 2" xfId="26797"/>
    <cellStyle name="注释 2 3 4 17 2" xfId="26798"/>
    <cellStyle name="输入 2 2 2 2 2 5 3" xfId="26799"/>
    <cellStyle name="注释 2 3 4 17 3" xfId="26800"/>
    <cellStyle name="输入 2 2 2 2 2 5 4" xfId="26801"/>
    <cellStyle name="注释 2 3 4 17 4" xfId="26802"/>
    <cellStyle name="输入 2 2 2 2 2 5 5" xfId="26803"/>
    <cellStyle name="注释 2 3 4 17 5" xfId="26804"/>
    <cellStyle name="输入 2 2 2 2 2 5 6" xfId="26805"/>
    <cellStyle name="注释 2 3 4 17 6" xfId="26806"/>
    <cellStyle name="输入 2 2 2 2 2 6" xfId="26807"/>
    <cellStyle name="注释 2 3 4 18" xfId="26808"/>
    <cellStyle name="注释 2 3 4 23" xfId="26809"/>
    <cellStyle name="输入 2 2 2 2 2 6 4" xfId="26810"/>
    <cellStyle name="注释 2 3 4 18 4" xfId="26811"/>
    <cellStyle name="输入 2 2 2 2 2 6 5" xfId="26812"/>
    <cellStyle name="注释 2 3 4 18 5" xfId="26813"/>
    <cellStyle name="输入 2 2 2 2 2 6 6" xfId="26814"/>
    <cellStyle name="注释 2 3 4 18 6" xfId="26815"/>
    <cellStyle name="输入 2 2 2 2 2 8 2" xfId="26816"/>
    <cellStyle name="输入 2 2 2 2 2 8 3" xfId="26817"/>
    <cellStyle name="输入 2 2 2 2 2 8 4" xfId="26818"/>
    <cellStyle name="注释 2 5 10" xfId="26819"/>
    <cellStyle name="输入 2 2 2 2 2 8 5" xfId="26820"/>
    <cellStyle name="注释 2 5 11" xfId="26821"/>
    <cellStyle name="输入 2 2 2 2 2 8 6" xfId="26822"/>
    <cellStyle name="注释 2 5 12" xfId="26823"/>
    <cellStyle name="输入 2 2 2 2 2 9 2" xfId="26824"/>
    <cellStyle name="输入 2 2 2 2 2 9 3" xfId="26825"/>
    <cellStyle name="输入 2 2 2 2 2 9 4" xfId="26826"/>
    <cellStyle name="输入 2 2 2 2 2 9 5" xfId="26827"/>
    <cellStyle name="输入 2 2 2 2 2 9 6" xfId="26828"/>
    <cellStyle name="输入 2 2 2 2 25" xfId="26829"/>
    <cellStyle name="输入 2 2 2 2 3" xfId="26830"/>
    <cellStyle name="输入 2 2 2 2 3 2" xfId="26831"/>
    <cellStyle name="输入 2 2 2 2 3 3" xfId="26832"/>
    <cellStyle name="输入 2 2 2 2 3 4" xfId="26833"/>
    <cellStyle name="输入 2 2 2 2 3 5" xfId="26834"/>
    <cellStyle name="输入 2 2 2 2 3 6" xfId="26835"/>
    <cellStyle name="输入 2 2 2 2 4" xfId="26836"/>
    <cellStyle name="输入 2 2 2 2 4 2" xfId="26837"/>
    <cellStyle name="输入 2 2 2 2 4 3" xfId="26838"/>
    <cellStyle name="输入 2 2 2 2 4 4" xfId="26839"/>
    <cellStyle name="输入 2 2 2 2 4 5" xfId="26840"/>
    <cellStyle name="输入 2 2 2 2 4 6" xfId="26841"/>
    <cellStyle name="输入 2 2 2 2 5" xfId="26842"/>
    <cellStyle name="输入 2 2 2 2 5 2" xfId="26843"/>
    <cellStyle name="输入 2 2 2 2 5 3" xfId="26844"/>
    <cellStyle name="输入 2 2 2 2 5 4" xfId="26845"/>
    <cellStyle name="输入 2 2 2 2 5 5" xfId="26846"/>
    <cellStyle name="输入 2 2 2 2 5 6" xfId="26847"/>
    <cellStyle name="输入 2 2 2 2 6" xfId="26848"/>
    <cellStyle name="输入 2 2 2 2 6 2" xfId="26849"/>
    <cellStyle name="输入 2 2 2 2 6 3" xfId="26850"/>
    <cellStyle name="输入 2 2 2 2 6 4" xfId="26851"/>
    <cellStyle name="输入 2 2 2 2 6 5" xfId="26852"/>
    <cellStyle name="输入 2 2 2 2 6 6" xfId="26853"/>
    <cellStyle name="输入 2 2 2 2 7" xfId="26854"/>
    <cellStyle name="输入 2 2 2 2 7 2" xfId="26855"/>
    <cellStyle name="注释 2 3 5 14" xfId="26856"/>
    <cellStyle name="输入 2 2 2 2 7 3" xfId="26857"/>
    <cellStyle name="注释 2 3 5 15" xfId="26858"/>
    <cellStyle name="注释 2 3 5 20" xfId="26859"/>
    <cellStyle name="输入 2 2 2 2 7 4" xfId="26860"/>
    <cellStyle name="注释 2 3 5 16" xfId="26861"/>
    <cellStyle name="注释 2 3 5 21" xfId="26862"/>
    <cellStyle name="输入 2 2 2 2 7 5" xfId="26863"/>
    <cellStyle name="注释 2 3 5 17" xfId="26864"/>
    <cellStyle name="注释 2 3 5 22" xfId="26865"/>
    <cellStyle name="输入 2 2 2 2 7 6" xfId="26866"/>
    <cellStyle name="注释 2 3 5 18" xfId="26867"/>
    <cellStyle name="注释 2 3 5 23" xfId="26868"/>
    <cellStyle name="输入 2 2 2 2 8" xfId="26869"/>
    <cellStyle name="输入 2 2 2 2 8 2" xfId="26870"/>
    <cellStyle name="输入 2 2 2 2 8 3" xfId="26871"/>
    <cellStyle name="输入 2 2 2 2 8 4" xfId="26872"/>
    <cellStyle name="输入 2 2 2 2 8 5" xfId="26873"/>
    <cellStyle name="输入 2 2 2 2 8 6" xfId="26874"/>
    <cellStyle name="输入 2 2 2 2 9" xfId="26875"/>
    <cellStyle name="输入 2 2 2 2 9 3" xfId="26876"/>
    <cellStyle name="输入 2 2 2 2 9 4" xfId="26877"/>
    <cellStyle name="输入 2 2 2 2 9 5" xfId="26878"/>
    <cellStyle name="输入 2 2 2 3 10" xfId="26879"/>
    <cellStyle name="输入 2 3 11 2 3" xfId="26880"/>
    <cellStyle name="输入 2 2 2 3 10 2" xfId="26881"/>
    <cellStyle name="输入 2 3 11 2 4" xfId="26882"/>
    <cellStyle name="输入 2 2 2 3 10 3" xfId="26883"/>
    <cellStyle name="输入 2 3 11 2 5" xfId="26884"/>
    <cellStyle name="输入 2 2 2 3 10 4" xfId="26885"/>
    <cellStyle name="输入 2 2 2 3 11" xfId="26886"/>
    <cellStyle name="输入 2 2 2 3 11 2" xfId="26887"/>
    <cellStyle name="输入 2 2 2 3 11 3" xfId="26888"/>
    <cellStyle name="输入 2 2 2 3 11 4" xfId="26889"/>
    <cellStyle name="输入 2 2 2 3 11 5" xfId="26890"/>
    <cellStyle name="输入 2 2 2 3 11 6" xfId="26891"/>
    <cellStyle name="输入 2 2 2 3 12" xfId="26892"/>
    <cellStyle name="输入 2 2 2 3 12 2" xfId="26893"/>
    <cellStyle name="输入 2 2 2 3 12 3" xfId="26894"/>
    <cellStyle name="输入 2 2 2 3 12 4" xfId="26895"/>
    <cellStyle name="输入 2 2 2 3 12 5" xfId="26896"/>
    <cellStyle name="输入 2 2 2 3 12 6" xfId="26897"/>
    <cellStyle name="输入 2 2 2 3 13 2" xfId="26898"/>
    <cellStyle name="输入 2 2 2 3 13 3" xfId="26899"/>
    <cellStyle name="输入 2 2 2 3 13 4" xfId="26900"/>
    <cellStyle name="输入 2 2 2 3 13 5" xfId="26901"/>
    <cellStyle name="输入 2 2 2 3 13 6" xfId="26902"/>
    <cellStyle name="输入 2 2 2 3 14 2" xfId="26903"/>
    <cellStyle name="输入 2 6 2 2 4" xfId="26904"/>
    <cellStyle name="输入 2 2 2 3 14 3" xfId="26905"/>
    <cellStyle name="输入 2 6 2 2 5" xfId="26906"/>
    <cellStyle name="输入 2 2 2 3 14 4" xfId="26907"/>
    <cellStyle name="输入 2 6 2 2 6" xfId="26908"/>
    <cellStyle name="输入 2 2 2 3 14 5" xfId="26909"/>
    <cellStyle name="输入 2 2 2 3 14 6" xfId="26910"/>
    <cellStyle name="输入 2 2 2 3 15 2" xfId="26911"/>
    <cellStyle name="输入 2 2 2 3 20 2" xfId="26912"/>
    <cellStyle name="输入 2 6 2 3 4" xfId="26913"/>
    <cellStyle name="输入 2 2 2 3 15 3" xfId="26914"/>
    <cellStyle name="输入 2 2 2 3 20 3" xfId="26915"/>
    <cellStyle name="输入 2 6 2 3 5" xfId="26916"/>
    <cellStyle name="输入 2 2 2 3 15 4" xfId="26917"/>
    <cellStyle name="输入 2 2 2 3 20 4" xfId="26918"/>
    <cellStyle name="输入 2 6 2 3 6" xfId="26919"/>
    <cellStyle name="输入 2 2 2 3 15 5" xfId="26920"/>
    <cellStyle name="输入 2 2 2 3 20 5" xfId="26921"/>
    <cellStyle name="输入 2 2 2 3 15 6" xfId="26922"/>
    <cellStyle name="输入 2 2 2 3 20 6" xfId="26923"/>
    <cellStyle name="输入 2 2 2 3 16 5" xfId="26924"/>
    <cellStyle name="输入 2 2 2 3 16 6" xfId="26925"/>
    <cellStyle name="输入 2 2 2 3 17 2" xfId="26926"/>
    <cellStyle name="输入 2 6 2 5 4" xfId="26927"/>
    <cellStyle name="输入 2 2 2 3 17 3" xfId="26928"/>
    <cellStyle name="输入 2 6 2 5 5" xfId="26929"/>
    <cellStyle name="输入 2 2 2 3 17 4" xfId="26930"/>
    <cellStyle name="输入 2 6 2 5 6" xfId="26931"/>
    <cellStyle name="输入 2 2 2 3 17 5" xfId="26932"/>
    <cellStyle name="输入 2 2 2 3 17 6" xfId="26933"/>
    <cellStyle name="输入 2 2 2 3 18" xfId="26934"/>
    <cellStyle name="输入 2 2 2 3 23" xfId="26935"/>
    <cellStyle name="输入 2 2 2 3 18 2" xfId="26936"/>
    <cellStyle name="输入 2 6 2 6 4" xfId="26937"/>
    <cellStyle name="输入 2 2 2 3 18 3" xfId="26938"/>
    <cellStyle name="输入 2 6 2 6 5" xfId="26939"/>
    <cellStyle name="输入 2 2 2 3 18 4" xfId="26940"/>
    <cellStyle name="输入 2 6 2 6 6" xfId="26941"/>
    <cellStyle name="输入 2 2 2 3 18 5" xfId="26942"/>
    <cellStyle name="输入 2 2 2 3 18 6" xfId="26943"/>
    <cellStyle name="输入 2 2 2 3 19" xfId="26944"/>
    <cellStyle name="输入 2 2 2 3 24" xfId="26945"/>
    <cellStyle name="输入 2 2 2 3 19 2" xfId="26946"/>
    <cellStyle name="输入 2 6 2 7 4" xfId="26947"/>
    <cellStyle name="输入 2 2 2 3 19 3" xfId="26948"/>
    <cellStyle name="输入 2 6 2 7 5" xfId="26949"/>
    <cellStyle name="输入 2 2 2 3 19 4" xfId="26950"/>
    <cellStyle name="输入 2 6 2 7 6" xfId="26951"/>
    <cellStyle name="输入 2 2 2 3 19 5" xfId="26952"/>
    <cellStyle name="输入 2 2 2 3 19 6" xfId="26953"/>
    <cellStyle name="输入 2 2 2 3 2 10" xfId="26954"/>
    <cellStyle name="输入 2 2 2 3 2 10 3" xfId="26955"/>
    <cellStyle name="注释 2 4 2 10 4" xfId="26956"/>
    <cellStyle name="输入 2 2 2 3 2 10 4" xfId="26957"/>
    <cellStyle name="注释 2 4 2 10 5" xfId="26958"/>
    <cellStyle name="输入 2 2 2 3 2 10 5" xfId="26959"/>
    <cellStyle name="注释 2 4 2 10 6" xfId="26960"/>
    <cellStyle name="输入 2 2 2 3 2 11" xfId="26961"/>
    <cellStyle name="输入 2 2 2 3 2 12" xfId="26962"/>
    <cellStyle name="输入 2 2 2 3 2 12 2" xfId="26963"/>
    <cellStyle name="注释 2 4 2 12 3" xfId="26964"/>
    <cellStyle name="输入 2 2 2 3 2 12 3" xfId="26965"/>
    <cellStyle name="注释 2 4 2 12 4" xfId="26966"/>
    <cellStyle name="输入 2 2 2 3 2 12 4" xfId="26967"/>
    <cellStyle name="注释 2 4 2 12 5" xfId="26968"/>
    <cellStyle name="输入 2 2 2 3 2 12 5" xfId="26969"/>
    <cellStyle name="注释 2 4 2 12 6" xfId="26970"/>
    <cellStyle name="输入 2 2 2 3 2 12 6" xfId="26971"/>
    <cellStyle name="输入 2 2 2 3 2 13" xfId="26972"/>
    <cellStyle name="输入 2 2 2 3 2 13 2" xfId="26973"/>
    <cellStyle name="注释 2 4 2 13 3" xfId="26974"/>
    <cellStyle name="输入 2 2 2 3 2 13 3" xfId="26975"/>
    <cellStyle name="注释 2 4 2 13 4" xfId="26976"/>
    <cellStyle name="输入 2 2 2 3 2 13 4" xfId="26977"/>
    <cellStyle name="注释 2 4 2 13 5" xfId="26978"/>
    <cellStyle name="输入 2 2 2 3 2 13 5" xfId="26979"/>
    <cellStyle name="注释 2 4 2 13 6" xfId="26980"/>
    <cellStyle name="输入 2 2 2 3 2 13 6" xfId="26981"/>
    <cellStyle name="输入 2 2 2 3 2 14" xfId="26982"/>
    <cellStyle name="输入 2 2 2 3 2 14 2" xfId="26983"/>
    <cellStyle name="注释 2 4 2 14 3" xfId="26984"/>
    <cellStyle name="输入 2 2 2 3 2 14 3" xfId="26985"/>
    <cellStyle name="注释 2 4 2 14 4" xfId="26986"/>
    <cellStyle name="输入 2 2 2 3 2 14 4" xfId="26987"/>
    <cellStyle name="注释 2 4 2 14 5" xfId="26988"/>
    <cellStyle name="输入 2 2 2 3 2 15" xfId="26989"/>
    <cellStyle name="输入 2 2 2 3 2 20" xfId="26990"/>
    <cellStyle name="输入 2 2 2 3 2 15 2" xfId="26991"/>
    <cellStyle name="注释 2 4 2 15 3" xfId="26992"/>
    <cellStyle name="注释 2 4 2 20 3" xfId="26993"/>
    <cellStyle name="输入 2 2 2 3 2 15 3" xfId="26994"/>
    <cellStyle name="注释 2 4 2 15 4" xfId="26995"/>
    <cellStyle name="注释 2 4 2 20 4" xfId="26996"/>
    <cellStyle name="输入 2 2 2 3 2 15 4" xfId="26997"/>
    <cellStyle name="注释 2 4 2 15 5" xfId="26998"/>
    <cellStyle name="注释 2 4 2 20 5" xfId="26999"/>
    <cellStyle name="输入 2 2 2 3 2 16" xfId="27000"/>
    <cellStyle name="输入 2 2 2 3 2 21" xfId="27001"/>
    <cellStyle name="输入 2 2 2 3 2 16 2" xfId="27002"/>
    <cellStyle name="注释 2 4 2 16 3" xfId="27003"/>
    <cellStyle name="输入 2 2 2 3 2 16 3" xfId="27004"/>
    <cellStyle name="注释 2 4 2 16 4" xfId="27005"/>
    <cellStyle name="输入 2 2 2 3 2 16 4" xfId="27006"/>
    <cellStyle name="注释 2 4 2 16 5" xfId="27007"/>
    <cellStyle name="输入 2 2 2 3 2 17" xfId="27008"/>
    <cellStyle name="输入 2 2 2 3 2 22" xfId="27009"/>
    <cellStyle name="输入 2 2 2 3 2 17 2" xfId="27010"/>
    <cellStyle name="注释 2 4 2 17 3" xfId="27011"/>
    <cellStyle name="输入 2 2 2 3 2 17 3" xfId="27012"/>
    <cellStyle name="注释 2 4 2 17 4" xfId="27013"/>
    <cellStyle name="输入 2 2 2 3 2 17 4" xfId="27014"/>
    <cellStyle name="注释 2 4 2 17 5" xfId="27015"/>
    <cellStyle name="输入 2 2 2 3 2 2 3" xfId="27016"/>
    <cellStyle name="输入 2 2 2 3 2 2 4" xfId="27017"/>
    <cellStyle name="输入 2 2 2 3 2 2 5" xfId="27018"/>
    <cellStyle name="输入 2 2 2 3 2 3 3" xfId="27019"/>
    <cellStyle name="输入 2 2 2 3 2 3 4" xfId="27020"/>
    <cellStyle name="输入 2 2 2 3 2 3 5" xfId="27021"/>
    <cellStyle name="输入 2 2 2 3 2 5" xfId="27022"/>
    <cellStyle name="输入 2 2 2 3 2 5 3" xfId="27023"/>
    <cellStyle name="输入 2 2 2 3 2 5 4" xfId="27024"/>
    <cellStyle name="输入 2 2 2 3 2 5 5" xfId="27025"/>
    <cellStyle name="输入 2 2 2 3 2 6" xfId="27026"/>
    <cellStyle name="输入 2 2 2 3 2 6 3" xfId="27027"/>
    <cellStyle name="输入 2 2 2 3 2 6 4" xfId="27028"/>
    <cellStyle name="输入 2 2 2 3 2 6 5" xfId="27029"/>
    <cellStyle name="输入 2 2 2 3 2 7" xfId="27030"/>
    <cellStyle name="输入 2 2 2 3 2 8" xfId="27031"/>
    <cellStyle name="输入 2 2 2 3 2 9" xfId="27032"/>
    <cellStyle name="输入 2 2 2 3 2 9 2" xfId="27033"/>
    <cellStyle name="输入 2 2 2 3 2 9 3" xfId="27034"/>
    <cellStyle name="输入 2 2 2 3 2 9 4" xfId="27035"/>
    <cellStyle name="输入 2 2 2 3 2 9 6" xfId="27036"/>
    <cellStyle name="输入 2 2 2 3 25" xfId="27037"/>
    <cellStyle name="输入 2 2 2 3 3" xfId="27038"/>
    <cellStyle name="输入 2 2 2 3 3 5" xfId="27039"/>
    <cellStyle name="输入 2 2 2 3 3 6" xfId="27040"/>
    <cellStyle name="输入 2 2 2 3 4" xfId="27041"/>
    <cellStyle name="输入 2 2 2 3 4 5" xfId="27042"/>
    <cellStyle name="输入 2 2 2 3 4 6" xfId="27043"/>
    <cellStyle name="输入 2 2 2 3 5" xfId="27044"/>
    <cellStyle name="输入 2 4 4 8 2 2" xfId="27045"/>
    <cellStyle name="输入 2 2 2 3 5 5" xfId="27046"/>
    <cellStyle name="输入 2 2 2 3 5 6" xfId="27047"/>
    <cellStyle name="输入 2 2 2 3 6" xfId="27048"/>
    <cellStyle name="输入 2 4 4 8 2 3" xfId="27049"/>
    <cellStyle name="输入 2 2 2 3 6 2" xfId="27050"/>
    <cellStyle name="输入 2 2 2 3 6 3" xfId="27051"/>
    <cellStyle name="输入 2 2 2 3 6 4" xfId="27052"/>
    <cellStyle name="输入 2 2 2 3 6 5" xfId="27053"/>
    <cellStyle name="输入 2 2 2 3 6 6" xfId="27054"/>
    <cellStyle name="输入 2 2 2 3 7" xfId="27055"/>
    <cellStyle name="输入 2 4 4 8 2 4" xfId="27056"/>
    <cellStyle name="输入 2 2 2 3 7 2" xfId="27057"/>
    <cellStyle name="输入 2 2 2 3 7 3" xfId="27058"/>
    <cellStyle name="输入 2 2 2 3 7 4" xfId="27059"/>
    <cellStyle name="输入 2 2 2 3 7 5" xfId="27060"/>
    <cellStyle name="输入 2 2 2 3 7 6" xfId="27061"/>
    <cellStyle name="输入 2 2 2 3 8" xfId="27062"/>
    <cellStyle name="输入 2 4 4 8 2 5" xfId="27063"/>
    <cellStyle name="输入 2 2 2 3 8 2" xfId="27064"/>
    <cellStyle name="输入 2 2 2 3 8 2 5" xfId="27065"/>
    <cellStyle name="输入 2 2 2 3 8 2 6" xfId="27066"/>
    <cellStyle name="输入 2 2 2 3 8 3" xfId="27067"/>
    <cellStyle name="输入 2 2 2 3 8 4" xfId="27068"/>
    <cellStyle name="输入 2 2 2 3 8 5" xfId="27069"/>
    <cellStyle name="输入 2 2 2 3 8 6" xfId="27070"/>
    <cellStyle name="输入 2 2 2 3 8 7" xfId="27071"/>
    <cellStyle name="输入 2 2 2 3 9" xfId="27072"/>
    <cellStyle name="输入 2 4 4 8 2 6" xfId="27073"/>
    <cellStyle name="输入 2 2 2 3 9 3" xfId="27074"/>
    <cellStyle name="输入 2 2 2 3 9 4" xfId="27075"/>
    <cellStyle name="输入 2 2 2 3 9 5" xfId="27076"/>
    <cellStyle name="输入 2 2 2 3 9 6" xfId="27077"/>
    <cellStyle name="输入 2 2 2 4 10" xfId="27078"/>
    <cellStyle name="注释 2 2 18" xfId="27079"/>
    <cellStyle name="注释 2 2 23" xfId="27080"/>
    <cellStyle name="输入 2 2 2 4 10 2" xfId="27081"/>
    <cellStyle name="注释 2 2 18 2" xfId="27082"/>
    <cellStyle name="输入 2 2 2 4 11 2" xfId="27083"/>
    <cellStyle name="注释 2 2 19 2" xfId="27084"/>
    <cellStyle name="输入 2 2 2 4 11 3" xfId="27085"/>
    <cellStyle name="注释 2 2 19 3" xfId="27086"/>
    <cellStyle name="输入 2 2 2 4 12 2" xfId="27087"/>
    <cellStyle name="输入 2 2 2 4 12 3" xfId="27088"/>
    <cellStyle name="输入 2 2 2 4 13 2" xfId="27089"/>
    <cellStyle name="输入 2 2 2 4 13 3" xfId="27090"/>
    <cellStyle name="输入 2 2 2 4 14 2" xfId="27091"/>
    <cellStyle name="输入 2 2 2 4 14 3" xfId="27092"/>
    <cellStyle name="输入 2 2 2 4 15 2" xfId="27093"/>
    <cellStyle name="输入 2 2 2 4 20 2" xfId="27094"/>
    <cellStyle name="输入 2 2 2 4 15 3" xfId="27095"/>
    <cellStyle name="输入 2 2 2 4 20 3" xfId="27096"/>
    <cellStyle name="输入 2 2 2 4 16" xfId="27097"/>
    <cellStyle name="输入 2 2 2 4 21" xfId="27098"/>
    <cellStyle name="输入 2 2 2 4 17" xfId="27099"/>
    <cellStyle name="输入 2 2 2 4 22" xfId="27100"/>
    <cellStyle name="输入 2 2 2 4 17 2" xfId="27101"/>
    <cellStyle name="输入 2 2 2 4 17 3" xfId="27102"/>
    <cellStyle name="输入 2 2 2 4 18" xfId="27103"/>
    <cellStyle name="输入 2 2 2 4 23" xfId="27104"/>
    <cellStyle name="输入 2 2 2 4 18 2" xfId="27105"/>
    <cellStyle name="输入 2 2 2 4 18 3" xfId="27106"/>
    <cellStyle name="输入 2 2 2 4 19" xfId="27107"/>
    <cellStyle name="输入 2 2 2 4 24" xfId="27108"/>
    <cellStyle name="输入 2 2 2 4 19 2" xfId="27109"/>
    <cellStyle name="输入 2 2 2 4 19 3" xfId="27110"/>
    <cellStyle name="输入 2 2 2 4 19 4" xfId="27111"/>
    <cellStyle name="输入 2 2 2 4 19 5" xfId="27112"/>
    <cellStyle name="输入 2 2 2 4 19 6" xfId="27113"/>
    <cellStyle name="输入 2 2 2 4 2 10" xfId="27114"/>
    <cellStyle name="输入 2 2 2 4 2 10 2" xfId="27115"/>
    <cellStyle name="注释 2 5 2 10 3" xfId="27116"/>
    <cellStyle name="输入 2 2 2 4 2 10 3" xfId="27117"/>
    <cellStyle name="注释 2 5 2 10 4" xfId="27118"/>
    <cellStyle name="输入 2 2 2 4 2 10 4" xfId="27119"/>
    <cellStyle name="注释 2 5 2 10 5" xfId="27120"/>
    <cellStyle name="输入 2 2 2 4 2 10 5" xfId="27121"/>
    <cellStyle name="注释 2 5 2 10 6" xfId="27122"/>
    <cellStyle name="输入 2 2 2 4 2 10 6" xfId="27123"/>
    <cellStyle name="输入 2 2 2 4 2 11" xfId="27124"/>
    <cellStyle name="输入 2 2 2 4 2 11 2" xfId="27125"/>
    <cellStyle name="注释 2 5 2 11 3" xfId="27126"/>
    <cellStyle name="输入 2 2 2 4 2 11 3" xfId="27127"/>
    <cellStyle name="注释 2 5 2 11 4" xfId="27128"/>
    <cellStyle name="输入 2 2 2 4 2 11 4" xfId="27129"/>
    <cellStyle name="注释 2 5 2 11 5" xfId="27130"/>
    <cellStyle name="输入 2 2 2 4 2 11 5" xfId="27131"/>
    <cellStyle name="注释 2 5 2 11 6" xfId="27132"/>
    <cellStyle name="输入 2 2 2 4 2 11 6" xfId="27133"/>
    <cellStyle name="输入 2 2 2 4 2 12" xfId="27134"/>
    <cellStyle name="输入 2 2 2 4 2 12 2" xfId="27135"/>
    <cellStyle name="注释 2 5 2 12 3" xfId="27136"/>
    <cellStyle name="输入 2 2 2 4 2 12 3" xfId="27137"/>
    <cellStyle name="注释 2 5 2 12 4" xfId="27138"/>
    <cellStyle name="输入 2 2 2 4 2 12 4" xfId="27139"/>
    <cellStyle name="注释 2 5 2 12 5" xfId="27140"/>
    <cellStyle name="输入 2 2 2 4 2 12 5" xfId="27141"/>
    <cellStyle name="注释 2 5 2 12 6" xfId="27142"/>
    <cellStyle name="输入 2 2 2 4 2 12 6" xfId="27143"/>
    <cellStyle name="输入 2 2 2 4 2 13" xfId="27144"/>
    <cellStyle name="输入 2 2 2 4 2 13 2" xfId="27145"/>
    <cellStyle name="注释 2 5 2 13 3" xfId="27146"/>
    <cellStyle name="输入 2 2 2 4 2 13 3" xfId="27147"/>
    <cellStyle name="注释 2 5 2 13 4" xfId="27148"/>
    <cellStyle name="输入 2 2 2 4 2 13 4" xfId="27149"/>
    <cellStyle name="注释 2 5 2 13 5" xfId="27150"/>
    <cellStyle name="输入 2 2 2 4 2 13 5" xfId="27151"/>
    <cellStyle name="注释 2 5 2 13 6" xfId="27152"/>
    <cellStyle name="输入 2 2 2 4 2 13 6" xfId="27153"/>
    <cellStyle name="输入 2 2 2 4 2 14" xfId="27154"/>
    <cellStyle name="输入 2 2 2 4 2 14 2" xfId="27155"/>
    <cellStyle name="注释 2 5 2 14 3" xfId="27156"/>
    <cellStyle name="输入 2 2 2 4 2 14 3" xfId="27157"/>
    <cellStyle name="注释 2 5 2 14 4" xfId="27158"/>
    <cellStyle name="输入 2 2 2 4 2 14 4" xfId="27159"/>
    <cellStyle name="注释 2 5 2 14 5" xfId="27160"/>
    <cellStyle name="输入 2 2 2 4 2 14 5" xfId="27161"/>
    <cellStyle name="注释 2 5 2 14 6" xfId="27162"/>
    <cellStyle name="输入 2 2 2 4 2 14 6" xfId="27163"/>
    <cellStyle name="输入 2 2 2 4 2 15 2" xfId="27164"/>
    <cellStyle name="注释 2 5 2 15 3" xfId="27165"/>
    <cellStyle name="输入 2 2 2 4 2 15 3" xfId="27166"/>
    <cellStyle name="注释 2 5 2 15 4" xfId="27167"/>
    <cellStyle name="输入 2 2 2 4 2 15 4" xfId="27168"/>
    <cellStyle name="注释 2 5 2 15 5" xfId="27169"/>
    <cellStyle name="输入 2 2 2 4 2 15 5" xfId="27170"/>
    <cellStyle name="注释 2 5 2 15 6" xfId="27171"/>
    <cellStyle name="输入 2 2 2 4 2 15 6" xfId="27172"/>
    <cellStyle name="输入 2 2 2 4 2 17 2" xfId="27173"/>
    <cellStyle name="注释 2 5 2 17 3" xfId="27174"/>
    <cellStyle name="输入 2 2 2 4 2 17 3" xfId="27175"/>
    <cellStyle name="注释 2 5 2 17 4" xfId="27176"/>
    <cellStyle name="输入 2 2 2 4 2 17 4" xfId="27177"/>
    <cellStyle name="注释 2 5 2 17 5" xfId="27178"/>
    <cellStyle name="输入 2 2 2 4 2 17 5" xfId="27179"/>
    <cellStyle name="注释 2 5 2 17 6" xfId="27180"/>
    <cellStyle name="输入 2 2 2 4 2 17 6" xfId="27181"/>
    <cellStyle name="输入 2 2 2 4 2 18 5" xfId="27182"/>
    <cellStyle name="注释 2 5 2 18 6" xfId="27183"/>
    <cellStyle name="输入 2 2 2 4 2 18 6" xfId="27184"/>
    <cellStyle name="输入 2 2 2 4 2 2" xfId="27185"/>
    <cellStyle name="输入 2 2 2 4 2 2 2" xfId="27186"/>
    <cellStyle name="输入 2 2 2 4 2 2 3" xfId="27187"/>
    <cellStyle name="输入 2 2 2 4 2 2 4" xfId="27188"/>
    <cellStyle name="输入 2 2 2 4 2 2 5" xfId="27189"/>
    <cellStyle name="输入 2 2 2 4 2 3" xfId="27190"/>
    <cellStyle name="输入 2 4 2 18 2" xfId="27191"/>
    <cellStyle name="输入 2 2 2 4 2 3 2" xfId="27192"/>
    <cellStyle name="输入 2 2 2 4 2 3 3" xfId="27193"/>
    <cellStyle name="输入 2 2 2 4 2 3 4" xfId="27194"/>
    <cellStyle name="输入 2 2 2 4 2 3 5" xfId="27195"/>
    <cellStyle name="输入 2 2 2 4 2 4" xfId="27196"/>
    <cellStyle name="输入 2 4 2 18 3" xfId="27197"/>
    <cellStyle name="输入 2 2 2 4 2 4 2" xfId="27198"/>
    <cellStyle name="输入 2 2 2 4 2 4 3" xfId="27199"/>
    <cellStyle name="输入 2 2 2 4 2 4 4" xfId="27200"/>
    <cellStyle name="输入 2 2 2 4 2 4 5" xfId="27201"/>
    <cellStyle name="输入 2 2 2 4 2 5" xfId="27202"/>
    <cellStyle name="输入 2 4 2 18 4" xfId="27203"/>
    <cellStyle name="输入 2 2 2 4 2 5 2" xfId="27204"/>
    <cellStyle name="输入 2 2 2 4 2 5 3" xfId="27205"/>
    <cellStyle name="输入 2 2 2 4 2 5 4" xfId="27206"/>
    <cellStyle name="输入 2 2 2 4 2 5 5" xfId="27207"/>
    <cellStyle name="输入 2 2 2 4 2 5 6" xfId="27208"/>
    <cellStyle name="输入 2 2 2 4 2 6 2" xfId="27209"/>
    <cellStyle name="输入 2 2 2 4 2 6 3" xfId="27210"/>
    <cellStyle name="输入 2 2 2 4 2 6 4" xfId="27211"/>
    <cellStyle name="输入 2 2 2 4 2 6 5" xfId="27212"/>
    <cellStyle name="输入 2 2 2 4 2 6 6" xfId="27213"/>
    <cellStyle name="输入 2 2 2 4 2 7" xfId="27214"/>
    <cellStyle name="输入 2 4 2 18 6" xfId="27215"/>
    <cellStyle name="输入 2 2 2 4 2 7 2" xfId="27216"/>
    <cellStyle name="输入 2 2 2 4 2 7 3" xfId="27217"/>
    <cellStyle name="输入 2 2 2 4 2 7 4" xfId="27218"/>
    <cellStyle name="输入 2 2 2 4 2 7 5" xfId="27219"/>
    <cellStyle name="输入 2 2 2 4 2 7 6" xfId="27220"/>
    <cellStyle name="输入 2 2 2 4 2 8" xfId="27221"/>
    <cellStyle name="输入 2 2 2 4 2 8 2" xfId="27222"/>
    <cellStyle name="输入 2 2 2 4 2 8 3" xfId="27223"/>
    <cellStyle name="输入 2 2 2 4 2 8 4" xfId="27224"/>
    <cellStyle name="输入 2 2 2 4 2 8 5" xfId="27225"/>
    <cellStyle name="输入 2 2 2 4 2 8 6" xfId="27226"/>
    <cellStyle name="输入 2 2 2 4 2 9" xfId="27227"/>
    <cellStyle name="输入 2 2 2 4 2 9 2" xfId="27228"/>
    <cellStyle name="输入 2 2 2 4 2 9 3" xfId="27229"/>
    <cellStyle name="输入 2 2 2 4 2 9 4" xfId="27230"/>
    <cellStyle name="输入 2 2 2 4 2 9 5" xfId="27231"/>
    <cellStyle name="输入 2 2 2 4 2 9 6" xfId="27232"/>
    <cellStyle name="输入 2 2 2 4 25" xfId="27233"/>
    <cellStyle name="输入 2 2 2 4 3" xfId="27234"/>
    <cellStyle name="输入 2 2 2 4 3 2" xfId="27235"/>
    <cellStyle name="输入 2 2 2 4 3 3" xfId="27236"/>
    <cellStyle name="输入 2 4 2 19 2" xfId="27237"/>
    <cellStyle name="输入 2 2 2 4 3 4" xfId="27238"/>
    <cellStyle name="输入 2 4 2 19 3" xfId="27239"/>
    <cellStyle name="输入 2 2 2 4 3 5" xfId="27240"/>
    <cellStyle name="输入 2 4 2 19 4" xfId="27241"/>
    <cellStyle name="输入 2 2 2 4 4" xfId="27242"/>
    <cellStyle name="输入 2 2 2 4 4 2" xfId="27243"/>
    <cellStyle name="输入 2 2 2 4 4 3" xfId="27244"/>
    <cellStyle name="输入 2 2 2 4 4 4" xfId="27245"/>
    <cellStyle name="输入 2 2 2 4 4 5" xfId="27246"/>
    <cellStyle name="输入 2 2 2 4 4 6" xfId="27247"/>
    <cellStyle name="输入 2 2 2 4 5" xfId="27248"/>
    <cellStyle name="输入 2 2 2 4 6" xfId="27249"/>
    <cellStyle name="输入 2 2 2 4 6 6" xfId="27250"/>
    <cellStyle name="输入 2 2 2 4 7" xfId="27251"/>
    <cellStyle name="输入 2 2 2 4 7 2" xfId="27252"/>
    <cellStyle name="输入 2 2 2 4 7 3" xfId="27253"/>
    <cellStyle name="输入 2 2 2 4 7 4" xfId="27254"/>
    <cellStyle name="输入 2 2 2 4 7 5" xfId="27255"/>
    <cellStyle name="输入 2 2 2 4 7 6" xfId="27256"/>
    <cellStyle name="输入 2 2 2 4 8" xfId="27257"/>
    <cellStyle name="输入 2 2 2 4 8 2" xfId="27258"/>
    <cellStyle name="输入 2 2 2 4 8 2 5" xfId="27259"/>
    <cellStyle name="输入 2 2 2 4 8 2 6" xfId="27260"/>
    <cellStyle name="输入 2 2 2 4 8 3" xfId="27261"/>
    <cellStyle name="输入 2 2 2 4 8 4" xfId="27262"/>
    <cellStyle name="输入 2 2 2 4 8 5" xfId="27263"/>
    <cellStyle name="输入 2 2 2 4 8 6" xfId="27264"/>
    <cellStyle name="输入 2 2 2 4 8 7" xfId="27265"/>
    <cellStyle name="输入 2 2 2 4 9" xfId="27266"/>
    <cellStyle name="输入 2 2 2 4 9 2" xfId="27267"/>
    <cellStyle name="输入 2 2 2 4 9 3" xfId="27268"/>
    <cellStyle name="输入 2 2 2 4 9 4" xfId="27269"/>
    <cellStyle name="输入 2 2 2 4 9 5" xfId="27270"/>
    <cellStyle name="输入 2 2 2 5" xfId="27271"/>
    <cellStyle name="输入 2 3 3 13 3" xfId="27272"/>
    <cellStyle name="输入 2 2 2 5 10 2" xfId="27273"/>
    <cellStyle name="注释 2 3 18 2" xfId="27274"/>
    <cellStyle name="注释 2 3 23 2" xfId="27275"/>
    <cellStyle name="输入 2 2 2 5 10 3" xfId="27276"/>
    <cellStyle name="注释 2 3 18 3" xfId="27277"/>
    <cellStyle name="注释 2 3 23 3" xfId="27278"/>
    <cellStyle name="输入 2 2 2 5 10 4" xfId="27279"/>
    <cellStyle name="注释 2 3 18 4" xfId="27280"/>
    <cellStyle name="注释 2 3 23 4" xfId="27281"/>
    <cellStyle name="输入 2 2 2 5 10 5" xfId="27282"/>
    <cellStyle name="注释 2 3 18 5" xfId="27283"/>
    <cellStyle name="注释 2 3 23 5" xfId="27284"/>
    <cellStyle name="输入 2 2 2 5 11 3" xfId="27285"/>
    <cellStyle name="注释 2 3 19 3" xfId="27286"/>
    <cellStyle name="输入 2 2 2 5 11 4" xfId="27287"/>
    <cellStyle name="注释 2 3 19 4" xfId="27288"/>
    <cellStyle name="输入 2 2 2 5 12 4" xfId="27289"/>
    <cellStyle name="输入 2 2 2 5 12 5" xfId="27290"/>
    <cellStyle name="输入 2 2 2 5 13 3" xfId="27291"/>
    <cellStyle name="输入 2 2 2 5 13 4" xfId="27292"/>
    <cellStyle name="输入 2 2 2 5 13 5" xfId="27293"/>
    <cellStyle name="输入 2 2 2 5 14 3" xfId="27294"/>
    <cellStyle name="输入 2 2 2 5 14 4" xfId="27295"/>
    <cellStyle name="输入 2 2 2 5 14 5" xfId="27296"/>
    <cellStyle name="输入 2 2 2 5 15 4" xfId="27297"/>
    <cellStyle name="输入 2 2 2 5 15 5" xfId="27298"/>
    <cellStyle name="输入 2 2 2 5 16" xfId="27299"/>
    <cellStyle name="输入 2 2 2 5 21" xfId="27300"/>
    <cellStyle name="输入 2 2 2 5 16 5" xfId="27301"/>
    <cellStyle name="输入 2 2 2 5 16 6" xfId="27302"/>
    <cellStyle name="输入 2 2 2 5 17" xfId="27303"/>
    <cellStyle name="输入 2 2 2 5 22" xfId="27304"/>
    <cellStyle name="输入 2 2 2 5 17 4" xfId="27305"/>
    <cellStyle name="输入 2 2 2 5 17 5" xfId="27306"/>
    <cellStyle name="输入 2 2 2 5 17 6" xfId="27307"/>
    <cellStyle name="输入 2 2 2 5 18 3" xfId="27308"/>
    <cellStyle name="输入 2 2 2 5 18 4" xfId="27309"/>
    <cellStyle name="输入 2 2 2 5 18 5" xfId="27310"/>
    <cellStyle name="输入 2 2 2 5 18 6" xfId="27311"/>
    <cellStyle name="注释 2 2 2 2 2 16 4" xfId="27312"/>
    <cellStyle name="输入 2 2 2 5 2 2" xfId="27313"/>
    <cellStyle name="注释 2 2 2 2 2 16 5" xfId="27314"/>
    <cellStyle name="输入 2 2 2 5 2 3" xfId="27315"/>
    <cellStyle name="注释 2 2 2 2 2 16 6" xfId="27316"/>
    <cellStyle name="输入 2 2 2 5 2 4" xfId="27317"/>
    <cellStyle name="输入 2 2 2 5 2 5" xfId="27318"/>
    <cellStyle name="输入 2 2 2 5 2 6" xfId="27319"/>
    <cellStyle name="输入 2 2 2 5 3" xfId="27320"/>
    <cellStyle name="注释 2 2 2 2 2 17 4" xfId="27321"/>
    <cellStyle name="输入 2 2 2 5 3 2" xfId="27322"/>
    <cellStyle name="注释 2 2 2 2 2 17 5" xfId="27323"/>
    <cellStyle name="输入 2 2 2 5 3 3" xfId="27324"/>
    <cellStyle name="注释 2 2 2 2 2 17 6" xfId="27325"/>
    <cellStyle name="输入 2 2 2 5 3 4" xfId="27326"/>
    <cellStyle name="输入 2 2 2 5 3 5" xfId="27327"/>
    <cellStyle name="输入 2 2 2 5 3 6" xfId="27328"/>
    <cellStyle name="输入 2 2 2 5 4" xfId="27329"/>
    <cellStyle name="注释 2 2 2 2 2 18 6" xfId="27330"/>
    <cellStyle name="输入 2 2 2 5 4 4" xfId="27331"/>
    <cellStyle name="输入 2 2 2 5 4 5" xfId="27332"/>
    <cellStyle name="输入 2 2 2 5 5" xfId="27333"/>
    <cellStyle name="输入 2 2 2 5 5 4" xfId="27334"/>
    <cellStyle name="输入 2 2 2 5 5 5" xfId="27335"/>
    <cellStyle name="输入 2 2 2 5 5 6" xfId="27336"/>
    <cellStyle name="输入 2 2 2 5 6" xfId="27337"/>
    <cellStyle name="输入 2 2 2 5 6 4" xfId="27338"/>
    <cellStyle name="输入 2 2 2 5 6 5" xfId="27339"/>
    <cellStyle name="输入 2 2 2 5 6 6" xfId="27340"/>
    <cellStyle name="输入 2 2 2 5 7" xfId="27341"/>
    <cellStyle name="输入 2 2 2 5 7 4" xfId="27342"/>
    <cellStyle name="输入 2 2 2 5 7 5" xfId="27343"/>
    <cellStyle name="输入 2 2 2 5 7 6" xfId="27344"/>
    <cellStyle name="输入 2 2 2 5 8" xfId="27345"/>
    <cellStyle name="输入 2 2 2 5 8 4" xfId="27346"/>
    <cellStyle name="输入 2 2 2 5 8 5" xfId="27347"/>
    <cellStyle name="输入 2 2 2 5 8 6" xfId="27348"/>
    <cellStyle name="输入 2 2 2 5 9" xfId="27349"/>
    <cellStyle name="输入 2 2 2 5 9 4" xfId="27350"/>
    <cellStyle name="输入 2 2 2 5 9 5" xfId="27351"/>
    <cellStyle name="输入 2 2 3 10 3" xfId="27352"/>
    <cellStyle name="输入 2 2 3 11 3" xfId="27353"/>
    <cellStyle name="输入 2 2 3 12 3" xfId="27354"/>
    <cellStyle name="注释 3 2 11" xfId="27355"/>
    <cellStyle name="输入 2 2 3 12 4" xfId="27356"/>
    <cellStyle name="注释 3 2 12" xfId="27357"/>
    <cellStyle name="输入 2 2 3 12 5" xfId="27358"/>
    <cellStyle name="注释 3 2 13" xfId="27359"/>
    <cellStyle name="输入 2 2 3 12 6" xfId="27360"/>
    <cellStyle name="注释 3 2 14" xfId="27361"/>
    <cellStyle name="输入 2 2 3 14" xfId="27362"/>
    <cellStyle name="输入 2 2 3 14 5" xfId="27363"/>
    <cellStyle name="输入 2 2 3 14 6" xfId="27364"/>
    <cellStyle name="输入 2 2 3 15" xfId="27365"/>
    <cellStyle name="输入 2 2 3 20" xfId="27366"/>
    <cellStyle name="输入 2 2 3 15 5" xfId="27367"/>
    <cellStyle name="输入 2 2 3 20 5" xfId="27368"/>
    <cellStyle name="输入 2 2 3 15 6" xfId="27369"/>
    <cellStyle name="输入 2 2 3 20 6" xfId="27370"/>
    <cellStyle name="输入 2 2 3 16" xfId="27371"/>
    <cellStyle name="输入 2 2 3 21" xfId="27372"/>
    <cellStyle name="输入 2 2 3 16 5" xfId="27373"/>
    <cellStyle name="输入 2 2 3 21 5" xfId="27374"/>
    <cellStyle name="输入 2 2 3 16 6" xfId="27375"/>
    <cellStyle name="输入 2 2 3 21 6" xfId="27376"/>
    <cellStyle name="输入 2 2 3 17" xfId="27377"/>
    <cellStyle name="输入 2 2 3 22" xfId="27378"/>
    <cellStyle name="输入 2 2 3 17 5" xfId="27379"/>
    <cellStyle name="输入 2 2 3 17 6" xfId="27380"/>
    <cellStyle name="输入 2 2 3 18" xfId="27381"/>
    <cellStyle name="输入 2 2 3 23" xfId="27382"/>
    <cellStyle name="输入 2 2 3 18 5" xfId="27383"/>
    <cellStyle name="输入 2 2 3 18 6" xfId="27384"/>
    <cellStyle name="输入 2 2 3 19" xfId="27385"/>
    <cellStyle name="输入 2 2 3 24" xfId="27386"/>
    <cellStyle name="输入 2 2 3 19 6" xfId="27387"/>
    <cellStyle name="输入 2 2 3 2 10 5" xfId="27388"/>
    <cellStyle name="输入 2 2 3 2 10 6" xfId="27389"/>
    <cellStyle name="输入 2 2 3 2 11" xfId="27390"/>
    <cellStyle name="输入 2 2 3 2 11 5" xfId="27391"/>
    <cellStyle name="输入 2 2 3 2 11 6" xfId="27392"/>
    <cellStyle name="输入 2 2 3 2 12" xfId="27393"/>
    <cellStyle name="输入 2 2 3 2 12 5" xfId="27394"/>
    <cellStyle name="输入 2 2 3 2 12 6" xfId="27395"/>
    <cellStyle name="输入 2 2 3 2 13" xfId="27396"/>
    <cellStyle name="输入 2 2 3 2 13 5" xfId="27397"/>
    <cellStyle name="输入 2 2 3 2 13 6" xfId="27398"/>
    <cellStyle name="输入 2 2 3 2 14" xfId="27399"/>
    <cellStyle name="输入 2 2 3 2 14 5" xfId="27400"/>
    <cellStyle name="输入 2 2 3 2 14 6" xfId="27401"/>
    <cellStyle name="注释 2 2 4 2 2 2" xfId="27402"/>
    <cellStyle name="输入 2 2 3 2 15" xfId="27403"/>
    <cellStyle name="输入 2 2 3 2 20" xfId="27404"/>
    <cellStyle name="输入 2 2 3 2 15 5" xfId="27405"/>
    <cellStyle name="输入 2 2 3 2 20 5" xfId="27406"/>
    <cellStyle name="输入 2 2 3 2 15 6" xfId="27407"/>
    <cellStyle name="输入 2 2 3 2 20 6" xfId="27408"/>
    <cellStyle name="注释 2 2 4 2 3 2" xfId="27409"/>
    <cellStyle name="输入 2 2 3 2 16" xfId="27410"/>
    <cellStyle name="输入 2 2 3 2 21" xfId="27411"/>
    <cellStyle name="输入 2 2 3 2 17" xfId="27412"/>
    <cellStyle name="输入 2 2 3 2 22" xfId="27413"/>
    <cellStyle name="输入 2 2 3 2 18" xfId="27414"/>
    <cellStyle name="输入 2 2 3 2 23" xfId="27415"/>
    <cellStyle name="输入 2 2 3 2 19" xfId="27416"/>
    <cellStyle name="输入 2 2 3 2 24" xfId="27417"/>
    <cellStyle name="输入 2 2 3 2 19 2" xfId="27418"/>
    <cellStyle name="输入 2 2 3 2 19 3" xfId="27419"/>
    <cellStyle name="输入 2 2 3 2 19 4" xfId="27420"/>
    <cellStyle name="输入 2 2 3 2 19 5" xfId="27421"/>
    <cellStyle name="输入 2 2 3 2 19 6" xfId="27422"/>
    <cellStyle name="注释 2 2 4 2 7 2" xfId="27423"/>
    <cellStyle name="输入 3 3 14 4" xfId="27424"/>
    <cellStyle name="输入 2 4 2 2 11 3" xfId="27425"/>
    <cellStyle name="输入 2 2 3 2 2" xfId="27426"/>
    <cellStyle name="注释 2 5 5 2" xfId="27427"/>
    <cellStyle name="注释 2 3 2 3 8 4" xfId="27428"/>
    <cellStyle name="输入 2 2 3 2 2 10" xfId="27429"/>
    <cellStyle name="注释 3 3 2 10 3" xfId="27430"/>
    <cellStyle name="输入 2 2 3 2 2 10 2" xfId="27431"/>
    <cellStyle name="注释 3 3 2 10 4" xfId="27432"/>
    <cellStyle name="输入 2 2 3 2 2 10 3" xfId="27433"/>
    <cellStyle name="注释 3 3 2 10 5" xfId="27434"/>
    <cellStyle name="输入 2 2 3 2 2 10 4" xfId="27435"/>
    <cellStyle name="注释 3 3 2 10 6" xfId="27436"/>
    <cellStyle name="输入 2 2 3 2 2 10 5" xfId="27437"/>
    <cellStyle name="输入 2 2 3 2 2 10 6" xfId="27438"/>
    <cellStyle name="注释 2 5 5 3" xfId="27439"/>
    <cellStyle name="输入 2 3 4 2 17 2" xfId="27440"/>
    <cellStyle name="注释 2 3 2 3 8 5" xfId="27441"/>
    <cellStyle name="输入 2 2 3 2 2 11" xfId="27442"/>
    <cellStyle name="注释 3 3 2 11 3" xfId="27443"/>
    <cellStyle name="输入 2 2 3 2 2 11 2" xfId="27444"/>
    <cellStyle name="注释 3 3 2 11 4" xfId="27445"/>
    <cellStyle name="输入 2 2 3 2 2 11 3" xfId="27446"/>
    <cellStyle name="注释 3 3 2 11 5" xfId="27447"/>
    <cellStyle name="输入 2 2 3 2 2 11 4" xfId="27448"/>
    <cellStyle name="注释 3 3 2 11 6" xfId="27449"/>
    <cellStyle name="输入 2 2 3 2 2 11 5" xfId="27450"/>
    <cellStyle name="注释 3 10" xfId="27451"/>
    <cellStyle name="输入 2 2 3 2 2 11 6" xfId="27452"/>
    <cellStyle name="注释 3 11" xfId="27453"/>
    <cellStyle name="注释 2 5 5 4" xfId="27454"/>
    <cellStyle name="输入 2 3 4 2 17 3" xfId="27455"/>
    <cellStyle name="注释 2 3 2 3 8 6" xfId="27456"/>
    <cellStyle name="输入 2 2 3 2 2 12" xfId="27457"/>
    <cellStyle name="注释 3 3 2 12 3" xfId="27458"/>
    <cellStyle name="输入 2 2 3 2 2 12 2" xfId="27459"/>
    <cellStyle name="注释 3 3 2 12 4" xfId="27460"/>
    <cellStyle name="输入 2 2 3 2 2 12 3" xfId="27461"/>
    <cellStyle name="注释 3 3 2 12 5" xfId="27462"/>
    <cellStyle name="输入 2 2 3 2 2 12 4" xfId="27463"/>
    <cellStyle name="注释 3 3 2 12 6" xfId="27464"/>
    <cellStyle name="输入 2 2 3 2 2 12 5" xfId="27465"/>
    <cellStyle name="输入 2 2 3 2 2 12 6" xfId="27466"/>
    <cellStyle name="注释 3 3 2 13 3" xfId="27467"/>
    <cellStyle name="输入 2 2 3 2 2 13 2" xfId="27468"/>
    <cellStyle name="注释 3 3 2 13 4" xfId="27469"/>
    <cellStyle name="输入 2 2 3 2 2 13 3" xfId="27470"/>
    <cellStyle name="注释 3 3 2 13 5" xfId="27471"/>
    <cellStyle name="输入 2 2 3 2 2 13 4" xfId="27472"/>
    <cellStyle name="注释 3 3 2 13 6" xfId="27473"/>
    <cellStyle name="输入 2 2 3 2 2 13 5" xfId="27474"/>
    <cellStyle name="输入 2 2 3 2 2 13 6" xfId="27475"/>
    <cellStyle name="注释 2 5 5 6" xfId="27476"/>
    <cellStyle name="输入 2 3 4 2 17 5" xfId="27477"/>
    <cellStyle name="输入 2 2 3 2 2 14" xfId="27478"/>
    <cellStyle name="注释 2 4 14 3" xfId="27479"/>
    <cellStyle name="注释 3 3 2 14 3" xfId="27480"/>
    <cellStyle name="输入 2 2 3 2 2 14 2" xfId="27481"/>
    <cellStyle name="注释 3 3 2 14 4" xfId="27482"/>
    <cellStyle name="输入 2 2 3 2 2 14 3" xfId="27483"/>
    <cellStyle name="注释 3 3 2 14 5" xfId="27484"/>
    <cellStyle name="输入 2 2 3 2 2 14 4" xfId="27485"/>
    <cellStyle name="注释 3 3 2 14 6" xfId="27486"/>
    <cellStyle name="输入 2 2 3 2 2 14 5" xfId="27487"/>
    <cellStyle name="输入 2 2 3 2 2 14 6" xfId="27488"/>
    <cellStyle name="输入 2 3 4 2 17 6" xfId="27489"/>
    <cellStyle name="输入 2 2 3 2 2 15" xfId="27490"/>
    <cellStyle name="输入 2 2 3 2 2 20" xfId="27491"/>
    <cellStyle name="注释 2 4 14 4" xfId="27492"/>
    <cellStyle name="注释 3 3 2 15 3" xfId="27493"/>
    <cellStyle name="输入 2 2 3 2 2 15 2" xfId="27494"/>
    <cellStyle name="注释 3 3 2 15 4" xfId="27495"/>
    <cellStyle name="输入 2 2 3 2 2 15 3" xfId="27496"/>
    <cellStyle name="注释 3 3 2 15 5" xfId="27497"/>
    <cellStyle name="输入 2 2 3 2 2 15 4" xfId="27498"/>
    <cellStyle name="注释 3 3 2 15 6" xfId="27499"/>
    <cellStyle name="输入 2 2 3 2 2 15 5" xfId="27500"/>
    <cellStyle name="输入 2 2 3 2 2 15 6" xfId="27501"/>
    <cellStyle name="注释 2 2 2 2 12" xfId="27502"/>
    <cellStyle name="注释 3 3 2 17 3" xfId="27503"/>
    <cellStyle name="输入 2 2 3 2 2 17 2" xfId="27504"/>
    <cellStyle name="注释 2 2 2 2 13" xfId="27505"/>
    <cellStyle name="注释 3 3 2 17 4" xfId="27506"/>
    <cellStyle name="输入 2 2 3 2 2 17 3" xfId="27507"/>
    <cellStyle name="注释 2 2 2 2 14" xfId="27508"/>
    <cellStyle name="注释 3 3 2 17 5" xfId="27509"/>
    <cellStyle name="输入 2 2 3 2 2 17 4" xfId="27510"/>
    <cellStyle name="注释 2 2 2 2 15" xfId="27511"/>
    <cellStyle name="注释 2 2 2 2 20" xfId="27512"/>
    <cellStyle name="注释 3 3 2 17 6" xfId="27513"/>
    <cellStyle name="输入 2 2 3 2 2 17 5" xfId="27514"/>
    <cellStyle name="注释 2 2 2 2 16" xfId="27515"/>
    <cellStyle name="注释 2 2 2 2 21" xfId="27516"/>
    <cellStyle name="输入 2 2 3 2 2 17 6" xfId="27517"/>
    <cellStyle name="注释 3 3 2 18 3" xfId="27518"/>
    <cellStyle name="输入 2 2 3 2 2 18 2" xfId="27519"/>
    <cellStyle name="注释 3 3 2 18 4" xfId="27520"/>
    <cellStyle name="输入 2 2 3 2 2 18 3" xfId="27521"/>
    <cellStyle name="注释 3 3 2 18 5" xfId="27522"/>
    <cellStyle name="输入 2 2 3 2 2 18 4" xfId="27523"/>
    <cellStyle name="注释 3 3 2 18 6" xfId="27524"/>
    <cellStyle name="输入 2 2 3 2 2 18 5" xfId="27525"/>
    <cellStyle name="输入 2 2 3 2 2 18 6" xfId="27526"/>
    <cellStyle name="输入 2 2 3 2 2 2" xfId="27527"/>
    <cellStyle name="输入 2 2 3 2 2 2 2" xfId="27528"/>
    <cellStyle name="输入 2 2 3 2 2 2 3" xfId="27529"/>
    <cellStyle name="注释 2 2 2 4 6 2" xfId="27530"/>
    <cellStyle name="输入 2 2 3 2 2 2 4" xfId="27531"/>
    <cellStyle name="注释 2 2 2 4 6 3" xfId="27532"/>
    <cellStyle name="输入 2 2 3 2 2 2 5" xfId="27533"/>
    <cellStyle name="注释 2 2 2 4 6 4" xfId="27534"/>
    <cellStyle name="输入 2 2 3 2 2 3" xfId="27535"/>
    <cellStyle name="输入 2 2 3 2 2 3 2" xfId="27536"/>
    <cellStyle name="注释 2 8" xfId="27537"/>
    <cellStyle name="输入 2 2 3 2 2 3 3" xfId="27538"/>
    <cellStyle name="注释 2 9" xfId="27539"/>
    <cellStyle name="注释 2 2 2 4 7 2" xfId="27540"/>
    <cellStyle name="输入 2 2 3 2 2 3 4" xfId="27541"/>
    <cellStyle name="注释 2 2 2 4 7 3" xfId="27542"/>
    <cellStyle name="输入 2 2 3 2 2 3 5" xfId="27543"/>
    <cellStyle name="注释 2 2 2 4 7 4" xfId="27544"/>
    <cellStyle name="输入 2 2 3 2 2 4" xfId="27545"/>
    <cellStyle name="输入 2 3 2 2 2 10 5" xfId="27546"/>
    <cellStyle name="输入 2 2 3 2 2 4 2" xfId="27547"/>
    <cellStyle name="输入 2 3 2 2 2 10 6" xfId="27548"/>
    <cellStyle name="输入 2 2 3 2 2 4 3" xfId="27549"/>
    <cellStyle name="注释 3 9" xfId="27550"/>
    <cellStyle name="注释 2 2 2 4 8 2" xfId="27551"/>
    <cellStyle name="输入 2 2 3 2 2 4 4" xfId="27552"/>
    <cellStyle name="注释 2 2 2 4 8 3" xfId="27553"/>
    <cellStyle name="输入 2 2 3 2 2 4 5" xfId="27554"/>
    <cellStyle name="注释 2 2 2 4 8 4" xfId="27555"/>
    <cellStyle name="输入 2 2 3 2 2 4 6" xfId="27556"/>
    <cellStyle name="注释 2 2 2 4 8 5" xfId="27557"/>
    <cellStyle name="输入 2 2 3 2 2 5" xfId="27558"/>
    <cellStyle name="注释 2 2 2 2 4" xfId="27559"/>
    <cellStyle name="输入 2 3 2 2 2 11 5" xfId="27560"/>
    <cellStyle name="输入 2 2 3 2 2 5 2" xfId="27561"/>
    <cellStyle name="注释 2 2 2 2 5" xfId="27562"/>
    <cellStyle name="输入 2 3 2 2 2 11 6" xfId="27563"/>
    <cellStyle name="输入 2 2 3 2 2 5 3" xfId="27564"/>
    <cellStyle name="注释 2 2 2 4 9 2" xfId="27565"/>
    <cellStyle name="注释 2 2 2 2 6" xfId="27566"/>
    <cellStyle name="输入 2 2 3 2 2 5 4" xfId="27567"/>
    <cellStyle name="注释 2 2 2 4 9 3" xfId="27568"/>
    <cellStyle name="注释 2 2 2 2 7" xfId="27569"/>
    <cellStyle name="输入 2 2 3 2 2 5 5" xfId="27570"/>
    <cellStyle name="注释 2 2 2 4 9 4" xfId="27571"/>
    <cellStyle name="注释 2 2 2 2 8" xfId="27572"/>
    <cellStyle name="输入 2 2 3 2 2 5 6" xfId="27573"/>
    <cellStyle name="注释 2 2 2 4 9 5" xfId="27574"/>
    <cellStyle name="输入 2 2 3 2 2 6" xfId="27575"/>
    <cellStyle name="注释 2 2 2 3 6" xfId="27576"/>
    <cellStyle name="输入 2 2 3 2 2 6 4" xfId="27577"/>
    <cellStyle name="注释 2 2 2 3 7" xfId="27578"/>
    <cellStyle name="输入 2 2 3 2 2 6 5" xfId="27579"/>
    <cellStyle name="注释 2 2 2 3 8" xfId="27580"/>
    <cellStyle name="输入 2 2 3 2 2 6 6" xfId="27581"/>
    <cellStyle name="注释 2 2 2 4 4" xfId="27582"/>
    <cellStyle name="输入 2 3 2 2 2 13 5" xfId="27583"/>
    <cellStyle name="输入 2 2 3 2 2 7 2" xfId="27584"/>
    <cellStyle name="注释 2 2 2 4 5" xfId="27585"/>
    <cellStyle name="输入 2 3 2 2 2 13 6" xfId="27586"/>
    <cellStyle name="输入 2 2 3 2 2 7 3" xfId="27587"/>
    <cellStyle name="注释 2 2 2 4 6" xfId="27588"/>
    <cellStyle name="输入 2 2 3 2 2 7 4" xfId="27589"/>
    <cellStyle name="注释 2 2 2 4 7" xfId="27590"/>
    <cellStyle name="输入 2 2 3 2 2 7 5" xfId="27591"/>
    <cellStyle name="注释 2 2 2 4 8" xfId="27592"/>
    <cellStyle name="输入 2 2 3 2 2 7 6" xfId="27593"/>
    <cellStyle name="注释 2 2 2 5 4" xfId="27594"/>
    <cellStyle name="输入 2 3 2 2 2 14 5" xfId="27595"/>
    <cellStyle name="输入 2 2 3 2 2 8 2" xfId="27596"/>
    <cellStyle name="注释 2 2 2 5 5" xfId="27597"/>
    <cellStyle name="输入 2 3 2 2 2 14 6" xfId="27598"/>
    <cellStyle name="输入 2 2 3 2 2 8 3" xfId="27599"/>
    <cellStyle name="注释 2 2 2 5 6" xfId="27600"/>
    <cellStyle name="输入 2 2 3 2 2 8 4" xfId="27601"/>
    <cellStyle name="输入 2 2 3 2 2 8 5" xfId="27602"/>
    <cellStyle name="输入 2 4 11 2 2" xfId="27603"/>
    <cellStyle name="输入 2 2 3 2 2 8 6" xfId="27604"/>
    <cellStyle name="输入 2 4 11 2 3" xfId="27605"/>
    <cellStyle name="输入 2 2 3 3 10 2" xfId="27606"/>
    <cellStyle name="注释 2 2 2 6 4" xfId="27607"/>
    <cellStyle name="输入 2 3 2 2 2 15 5" xfId="27608"/>
    <cellStyle name="输入 2 2 3 2 2 9 2" xfId="27609"/>
    <cellStyle name="注释 2 2 2 6 5" xfId="27610"/>
    <cellStyle name="输入 2 3 2 2 2 15 6" xfId="27611"/>
    <cellStyle name="输入 2 2 3 2 2 9 3" xfId="27612"/>
    <cellStyle name="注释 2 2 2 6 6" xfId="27613"/>
    <cellStyle name="输入 2 2 3 2 2 9 4" xfId="27614"/>
    <cellStyle name="输入 2 2 3 2 2 9 5" xfId="27615"/>
    <cellStyle name="输入 2 2 3 2 2 9 6" xfId="27616"/>
    <cellStyle name="输入 2 2 3 3 11 2" xfId="27617"/>
    <cellStyle name="输入 2 2 3 2 25" xfId="27618"/>
    <cellStyle name="输入 3 3 14 5" xfId="27619"/>
    <cellStyle name="输入 2 4 2 2 11 4" xfId="27620"/>
    <cellStyle name="输入 2 2 3 2 3" xfId="27621"/>
    <cellStyle name="输入 2 2 3 2 3 2" xfId="27622"/>
    <cellStyle name="输入 3 3 14 6" xfId="27623"/>
    <cellStyle name="输入 2 4 2 2 11 5" xfId="27624"/>
    <cellStyle name="输入 2 2 3 2 4" xfId="27625"/>
    <cellStyle name="输入 2 2 3 2 4 2" xfId="27626"/>
    <cellStyle name="输入 2 2 3 2 4 3" xfId="27627"/>
    <cellStyle name="注释 3 4 11 2" xfId="27628"/>
    <cellStyle name="输入 2 2 3 2 4 4" xfId="27629"/>
    <cellStyle name="注释 3 4 11 3" xfId="27630"/>
    <cellStyle name="输入 2 2 3 2 4 5" xfId="27631"/>
    <cellStyle name="注释 3 4 11 4" xfId="27632"/>
    <cellStyle name="输入 2 2 3 2 4 6" xfId="27633"/>
    <cellStyle name="输入 2 4 2 2 11 6" xfId="27634"/>
    <cellStyle name="输入 2 2 3 2 5" xfId="27635"/>
    <cellStyle name="输入 2 2 3 2 5 2" xfId="27636"/>
    <cellStyle name="输入 2 2 3 2 5 3" xfId="27637"/>
    <cellStyle name="注释 3 4 12 2" xfId="27638"/>
    <cellStyle name="输入 2 2 3 2 5 4" xfId="27639"/>
    <cellStyle name="注释 3 4 12 3" xfId="27640"/>
    <cellStyle name="输入 2 2 3 2 5 5" xfId="27641"/>
    <cellStyle name="注释 3 4 12 4" xfId="27642"/>
    <cellStyle name="输入 2 2 3 2 5 6" xfId="27643"/>
    <cellStyle name="输入 2 2 3 2 6" xfId="27644"/>
    <cellStyle name="输入 2 2 3 2 6 2" xfId="27645"/>
    <cellStyle name="输入 2 2 3 2 6 3" xfId="27646"/>
    <cellStyle name="注释 3 4 13 2" xfId="27647"/>
    <cellStyle name="输入 2 2 3 2 6 4" xfId="27648"/>
    <cellStyle name="注释 3 4 13 3" xfId="27649"/>
    <cellStyle name="输入 2 2 3 2 6 5" xfId="27650"/>
    <cellStyle name="注释 3 4 13 4" xfId="27651"/>
    <cellStyle name="输入 2 2 3 2 6 6" xfId="27652"/>
    <cellStyle name="输入 2 2 3 2 7" xfId="27653"/>
    <cellStyle name="输入 2 2 3 2 7 2" xfId="27654"/>
    <cellStyle name="输入 2 2 3 2 7 3" xfId="27655"/>
    <cellStyle name="注释 3 4 14 2" xfId="27656"/>
    <cellStyle name="输入 2 2 3 2 7 4" xfId="27657"/>
    <cellStyle name="注释 3 4 14 3" xfId="27658"/>
    <cellStyle name="输入 2 2 3 2 7 5" xfId="27659"/>
    <cellStyle name="注释 3 4 14 4" xfId="27660"/>
    <cellStyle name="输入 2 2 3 2 7 6" xfId="27661"/>
    <cellStyle name="输入 2 2 3 2 8" xfId="27662"/>
    <cellStyle name="输入 2 2 3 2 8 2 2" xfId="27663"/>
    <cellStyle name="输入 2 2 3 2 8 2 3" xfId="27664"/>
    <cellStyle name="输入 2 2 3 2 8 2 4" xfId="27665"/>
    <cellStyle name="输入 2 2 3 2 8 2 5" xfId="27666"/>
    <cellStyle name="输入 3 10" xfId="27667"/>
    <cellStyle name="输入 2 2 3 2 8 3" xfId="27668"/>
    <cellStyle name="注释 3 4 15 2" xfId="27669"/>
    <cellStyle name="注释 3 4 20 2" xfId="27670"/>
    <cellStyle name="输入 3 11" xfId="27671"/>
    <cellStyle name="输入 2 2 3 2 8 4" xfId="27672"/>
    <cellStyle name="注释 3 4 15 3" xfId="27673"/>
    <cellStyle name="注释 3 4 20 3" xfId="27674"/>
    <cellStyle name="输入 3 12" xfId="27675"/>
    <cellStyle name="输入 2 2 3 2 8 5" xfId="27676"/>
    <cellStyle name="注释 3 4 15 4" xfId="27677"/>
    <cellStyle name="注释 3 4 20 4" xfId="27678"/>
    <cellStyle name="输入 3 13" xfId="27679"/>
    <cellStyle name="输入 2 2 3 2 8 6" xfId="27680"/>
    <cellStyle name="注释 3 4 15 5" xfId="27681"/>
    <cellStyle name="注释 3 4 20 5" xfId="27682"/>
    <cellStyle name="输入 3 14" xfId="27683"/>
    <cellStyle name="输入 2 2 3 2 8 7" xfId="27684"/>
    <cellStyle name="输入 2 2 3 2 9" xfId="27685"/>
    <cellStyle name="输入 2 2 3 2 9 2" xfId="27686"/>
    <cellStyle name="输入 2 2 3 2 9 3" xfId="27687"/>
    <cellStyle name="注释 3 4 16 2" xfId="27688"/>
    <cellStyle name="输入 2 2 3 2 9 4" xfId="27689"/>
    <cellStyle name="输入 2 2 3 3 10" xfId="27690"/>
    <cellStyle name="输入 2 4 11 2 4" xfId="27691"/>
    <cellStyle name="输入 2 2 3 3 10 3" xfId="27692"/>
    <cellStyle name="输入 2 4 11 2 5" xfId="27693"/>
    <cellStyle name="输入 2 2 3 3 10 4" xfId="27694"/>
    <cellStyle name="输入 2 4 11 2 6" xfId="27695"/>
    <cellStyle name="输入 2 2 3 3 10 5" xfId="27696"/>
    <cellStyle name="输入 2 4 11 2 7" xfId="27697"/>
    <cellStyle name="输入 2 2 3 3 10 6" xfId="27698"/>
    <cellStyle name="输入 2 2 3 3 11" xfId="27699"/>
    <cellStyle name="输入 2 2 3 3 11 3" xfId="27700"/>
    <cellStyle name="输入 2 2 3 3 11 4" xfId="27701"/>
    <cellStyle name="输入 2 2 3 3 11 5" xfId="27702"/>
    <cellStyle name="输入 2 2 3 3 11 6" xfId="27703"/>
    <cellStyle name="输入 2 2 3 3 12" xfId="27704"/>
    <cellStyle name="输入 2 2 3 3 12 3" xfId="27705"/>
    <cellStyle name="输入 2 2 3 3 12 4" xfId="27706"/>
    <cellStyle name="输入 2 2 3 3 12 5" xfId="27707"/>
    <cellStyle name="输入 2 2 3 3 12 6" xfId="27708"/>
    <cellStyle name="输入 2 2 3 3 13" xfId="27709"/>
    <cellStyle name="输入 2 2 3 3 13 2" xfId="27710"/>
    <cellStyle name="输入 2 2 3 3 13 3" xfId="27711"/>
    <cellStyle name="输入 2 2 3 3 13 4" xfId="27712"/>
    <cellStyle name="输入 2 2 3 3 13 5" xfId="27713"/>
    <cellStyle name="输入 2 2 3 3 13 6" xfId="27714"/>
    <cellStyle name="输入 2 2 3 3 14" xfId="27715"/>
    <cellStyle name="输入 2 2 3 3 14 2" xfId="27716"/>
    <cellStyle name="输入 2 2 3 3 14 3" xfId="27717"/>
    <cellStyle name="输入 2 2 3 3 14 4" xfId="27718"/>
    <cellStyle name="输入 2 2 3 3 14 5" xfId="27719"/>
    <cellStyle name="输入 2 2 3 3 14 6" xfId="27720"/>
    <cellStyle name="输入 2 2 3 3 15" xfId="27721"/>
    <cellStyle name="输入 2 2 3 3 20" xfId="27722"/>
    <cellStyle name="输入 2 2 3 3 15 2" xfId="27723"/>
    <cellStyle name="输入 2 2 3 3 15 3" xfId="27724"/>
    <cellStyle name="输入 2 2 3 3 15 4" xfId="27725"/>
    <cellStyle name="输入 2 2 3 3 15 5" xfId="27726"/>
    <cellStyle name="输入 2 2 3 3 15 6" xfId="27727"/>
    <cellStyle name="输入 2 2 3 3 16" xfId="27728"/>
    <cellStyle name="输入 2 2 3 3 21" xfId="27729"/>
    <cellStyle name="输入 2 2 3 3 17" xfId="27730"/>
    <cellStyle name="输入 2 2 3 3 22" xfId="27731"/>
    <cellStyle name="输入 2 2 3 3 17 2" xfId="27732"/>
    <cellStyle name="输入 2 2 3 3 17 3" xfId="27733"/>
    <cellStyle name="输入 2 2 3 3 17 4" xfId="27734"/>
    <cellStyle name="输入 2 2 3 3 17 5" xfId="27735"/>
    <cellStyle name="输入 2 2 3 3 17 6" xfId="27736"/>
    <cellStyle name="输入 2 2 3 3 18" xfId="27737"/>
    <cellStyle name="输入 2 2 3 3 23" xfId="27738"/>
    <cellStyle name="输入 2 2 3 3 18 2" xfId="27739"/>
    <cellStyle name="输入 2 2 3 3 18 3" xfId="27740"/>
    <cellStyle name="输入 2 2 3 3 18 4" xfId="27741"/>
    <cellStyle name="输入 2 2 3 3 19" xfId="27742"/>
    <cellStyle name="输入 2 2 3 3 6" xfId="27743"/>
    <cellStyle name="输入 2 2 3 3 6 2" xfId="27744"/>
    <cellStyle name="输入 2 2 3 3 6 3" xfId="27745"/>
    <cellStyle name="输入 2 2 3 3 6 4" xfId="27746"/>
    <cellStyle name="输入 2 2 3 3 6 5" xfId="27747"/>
    <cellStyle name="输入 2 2 3 3 6 6" xfId="27748"/>
    <cellStyle name="输入 2 2 3 3 7" xfId="27749"/>
    <cellStyle name="输入 2 2 3 3 7 2" xfId="27750"/>
    <cellStyle name="输入 2 2 3 3 7 3" xfId="27751"/>
    <cellStyle name="输入 2 2 3 3 7 4" xfId="27752"/>
    <cellStyle name="输入 2 2 3 3 7 5" xfId="27753"/>
    <cellStyle name="输入 2 2 3 3 7 6" xfId="27754"/>
    <cellStyle name="输入 2 2 3 3 8" xfId="27755"/>
    <cellStyle name="输入 2 2 3 3 8 2" xfId="27756"/>
    <cellStyle name="输入 2 2 3 3 8 3" xfId="27757"/>
    <cellStyle name="输入 2 2 3 3 8 4" xfId="27758"/>
    <cellStyle name="输入 2 2 3 3 8 5" xfId="27759"/>
    <cellStyle name="输入 2 2 3 3 8 6" xfId="27760"/>
    <cellStyle name="输入 2 2 3 3 9" xfId="27761"/>
    <cellStyle name="输入 2 2 3 3 9 2" xfId="27762"/>
    <cellStyle name="输入 2 2 3 3 9 3" xfId="27763"/>
    <cellStyle name="输入 2 2 3 3 9 4" xfId="27764"/>
    <cellStyle name="输入 2 2 3 3 9 6" xfId="27765"/>
    <cellStyle name="输入 2 2 3 5" xfId="27766"/>
    <cellStyle name="输入 2 3 3 14 3" xfId="27767"/>
    <cellStyle name="输入 2 2 3 5 6" xfId="27768"/>
    <cellStyle name="输入 2 4 2 2 16 6" xfId="27769"/>
    <cellStyle name="输入 2 2 3 7 5" xfId="27770"/>
    <cellStyle name="输入 2 2 3 7 6" xfId="27771"/>
    <cellStyle name="输入 2 4 2 2 17 5" xfId="27772"/>
    <cellStyle name="输入 2 2 3 8 4" xfId="27773"/>
    <cellStyle name="输入 2 4 2 2 17 6" xfId="27774"/>
    <cellStyle name="输入 2 2 3 8 5" xfId="27775"/>
    <cellStyle name="输入 2 2 3 8 6" xfId="27776"/>
    <cellStyle name="输入 2 2 4 11 3" xfId="27777"/>
    <cellStyle name="输入 2 2 4 11 4" xfId="27778"/>
    <cellStyle name="输入 2 2 4 11 5" xfId="27779"/>
    <cellStyle name="输入 2 2 4 11 6" xfId="27780"/>
    <cellStyle name="输入 2 2 4 12 4" xfId="27781"/>
    <cellStyle name="输入 2 2 4 12 5" xfId="27782"/>
    <cellStyle name="输入 2 2 4 12 6" xfId="27783"/>
    <cellStyle name="注释 2 4 2 2 16" xfId="27784"/>
    <cellStyle name="注释 2 4 2 2 21" xfId="27785"/>
    <cellStyle name="输入 2 2 4 13 3" xfId="27786"/>
    <cellStyle name="注释 2 4 2 2 17" xfId="27787"/>
    <cellStyle name="注释 2 4 2 2 22" xfId="27788"/>
    <cellStyle name="输入 2 2 4 13 4" xfId="27789"/>
    <cellStyle name="输入 2 2 4 14 3" xfId="27790"/>
    <cellStyle name="输入 2 2 4 14 4" xfId="27791"/>
    <cellStyle name="输入 2 2 4 15" xfId="27792"/>
    <cellStyle name="输入 2 2 4 20" xfId="27793"/>
    <cellStyle name="输入 2 2 4 16" xfId="27794"/>
    <cellStyle name="输入 2 2 4 21" xfId="27795"/>
    <cellStyle name="输入 2 2 4 16 3" xfId="27796"/>
    <cellStyle name="输入 2 2 4 16 4" xfId="27797"/>
    <cellStyle name="输入 2 2 4 16 6" xfId="27798"/>
    <cellStyle name="输入 2 2 4 17" xfId="27799"/>
    <cellStyle name="输入 2 2 4 22" xfId="27800"/>
    <cellStyle name="输入 2 2 4 18" xfId="27801"/>
    <cellStyle name="输入 2 2 4 23" xfId="27802"/>
    <cellStyle name="输入 2 2 4 19" xfId="27803"/>
    <cellStyle name="输入 2 2 4 24" xfId="27804"/>
    <cellStyle name="输入 2 2 4 19 2" xfId="27805"/>
    <cellStyle name="输入 2 2 4 2 10 5" xfId="27806"/>
    <cellStyle name="输入 2 2 4 2 11 5" xfId="27807"/>
    <cellStyle name="输入 2 2 4 2 13 5" xfId="27808"/>
    <cellStyle name="输入 2 2 4 2 14 5" xfId="27809"/>
    <cellStyle name="输入 2 2 4 2 15" xfId="27810"/>
    <cellStyle name="输入 2 2 4 2 20" xfId="27811"/>
    <cellStyle name="输入 2 2 4 2 15 5" xfId="27812"/>
    <cellStyle name="输入 2 2 4 2 16" xfId="27813"/>
    <cellStyle name="输入 2 2 4 2 21" xfId="27814"/>
    <cellStyle name="输入 2 2 4 2 16 5" xfId="27815"/>
    <cellStyle name="输入 2 2 4 2 17" xfId="27816"/>
    <cellStyle name="输入 2 2 4 2 22" xfId="27817"/>
    <cellStyle name="输入 2 2 4 2 17 5" xfId="27818"/>
    <cellStyle name="输入 2 2 4 2 17 6" xfId="27819"/>
    <cellStyle name="输入 2 2 4 2 18 5" xfId="27820"/>
    <cellStyle name="输入 2 2 4 2 18 6" xfId="27821"/>
    <cellStyle name="输入 2 2 4 2 2" xfId="27822"/>
    <cellStyle name="输入 2 2 4 2 2 2" xfId="27823"/>
    <cellStyle name="输入 2 2 4 2 2 3" xfId="27824"/>
    <cellStyle name="输入 2 2 4 2 2 4" xfId="27825"/>
    <cellStyle name="输入 2 2 4 2 2 5" xfId="27826"/>
    <cellStyle name="输入 2 2 4 2 2 6" xfId="27827"/>
    <cellStyle name="输入 2 2 4 2 3" xfId="27828"/>
    <cellStyle name="输入 2 2 4 2 3 2" xfId="27829"/>
    <cellStyle name="输入 2 2 4 2 3 3" xfId="27830"/>
    <cellStyle name="输入 2 2 4 2 3 4" xfId="27831"/>
    <cellStyle name="输入 2 2 4 2 3 5" xfId="27832"/>
    <cellStyle name="输入 2 2 4 2 3 6" xfId="27833"/>
    <cellStyle name="输入 2 2 4 2 4" xfId="27834"/>
    <cellStyle name="输入 2 2 4 2 4 2" xfId="27835"/>
    <cellStyle name="输入 2 2 4 2 4 3" xfId="27836"/>
    <cellStyle name="输入 2 2 4 2 5" xfId="27837"/>
    <cellStyle name="输入 2 2 4 2 5 2" xfId="27838"/>
    <cellStyle name="输入 2 2 4 2 5 3" xfId="27839"/>
    <cellStyle name="输入 2 2 4 2 5 4" xfId="27840"/>
    <cellStyle name="输入 2 2 4 2 5 5" xfId="27841"/>
    <cellStyle name="输入 2 2 4 2 5 6" xfId="27842"/>
    <cellStyle name="输入 2 2 4 2 6" xfId="27843"/>
    <cellStyle name="输入 2 2 4 2 6 2" xfId="27844"/>
    <cellStyle name="输入 2 2 4 2 6 3" xfId="27845"/>
    <cellStyle name="输入 2 2 4 2 6 4" xfId="27846"/>
    <cellStyle name="输入 2 2 4 2 6 5" xfId="27847"/>
    <cellStyle name="输入 2 2 4 2 6 6" xfId="27848"/>
    <cellStyle name="输入 2 2 4 2 7" xfId="27849"/>
    <cellStyle name="输入 2 2 4 2 7 2" xfId="27850"/>
    <cellStyle name="输入 2 2 4 2 7 3" xfId="27851"/>
    <cellStyle name="输入 2 2 4 2 7 4" xfId="27852"/>
    <cellStyle name="输入 2 2 4 2 7 5" xfId="27853"/>
    <cellStyle name="输入 2 2 4 2 7 6" xfId="27854"/>
    <cellStyle name="输入 2 2 4 2 8" xfId="27855"/>
    <cellStyle name="输入 2 2 4 2 8 2" xfId="27856"/>
    <cellStyle name="输入 2 2 4 2 8 3" xfId="27857"/>
    <cellStyle name="输入 2 2 4 2 8 4" xfId="27858"/>
    <cellStyle name="输入 2 2 4 2 8 5" xfId="27859"/>
    <cellStyle name="输入 2 2 4 2 8 6" xfId="27860"/>
    <cellStyle name="输入 2 2 4 2 9" xfId="27861"/>
    <cellStyle name="输入 2 2 4 2 9 2" xfId="27862"/>
    <cellStyle name="输入 2 2 4 2 9 3" xfId="27863"/>
    <cellStyle name="输入 2 2 4 2 9 4" xfId="27864"/>
    <cellStyle name="输入 2 3 2 4 2 2" xfId="27865"/>
    <cellStyle name="输入 2 2 4 2 9 6" xfId="27866"/>
    <cellStyle name="输入 2 3 2 4 2 4" xfId="27867"/>
    <cellStyle name="输入 2 2 4 25" xfId="27868"/>
    <cellStyle name="输入 2 2 4 3 6" xfId="27869"/>
    <cellStyle name="输入 2 2 4 4 6" xfId="27870"/>
    <cellStyle name="输入 2 2 4 5" xfId="27871"/>
    <cellStyle name="输入 2 3 3 15 3" xfId="27872"/>
    <cellStyle name="输入 2 3 3 20 3" xfId="27873"/>
    <cellStyle name="输入 2 2 4 7" xfId="27874"/>
    <cellStyle name="输入 2 3 3 15 5" xfId="27875"/>
    <cellStyle name="输入 2 3 3 20 5" xfId="27876"/>
    <cellStyle name="输入 2 2 4 7 5" xfId="27877"/>
    <cellStyle name="输入 2 2 4 8" xfId="27878"/>
    <cellStyle name="输入 2 3 3 15 6" xfId="27879"/>
    <cellStyle name="输入 2 3 3 20 6" xfId="27880"/>
    <cellStyle name="输入 2 2 4 8 2 3" xfId="27881"/>
    <cellStyle name="输入 2 2 4 8 2 4" xfId="27882"/>
    <cellStyle name="输入 2 2 4 8 2 5" xfId="27883"/>
    <cellStyle name="输入 2 2 4 8 2 6" xfId="27884"/>
    <cellStyle name="输入 2 2 4 8 2 7" xfId="27885"/>
    <cellStyle name="输入 2 2 4 8 4" xfId="27886"/>
    <cellStyle name="输入 2 2 4 8 5" xfId="27887"/>
    <cellStyle name="输入 2 2 5 11 3" xfId="27888"/>
    <cellStyle name="输入 2 2 5 11 4" xfId="27889"/>
    <cellStyle name="输入 2 2 5 11 5" xfId="27890"/>
    <cellStyle name="输入 2 2 5 11 6" xfId="27891"/>
    <cellStyle name="输入 2 2 5 12 3" xfId="27892"/>
    <cellStyle name="输入 2 2 5 12 4" xfId="27893"/>
    <cellStyle name="输入 2 2 5 12 5" xfId="27894"/>
    <cellStyle name="输入 2 2 5 12 6" xfId="27895"/>
    <cellStyle name="注释 2 4 3 2 16" xfId="27896"/>
    <cellStyle name="注释 2 4 3 2 21" xfId="27897"/>
    <cellStyle name="输入 2 2 5 13 3" xfId="27898"/>
    <cellStyle name="注释 2 4 3 2 17" xfId="27899"/>
    <cellStyle name="注释 2 4 3 2 22" xfId="27900"/>
    <cellStyle name="输入 2 2 5 13 4" xfId="27901"/>
    <cellStyle name="注释 2 4 3 2 18" xfId="27902"/>
    <cellStyle name="注释 2 4 3 2 23" xfId="27903"/>
    <cellStyle name="输入 2 2 5 13 5" xfId="27904"/>
    <cellStyle name="注释 2 4 3 2 19" xfId="27905"/>
    <cellStyle name="输入 2 2 5 13 6" xfId="27906"/>
    <cellStyle name="注释 2 3 2 3 2 10 2" xfId="27907"/>
    <cellStyle name="输入 2 2 5 14 3" xfId="27908"/>
    <cellStyle name="注释 2 3 2 3 2 10 3" xfId="27909"/>
    <cellStyle name="输入 2 2 5 14 4" xfId="27910"/>
    <cellStyle name="注释 2 3 2 3 2 10 4" xfId="27911"/>
    <cellStyle name="输入 2 2 5 14 5" xfId="27912"/>
    <cellStyle name="注释 2 3 2 3 2 10 5" xfId="27913"/>
    <cellStyle name="输入 2 2 5 14 6" xfId="27914"/>
    <cellStyle name="注释 2 3 2 3 2 12 4" xfId="27915"/>
    <cellStyle name="输入 2 2 5 16 5" xfId="27916"/>
    <cellStyle name="注释 2 3 2 3 2 12 5" xfId="27917"/>
    <cellStyle name="输入 2 2 5 16 6" xfId="27918"/>
    <cellStyle name="注释 2 3 2 3 2 13 4" xfId="27919"/>
    <cellStyle name="输入 2 2 5 17 5" xfId="27920"/>
    <cellStyle name="注释 2 3 2 3 2 13 5" xfId="27921"/>
    <cellStyle name="输入 2 2 5 17 6" xfId="27922"/>
    <cellStyle name="注释 2 3 2 3 2 14 4" xfId="27923"/>
    <cellStyle name="输入 2 2 5 18 5" xfId="27924"/>
    <cellStyle name="注释 2 3 2 3 2 14 5" xfId="27925"/>
    <cellStyle name="输入 2 2 5 18 6" xfId="27926"/>
    <cellStyle name="输入 2 2 5 19" xfId="27927"/>
    <cellStyle name="输入 2 2 5 24" xfId="27928"/>
    <cellStyle name="注释 2 3 2 3 2 15 4" xfId="27929"/>
    <cellStyle name="输入 2 2 5 19 5" xfId="27930"/>
    <cellStyle name="注释 2 3 2 3 2 15 5" xfId="27931"/>
    <cellStyle name="输入 2 2 5 19 6" xfId="27932"/>
    <cellStyle name="输入 2 2 5 2 10" xfId="27933"/>
    <cellStyle name="输入 2 3 14 2" xfId="27934"/>
    <cellStyle name="输入 2 2 5 2 11" xfId="27935"/>
    <cellStyle name="输入 2 3 14 3" xfId="27936"/>
    <cellStyle name="输入 3 2 2 14 3" xfId="27937"/>
    <cellStyle name="输入 2 2 5 2 11 2" xfId="27938"/>
    <cellStyle name="输入 3 2 2 14 4" xfId="27939"/>
    <cellStyle name="输入 2 2 5 2 11 3" xfId="27940"/>
    <cellStyle name="输入 3 2 2 14 5" xfId="27941"/>
    <cellStyle name="输入 2 2 5 2 11 4" xfId="27942"/>
    <cellStyle name="输入 3 2 2 14 6" xfId="27943"/>
    <cellStyle name="输入 2 2 5 2 11 5" xfId="27944"/>
    <cellStyle name="输入 2 2 5 2 11 6" xfId="27945"/>
    <cellStyle name="输入 2 2 5 2 12" xfId="27946"/>
    <cellStyle name="输入 2 3 14 4" xfId="27947"/>
    <cellStyle name="输入 3 2 2 15 3" xfId="27948"/>
    <cellStyle name="输入 3 2 2 20 3" xfId="27949"/>
    <cellStyle name="输入 2 2 5 2 12 2" xfId="27950"/>
    <cellStyle name="输入 3 2 2 15 4" xfId="27951"/>
    <cellStyle name="输入 3 2 2 20 4" xfId="27952"/>
    <cellStyle name="输入 2 2 5 2 12 3" xfId="27953"/>
    <cellStyle name="输入 3 2 2 15 5" xfId="27954"/>
    <cellStyle name="输入 3 2 2 20 5" xfId="27955"/>
    <cellStyle name="输入 2 2 5 2 12 4" xfId="27956"/>
    <cellStyle name="输入 3 2 2 15 6" xfId="27957"/>
    <cellStyle name="输入 3 2 2 20 6" xfId="27958"/>
    <cellStyle name="输入 2 2 5 2 12 5" xfId="27959"/>
    <cellStyle name="输入 2 2 5 2 12 6" xfId="27960"/>
    <cellStyle name="输入 2 2 5 2 13" xfId="27961"/>
    <cellStyle name="输入 2 3 14 5" xfId="27962"/>
    <cellStyle name="输入 3 2 2 16 3" xfId="27963"/>
    <cellStyle name="输入 2 2 5 2 13 2" xfId="27964"/>
    <cellStyle name="输入 3 2 2 16 4" xfId="27965"/>
    <cellStyle name="输入 2 2 5 2 13 3" xfId="27966"/>
    <cellStyle name="输入 3 2 2 16 5" xfId="27967"/>
    <cellStyle name="输入 2 2 5 2 13 4" xfId="27968"/>
    <cellStyle name="输入 3 2 2 16 6" xfId="27969"/>
    <cellStyle name="输入 2 2 5 2 13 5" xfId="27970"/>
    <cellStyle name="输入 2 2 5 2 13 6" xfId="27971"/>
    <cellStyle name="输入 2 2 5 2 14" xfId="27972"/>
    <cellStyle name="输入 2 3 14 6" xfId="27973"/>
    <cellStyle name="输入 3 2 2 17 3" xfId="27974"/>
    <cellStyle name="输入 2 2 5 2 14 2" xfId="27975"/>
    <cellStyle name="输入 3 2 2 17 4" xfId="27976"/>
    <cellStyle name="输入 2 2 5 2 14 3" xfId="27977"/>
    <cellStyle name="输入 3 2 2 17 5" xfId="27978"/>
    <cellStyle name="输入 2 2 5 2 14 4" xfId="27979"/>
    <cellStyle name="输入 3 2 2 17 6" xfId="27980"/>
    <cellStyle name="输入 2 2 5 2 14 5" xfId="27981"/>
    <cellStyle name="输入 2 2 5 2 14 6" xfId="27982"/>
    <cellStyle name="输入 2 2 5 2 15" xfId="27983"/>
    <cellStyle name="输入 2 2 5 2 20" xfId="27984"/>
    <cellStyle name="输入 3 2 2 18 3" xfId="27985"/>
    <cellStyle name="输入 2 2 5 2 15 2" xfId="27986"/>
    <cellStyle name="输入 3 2 2 18 4" xfId="27987"/>
    <cellStyle name="输入 2 2 5 2 15 3" xfId="27988"/>
    <cellStyle name="输入 3 2 2 18 5" xfId="27989"/>
    <cellStyle name="输入 2 2 5 2 15 4" xfId="27990"/>
    <cellStyle name="输入 3 2 2 18 6" xfId="27991"/>
    <cellStyle name="输入 2 2 5 2 15 5" xfId="27992"/>
    <cellStyle name="输入 2 2 5 2 15 6" xfId="27993"/>
    <cellStyle name="输入 2 3 4 2 2 2" xfId="27994"/>
    <cellStyle name="输入 2 2 5 2 16" xfId="27995"/>
    <cellStyle name="输入 2 2 5 2 21" xfId="27996"/>
    <cellStyle name="输入 3 2 2 19 3" xfId="27997"/>
    <cellStyle name="输入 2 2 5 2 16 2" xfId="27998"/>
    <cellStyle name="输入 3 2 2 19 4" xfId="27999"/>
    <cellStyle name="输入 2 2 5 2 16 3" xfId="28000"/>
    <cellStyle name="输入 3 2 2 19 5" xfId="28001"/>
    <cellStyle name="输入 2 2 5 2 16 4" xfId="28002"/>
    <cellStyle name="输入 3 2 2 19 6" xfId="28003"/>
    <cellStyle name="输入 2 2 5 2 16 5" xfId="28004"/>
    <cellStyle name="输入 2 2 5 2 16 6" xfId="28005"/>
    <cellStyle name="输入 2 3 4 2 3 2" xfId="28006"/>
    <cellStyle name="输入 2 2 5 2 17" xfId="28007"/>
    <cellStyle name="输入 2 2 5 2 22" xfId="28008"/>
    <cellStyle name="输入 2 2 5 2 17 2" xfId="28009"/>
    <cellStyle name="输入 2 2 5 2 17 3" xfId="28010"/>
    <cellStyle name="输入 2 2 5 2 17 4" xfId="28011"/>
    <cellStyle name="输入 2 2 5 2 17 5" xfId="28012"/>
    <cellStyle name="输入 2 2 5 2 17 6" xfId="28013"/>
    <cellStyle name="输入 2 3 4 2 4 2" xfId="28014"/>
    <cellStyle name="输入 2 2 5 2 18 5" xfId="28015"/>
    <cellStyle name="输入 2 2 5 2 18 6" xfId="28016"/>
    <cellStyle name="输入 2 3 4 2 5 2" xfId="28017"/>
    <cellStyle name="输入 2 2 5 2 19" xfId="28018"/>
    <cellStyle name="输入 2 2 5 2 5" xfId="28019"/>
    <cellStyle name="输入 2 2 5 2 5 2" xfId="28020"/>
    <cellStyle name="输入 2 2 5 2 5 3" xfId="28021"/>
    <cellStyle name="输入 2 2 5 2 6" xfId="28022"/>
    <cellStyle name="输入 2 2 5 2 6 2" xfId="28023"/>
    <cellStyle name="输入 2 2 5 2 6 3" xfId="28024"/>
    <cellStyle name="输入 2 2 5 2 7" xfId="28025"/>
    <cellStyle name="输入 2 2 5 2 7 2" xfId="28026"/>
    <cellStyle name="输入 2 2 5 2 7 3" xfId="28027"/>
    <cellStyle name="输入 2 2 5 2 8" xfId="28028"/>
    <cellStyle name="输入 2 2 5 2 9" xfId="28029"/>
    <cellStyle name="输入 2 2 5 25" xfId="28030"/>
    <cellStyle name="输入 2 2 5 3 6" xfId="28031"/>
    <cellStyle name="输入 2 2 5 4 6" xfId="28032"/>
    <cellStyle name="输入 2 2 5 5" xfId="28033"/>
    <cellStyle name="输入 2 3 3 16 3" xfId="28034"/>
    <cellStyle name="输入 2 2 5 5 6" xfId="28035"/>
    <cellStyle name="输入 2 2 5 6 6" xfId="28036"/>
    <cellStyle name="输入 2 2 5 7" xfId="28037"/>
    <cellStyle name="输入 2 3 3 16 5" xfId="28038"/>
    <cellStyle name="输入 2 2 5 7 4" xfId="28039"/>
    <cellStyle name="输入 2 2 5 7 5" xfId="28040"/>
    <cellStyle name="输入 2 2 5 7 6" xfId="28041"/>
    <cellStyle name="输入 2 2 5 8" xfId="28042"/>
    <cellStyle name="输入 2 3 3 16 6" xfId="28043"/>
    <cellStyle name="输入 2 2 5 8 2 3" xfId="28044"/>
    <cellStyle name="输入 2 2 5 8 2 4" xfId="28045"/>
    <cellStyle name="输入 2 2 5 8 2 5" xfId="28046"/>
    <cellStyle name="输入 2 2 5 8 2 6" xfId="28047"/>
    <cellStyle name="输入 2 2 5 8 2 7" xfId="28048"/>
    <cellStyle name="输入 2 2 5 8 4" xfId="28049"/>
    <cellStyle name="输入 2 2 5 8 5" xfId="28050"/>
    <cellStyle name="输入 2 2 5 8 6" xfId="28051"/>
    <cellStyle name="输入 2 2 5 8 7" xfId="28052"/>
    <cellStyle name="输入 2 2 5 9 3" xfId="28053"/>
    <cellStyle name="输入 2 2 6" xfId="28054"/>
    <cellStyle name="输入 2 2 6 5" xfId="28055"/>
    <cellStyle name="输入 2 3 3 17 3" xfId="28056"/>
    <cellStyle name="输入 2 2 7" xfId="28057"/>
    <cellStyle name="输入 2 2 7 2" xfId="28058"/>
    <cellStyle name="输入 2 2 7 3" xfId="28059"/>
    <cellStyle name="输入 2 2 7 4" xfId="28060"/>
    <cellStyle name="输入 2 3 3 18 2" xfId="28061"/>
    <cellStyle name="输入 2 2 7 5" xfId="28062"/>
    <cellStyle name="输入 2 3 3 18 3" xfId="28063"/>
    <cellStyle name="输入 2 2 7 6" xfId="28064"/>
    <cellStyle name="输入 2 3 3 18 4" xfId="28065"/>
    <cellStyle name="输入 2 2 8" xfId="28066"/>
    <cellStyle name="输入 2 2 8 2" xfId="28067"/>
    <cellStyle name="输入 2 2 8 3" xfId="28068"/>
    <cellStyle name="输入 2 2 8 4" xfId="28069"/>
    <cellStyle name="输入 2 3 3 19 2" xfId="28070"/>
    <cellStyle name="输入 2 2 8 5" xfId="28071"/>
    <cellStyle name="输入 2 3 3 19 3" xfId="28072"/>
    <cellStyle name="输入 2 2 8 6" xfId="28073"/>
    <cellStyle name="输入 2 3 3 19 4" xfId="28074"/>
    <cellStyle name="输入 2 2 9" xfId="28075"/>
    <cellStyle name="输入 2 2 9 2" xfId="28076"/>
    <cellStyle name="输入 2 2 9 3" xfId="28077"/>
    <cellStyle name="输入 2 2 9 4" xfId="28078"/>
    <cellStyle name="输入 2 2 9 5" xfId="28079"/>
    <cellStyle name="输入 2 2 9 6" xfId="28080"/>
    <cellStyle name="注释 2 2 2 2 11 5" xfId="28081"/>
    <cellStyle name="输入 2 25" xfId="28082"/>
    <cellStyle name="注释 2 2 2 2 11 6" xfId="28083"/>
    <cellStyle name="输入 2 26" xfId="28084"/>
    <cellStyle name="输入 2 27" xfId="28085"/>
    <cellStyle name="输入 2 28" xfId="28086"/>
    <cellStyle name="输入 2 29" xfId="28087"/>
    <cellStyle name="输入 2 3 10" xfId="28088"/>
    <cellStyle name="输入 2 3 10 2" xfId="28089"/>
    <cellStyle name="输入 2 3 10 3" xfId="28090"/>
    <cellStyle name="输入 2 3 10 4" xfId="28091"/>
    <cellStyle name="输入 2 3 10 5" xfId="28092"/>
    <cellStyle name="输入 2 3 10 6" xfId="28093"/>
    <cellStyle name="输入 2 3 11" xfId="28094"/>
    <cellStyle name="输入 2 3 11 2" xfId="28095"/>
    <cellStyle name="输入 2 3 11 2 2" xfId="28096"/>
    <cellStyle name="输入 2 3 11 3" xfId="28097"/>
    <cellStyle name="输入 2 3 11 4" xfId="28098"/>
    <cellStyle name="输入 2 3 11 5" xfId="28099"/>
    <cellStyle name="输入 2 3 11 6" xfId="28100"/>
    <cellStyle name="输入 2 3 11 7" xfId="28101"/>
    <cellStyle name="输入 2 3 12" xfId="28102"/>
    <cellStyle name="输入 2 3 12 2" xfId="28103"/>
    <cellStyle name="输入 2 3 12 3" xfId="28104"/>
    <cellStyle name="输入 2 3 12 4" xfId="28105"/>
    <cellStyle name="输入 2 3 12 5" xfId="28106"/>
    <cellStyle name="输入 2 3 12 6" xfId="28107"/>
    <cellStyle name="输入 2 3 13" xfId="28108"/>
    <cellStyle name="输入 2 3 14" xfId="28109"/>
    <cellStyle name="输入 2 3 15" xfId="28110"/>
    <cellStyle name="输入 2 3 20" xfId="28111"/>
    <cellStyle name="输入 2 3 15 2" xfId="28112"/>
    <cellStyle name="输入 2 3 20 2" xfId="28113"/>
    <cellStyle name="输入 2 3 15 3" xfId="28114"/>
    <cellStyle name="输入 2 3 20 3" xfId="28115"/>
    <cellStyle name="输入 2 3 15 4" xfId="28116"/>
    <cellStyle name="输入 2 3 20 4" xfId="28117"/>
    <cellStyle name="输入 2 3 15 5" xfId="28118"/>
    <cellStyle name="输入 2 3 20 5" xfId="28119"/>
    <cellStyle name="输入 2 3 15 6" xfId="28120"/>
    <cellStyle name="输入 2 3 20 6" xfId="28121"/>
    <cellStyle name="输入 2 3 16 2" xfId="28122"/>
    <cellStyle name="输入 2 3 21 2" xfId="28123"/>
    <cellStyle name="输入 2 3 16 3" xfId="28124"/>
    <cellStyle name="输入 2 3 21 3" xfId="28125"/>
    <cellStyle name="输入 2 3 16 4" xfId="28126"/>
    <cellStyle name="输入 2 3 21 4" xfId="28127"/>
    <cellStyle name="输入 2 3 16 5" xfId="28128"/>
    <cellStyle name="输入 2 3 21 5" xfId="28129"/>
    <cellStyle name="输入 2 3 16 6" xfId="28130"/>
    <cellStyle name="输入 2 3 21 6" xfId="28131"/>
    <cellStyle name="输入 2 3 18 2" xfId="28132"/>
    <cellStyle name="输入 2 3 23 2" xfId="28133"/>
    <cellStyle name="输入 2 3 18 3" xfId="28134"/>
    <cellStyle name="输入 2 3 23 3" xfId="28135"/>
    <cellStyle name="输入 2 3 18 4" xfId="28136"/>
    <cellStyle name="输入 2 3 23 4" xfId="28137"/>
    <cellStyle name="输入 2 3 19 2" xfId="28138"/>
    <cellStyle name="输入 2 3 19 3" xfId="28139"/>
    <cellStyle name="输入 2 3 19 4" xfId="28140"/>
    <cellStyle name="输入 2 3 2" xfId="28141"/>
    <cellStyle name="注释 2 4 18 6" xfId="28142"/>
    <cellStyle name="输入 2 3 2 10 3" xfId="28143"/>
    <cellStyle name="输入 2 3 2 10 4" xfId="28144"/>
    <cellStyle name="输入 2 3 2 10 5" xfId="28145"/>
    <cellStyle name="输入 2 3 2 11 2 2" xfId="28146"/>
    <cellStyle name="输入 2 3 2 11 2 3" xfId="28147"/>
    <cellStyle name="输入 2 3 2 11 3" xfId="28148"/>
    <cellStyle name="输入 2 3 2 11 4" xfId="28149"/>
    <cellStyle name="输入 2 3 2 11 5" xfId="28150"/>
    <cellStyle name="输入 2 3 2 11 6" xfId="28151"/>
    <cellStyle name="输入 2 3 2 11 7" xfId="28152"/>
    <cellStyle name="输入 2 3 2 13 3" xfId="28153"/>
    <cellStyle name="输入 2 3 2 13 4" xfId="28154"/>
    <cellStyle name="输入 2 3 2 13 5" xfId="28155"/>
    <cellStyle name="输入 2 3 2 13 6" xfId="28156"/>
    <cellStyle name="输入 2 3 2 14 3" xfId="28157"/>
    <cellStyle name="输入 2 3 2 14 4" xfId="28158"/>
    <cellStyle name="输入 2 3 2 14 5" xfId="28159"/>
    <cellStyle name="输入 2 3 2 14 6" xfId="28160"/>
    <cellStyle name="注释 3 3 5 4" xfId="28161"/>
    <cellStyle name="输入 2 3 2 15" xfId="28162"/>
    <cellStyle name="输入 2 3 2 20" xfId="28163"/>
    <cellStyle name="输入 2 3 2 15 3" xfId="28164"/>
    <cellStyle name="输入 2 3 2 20 3" xfId="28165"/>
    <cellStyle name="输入 2 3 2 15 4" xfId="28166"/>
    <cellStyle name="输入 2 3 2 20 4" xfId="28167"/>
    <cellStyle name="输入 2 3 2 15 5" xfId="28168"/>
    <cellStyle name="输入 2 3 2 20 5" xfId="28169"/>
    <cellStyle name="输入 2 3 2 15 6" xfId="28170"/>
    <cellStyle name="输入 2 3 2 20 6" xfId="28171"/>
    <cellStyle name="输入 2 3 2 16 3" xfId="28172"/>
    <cellStyle name="输入 2 3 2 21 3" xfId="28173"/>
    <cellStyle name="输入 2 3 2 16 4" xfId="28174"/>
    <cellStyle name="输入 2 3 2 21 4" xfId="28175"/>
    <cellStyle name="输入 2 3 2 16 5" xfId="28176"/>
    <cellStyle name="输入 2 3 2 21 5" xfId="28177"/>
    <cellStyle name="输入 2 3 2 16 6" xfId="28178"/>
    <cellStyle name="输入 2 3 2 21 6" xfId="28179"/>
    <cellStyle name="输入 2 3 2 17 3" xfId="28180"/>
    <cellStyle name="输入 2 3 2 22 3" xfId="28181"/>
    <cellStyle name="注释 2 4 4 10 5" xfId="28182"/>
    <cellStyle name="输入 2 3 2 17 4" xfId="28183"/>
    <cellStyle name="输入 2 3 2 22 4" xfId="28184"/>
    <cellStyle name="注释 2 4 4 10 6" xfId="28185"/>
    <cellStyle name="输入 2 3 2 17 5" xfId="28186"/>
    <cellStyle name="输入 2 3 2 22 5" xfId="28187"/>
    <cellStyle name="输入 2 3 2 17 6" xfId="28188"/>
    <cellStyle name="输入 2 3 2 22 6" xfId="28189"/>
    <cellStyle name="输入 2 3 2 18 3" xfId="28190"/>
    <cellStyle name="输入 2 3 2 23 3" xfId="28191"/>
    <cellStyle name="注释 2 4 4 11 5" xfId="28192"/>
    <cellStyle name="输入 2 3 2 18 4" xfId="28193"/>
    <cellStyle name="输入 2 3 2 23 4" xfId="28194"/>
    <cellStyle name="注释 2 4 4 11 6" xfId="28195"/>
    <cellStyle name="输入 2 3 2 18 5" xfId="28196"/>
    <cellStyle name="输入 2 3 2 23 5" xfId="28197"/>
    <cellStyle name="输入 2 3 2 18 6" xfId="28198"/>
    <cellStyle name="输入 2 3 2 23 6" xfId="28199"/>
    <cellStyle name="输入 2 3 2 19 2" xfId="28200"/>
    <cellStyle name="注释 2 4 4 12 4" xfId="28201"/>
    <cellStyle name="输入 2 3 2 19 3" xfId="28202"/>
    <cellStyle name="注释 2 4 4 12 5" xfId="28203"/>
    <cellStyle name="输入 2 3 2 19 4" xfId="28204"/>
    <cellStyle name="注释 2 4 4 12 6" xfId="28205"/>
    <cellStyle name="输入 2 3 2 19 5" xfId="28206"/>
    <cellStyle name="输入 2 3 2 19 6" xfId="28207"/>
    <cellStyle name="输入 2 3 2 2" xfId="28208"/>
    <cellStyle name="输入 2 3 2 2 10 2" xfId="28209"/>
    <cellStyle name="输入 2 4 5 16 2" xfId="28210"/>
    <cellStyle name="输入 2 3 2 2 10 3" xfId="28211"/>
    <cellStyle name="输入 2 4 5 16 3" xfId="28212"/>
    <cellStyle name="输入 2 3 2 2 10 4" xfId="28213"/>
    <cellStyle name="输入 2 4 5 16 4" xfId="28214"/>
    <cellStyle name="输入 2 3 2 2 10 5" xfId="28215"/>
    <cellStyle name="输入 2 4 5 16 5" xfId="28216"/>
    <cellStyle name="输入 2 3 2 2 10 6" xfId="28217"/>
    <cellStyle name="输入 2 4 5 16 6" xfId="28218"/>
    <cellStyle name="输入 2 3 2 2 11 2" xfId="28219"/>
    <cellStyle name="输入 2 4 5 17 2" xfId="28220"/>
    <cellStyle name="输入 2 3 2 2 11 3" xfId="28221"/>
    <cellStyle name="输入 2 4 5 17 3" xfId="28222"/>
    <cellStyle name="输入 2 3 2 2 11 4" xfId="28223"/>
    <cellStyle name="输入 2 4 5 17 4" xfId="28224"/>
    <cellStyle name="输入 2 3 2 2 11 5" xfId="28225"/>
    <cellStyle name="输入 2 4 5 17 5" xfId="28226"/>
    <cellStyle name="输入 2 3 2 2 11 6" xfId="28227"/>
    <cellStyle name="输入 2 4 5 17 6" xfId="28228"/>
    <cellStyle name="输入 3 4 2 17 3" xfId="28229"/>
    <cellStyle name="输入 2 3 2 2 12" xfId="28230"/>
    <cellStyle name="输入 2 4 5 18" xfId="28231"/>
    <cellStyle name="输入 2 4 5 23" xfId="28232"/>
    <cellStyle name="输入 2 3 2 2 12 2" xfId="28233"/>
    <cellStyle name="输入 2 4 5 18 2" xfId="28234"/>
    <cellStyle name="输入 2 3 2 2 12 4" xfId="28235"/>
    <cellStyle name="输入 2 4 5 18 4" xfId="28236"/>
    <cellStyle name="输入 2 3 2 2 12 5" xfId="28237"/>
    <cellStyle name="输入 2 4 5 18 5" xfId="28238"/>
    <cellStyle name="输入 2 3 2 2 12 6" xfId="28239"/>
    <cellStyle name="输入 2 4 5 18 6" xfId="28240"/>
    <cellStyle name="输入 3 4 2 17 4" xfId="28241"/>
    <cellStyle name="输入 2 3 2 2 13" xfId="28242"/>
    <cellStyle name="输入 2 4 5 19" xfId="28243"/>
    <cellStyle name="输入 2 3 2 2 13 2" xfId="28244"/>
    <cellStyle name="输入 2 3 2 2 13 3" xfId="28245"/>
    <cellStyle name="输入 2 3 2 2 13 4" xfId="28246"/>
    <cellStyle name="输入 2 3 2 2 13 5" xfId="28247"/>
    <cellStyle name="输入 2 3 2 2 13 6" xfId="28248"/>
    <cellStyle name="输入 3 4 2 17 5" xfId="28249"/>
    <cellStyle name="输入 2 3 2 2 14" xfId="28250"/>
    <cellStyle name="输入 2 3 2 2 14 2" xfId="28251"/>
    <cellStyle name="输入 2 3 2 2 14 3" xfId="28252"/>
    <cellStyle name="输入 2 3 2 2 14 4" xfId="28253"/>
    <cellStyle name="输入 2 3 2 2 14 5" xfId="28254"/>
    <cellStyle name="输入 3 4 2 17 6" xfId="28255"/>
    <cellStyle name="输入 2 3 2 2 15" xfId="28256"/>
    <cellStyle name="输入 2 3 2 2 20" xfId="28257"/>
    <cellStyle name="输入 2 3 2 2 15 2" xfId="28258"/>
    <cellStyle name="输入 2 3 2 2 20 2" xfId="28259"/>
    <cellStyle name="输入 2 3 2 2 15 3" xfId="28260"/>
    <cellStyle name="输入 2 3 2 2 20 3" xfId="28261"/>
    <cellStyle name="输入 2 3 2 2 15 4" xfId="28262"/>
    <cellStyle name="输入 2 3 2 2 20 4" xfId="28263"/>
    <cellStyle name="输入 2 3 2 2 15 5" xfId="28264"/>
    <cellStyle name="输入 2 3 2 2 20 5" xfId="28265"/>
    <cellStyle name="输入 2 3 2 2 16" xfId="28266"/>
    <cellStyle name="输入 2 3 2 2 21" xfId="28267"/>
    <cellStyle name="输入 2 3 2 2 16 2" xfId="28268"/>
    <cellStyle name="输入 2 3 2 2 16 3" xfId="28269"/>
    <cellStyle name="输入 2 3 2 2 16 4" xfId="28270"/>
    <cellStyle name="输入 2 3 2 2 16 5" xfId="28271"/>
    <cellStyle name="输入 2 3 2 2 17" xfId="28272"/>
    <cellStyle name="输入 2 3 2 2 22" xfId="28273"/>
    <cellStyle name="输入 2 3 2 2 18" xfId="28274"/>
    <cellStyle name="输入 2 3 2 2 23" xfId="28275"/>
    <cellStyle name="输入 2 3 2 2 18 2" xfId="28276"/>
    <cellStyle name="输入 2 3 2 2 18 3" xfId="28277"/>
    <cellStyle name="输入 2 3 2 2 18 4" xfId="28278"/>
    <cellStyle name="输入 2 3 2 2 18 5" xfId="28279"/>
    <cellStyle name="输入 2 3 2 2 19" xfId="28280"/>
    <cellStyle name="输入 2 3 2 2 24" xfId="28281"/>
    <cellStyle name="输入 2 3 2 2 19 2" xfId="28282"/>
    <cellStyle name="输入 2 3 2 2 19 3" xfId="28283"/>
    <cellStyle name="输入 2 3 2 2 19 4" xfId="28284"/>
    <cellStyle name="输入 2 3 2 2 19 5" xfId="28285"/>
    <cellStyle name="输入 2 3 2 2 19 6" xfId="28286"/>
    <cellStyle name="输入 2 3 2 2 2 10" xfId="28287"/>
    <cellStyle name="输入 2 3 2 2 2 10 2" xfId="28288"/>
    <cellStyle name="输入 2 3 2 2 2 10 3" xfId="28289"/>
    <cellStyle name="输入 2 3 2 2 2 10 4" xfId="28290"/>
    <cellStyle name="输入 2 4 3 2 17 2" xfId="28291"/>
    <cellStyle name="输入 2 3 2 2 2 11" xfId="28292"/>
    <cellStyle name="输入 2 3 2 2 2 11 2" xfId="28293"/>
    <cellStyle name="注释 2 2 2 2 2" xfId="28294"/>
    <cellStyle name="输入 2 3 2 2 2 11 3" xfId="28295"/>
    <cellStyle name="注释 2 2 2 2 3" xfId="28296"/>
    <cellStyle name="输入 2 3 2 2 2 11 4" xfId="28297"/>
    <cellStyle name="输入 2 4 3 2 17 3" xfId="28298"/>
    <cellStyle name="输入 2 3 2 2 2 12" xfId="28299"/>
    <cellStyle name="输入 2 3 2 2 2 12 2" xfId="28300"/>
    <cellStyle name="注释 2 2 2 3 2" xfId="28301"/>
    <cellStyle name="输入 2 3 2 2 2 12 3" xfId="28302"/>
    <cellStyle name="输入 2 4 3 2 17 4" xfId="28303"/>
    <cellStyle name="输入 2 3 2 2 2 13" xfId="28304"/>
    <cellStyle name="输入 2 3 2 2 2 13 2" xfId="28305"/>
    <cellStyle name="注释 2 2 2 4 2" xfId="28306"/>
    <cellStyle name="输入 2 3 2 2 2 13 3" xfId="28307"/>
    <cellStyle name="输入 2 4 3 2 17 5" xfId="28308"/>
    <cellStyle name="输入 2 3 2 2 2 14" xfId="28309"/>
    <cellStyle name="输入 2 3 2 2 2 14 2" xfId="28310"/>
    <cellStyle name="注释 2 2 2 5 2" xfId="28311"/>
    <cellStyle name="输入 2 3 2 2 2 14 3" xfId="28312"/>
    <cellStyle name="输入 2 4 3 2 17 6" xfId="28313"/>
    <cellStyle name="输入 2 3 2 2 2 15" xfId="28314"/>
    <cellStyle name="输入 2 3 2 2 2 20" xfId="28315"/>
    <cellStyle name="输入 2 3 2 2 2 15 2" xfId="28316"/>
    <cellStyle name="注释 2 2 2 6 2" xfId="28317"/>
    <cellStyle name="输入 2 3 2 2 2 15 3" xfId="28318"/>
    <cellStyle name="输入 2 3 2 2 2 16" xfId="28319"/>
    <cellStyle name="输入 2 3 2 2 2 21" xfId="28320"/>
    <cellStyle name="输入 2 3 2 2 2 16 2" xfId="28321"/>
    <cellStyle name="注释 2 2 2 7 2" xfId="28322"/>
    <cellStyle name="输入 2 3 2 2 2 16 3" xfId="28323"/>
    <cellStyle name="注释 2 2 2 7 3" xfId="28324"/>
    <cellStyle name="输入 2 3 2 2 2 16 4" xfId="28325"/>
    <cellStyle name="输入 2 3 2 2 2 17" xfId="28326"/>
    <cellStyle name="输入 2 3 2 2 2 22" xfId="28327"/>
    <cellStyle name="输入 2 3 2 2 2 17 2" xfId="28328"/>
    <cellStyle name="注释 2 2 2 8 2" xfId="28329"/>
    <cellStyle name="输入 2 3 2 2 2 17 3" xfId="28330"/>
    <cellStyle name="注释 2 2 2 8 3" xfId="28331"/>
    <cellStyle name="输入 2 3 2 2 2 17 4" xfId="28332"/>
    <cellStyle name="输入 2 3 2 2 2 18" xfId="28333"/>
    <cellStyle name="输入 2 3 2 2 2 23" xfId="28334"/>
    <cellStyle name="输入 2 3 2 2 2 18 2" xfId="28335"/>
    <cellStyle name="注释 2 2 2 9 2" xfId="28336"/>
    <cellStyle name="输入 2 3 2 2 2 18 3" xfId="28337"/>
    <cellStyle name="注释 2 2 2 9 3" xfId="28338"/>
    <cellStyle name="输入 2 3 2 2 2 18 4" xfId="28339"/>
    <cellStyle name="注释 2 2 2 9 4" xfId="28340"/>
    <cellStyle name="输入 2 3 2 2 2 18 5" xfId="28341"/>
    <cellStyle name="注释 2 2 2 9 5" xfId="28342"/>
    <cellStyle name="输入 2 3 2 2 2 18 6" xfId="28343"/>
    <cellStyle name="输入 2 3 2 2 2 19" xfId="28344"/>
    <cellStyle name="输入 2 3 2 2 2 2" xfId="28345"/>
    <cellStyle name="输入 2 3 2 2 2 2 2" xfId="28346"/>
    <cellStyle name="输入 2 3 2 2 2 2 3" xfId="28347"/>
    <cellStyle name="输入 2 3 2 2 2 2 4" xfId="28348"/>
    <cellStyle name="输入 2 3 2 2 2 2 5" xfId="28349"/>
    <cellStyle name="输入 2 3 2 2 2 3" xfId="28350"/>
    <cellStyle name="输入 2 3 2 2 2 3 2" xfId="28351"/>
    <cellStyle name="输入 2 3 2 2 2 3 3" xfId="28352"/>
    <cellStyle name="输入 2 3 2 2 2 3 4" xfId="28353"/>
    <cellStyle name="输入 2 3 2 2 2 3 5" xfId="28354"/>
    <cellStyle name="输入 2 3 2 2 2 4" xfId="28355"/>
    <cellStyle name="输入 2 3 2 2 2 4 2" xfId="28356"/>
    <cellStyle name="输入 2 3 2 2 2 4 3" xfId="28357"/>
    <cellStyle name="输入 2 3 2 2 2 4 4" xfId="28358"/>
    <cellStyle name="输入 2 3 2 2 2 4 5" xfId="28359"/>
    <cellStyle name="输入 2 3 2 2 2 5" xfId="28360"/>
    <cellStyle name="输入 2 3 2 2 2 5 3" xfId="28361"/>
    <cellStyle name="输入 2 3 2 2 2 5 4" xfId="28362"/>
    <cellStyle name="输入 2 3 2 2 2 5 5" xfId="28363"/>
    <cellStyle name="输入 2 3 2 2 2 6" xfId="28364"/>
    <cellStyle name="输入 2 3 2 2 2 6 3" xfId="28365"/>
    <cellStyle name="输入 2 3 2 2 2 6 4" xfId="28366"/>
    <cellStyle name="输入 2 3 2 2 2 6 5" xfId="28367"/>
    <cellStyle name="输入 2 3 2 2 2 7 3" xfId="28368"/>
    <cellStyle name="输入 2 3 2 2 2 7 4" xfId="28369"/>
    <cellStyle name="输入 2 3 2 2 2 7 5" xfId="28370"/>
    <cellStyle name="输入 2 3 2 2 2 8 3" xfId="28371"/>
    <cellStyle name="输入 2 3 2 2 2 8 4" xfId="28372"/>
    <cellStyle name="输入 2 3 2 2 2 8 5" xfId="28373"/>
    <cellStyle name="输入 2 3 2 2 25" xfId="28374"/>
    <cellStyle name="输入 2 3 2 2 5" xfId="28375"/>
    <cellStyle name="输入 2 7 11 5" xfId="28376"/>
    <cellStyle name="输入 2 3 2 2 5 2" xfId="28377"/>
    <cellStyle name="输入 2 7 11 6" xfId="28378"/>
    <cellStyle name="输入 2 3 2 2 5 3" xfId="28379"/>
    <cellStyle name="输入 2 3 2 2 5 4" xfId="28380"/>
    <cellStyle name="输入 2 3 2 2 6" xfId="28381"/>
    <cellStyle name="输入 2 7 12 5" xfId="28382"/>
    <cellStyle name="输入 2 3 2 2 6 2" xfId="28383"/>
    <cellStyle name="输入 2 7 12 6" xfId="28384"/>
    <cellStyle name="输入 2 3 2 2 6 3" xfId="28385"/>
    <cellStyle name="输入 2 3 2 2 6 4" xfId="28386"/>
    <cellStyle name="注释 3 3 20 2" xfId="28387"/>
    <cellStyle name="注释 3 3 15 2" xfId="28388"/>
    <cellStyle name="输入 2 3 2 2 7" xfId="28389"/>
    <cellStyle name="输入 2 7 13 5" xfId="28390"/>
    <cellStyle name="输入 2 3 2 2 7 2" xfId="28391"/>
    <cellStyle name="输入 2 7 13 6" xfId="28392"/>
    <cellStyle name="输入 2 3 2 2 7 3" xfId="28393"/>
    <cellStyle name="输入 2 3 2 2 7 4" xfId="28394"/>
    <cellStyle name="注释 3 3 20 3" xfId="28395"/>
    <cellStyle name="注释 3 3 15 3" xfId="28396"/>
    <cellStyle name="输入 2 3 2 2 8" xfId="28397"/>
    <cellStyle name="输入 2 7 14 5" xfId="28398"/>
    <cellStyle name="输入 2 3 2 2 8 2" xfId="28399"/>
    <cellStyle name="输入 2 3 2 2 8 2 2" xfId="28400"/>
    <cellStyle name="输入 2 3 3 8 5" xfId="28401"/>
    <cellStyle name="输入 2 3 2 2 8 2 4" xfId="28402"/>
    <cellStyle name="输入 2 3 3 8 7" xfId="28403"/>
    <cellStyle name="输入 2 3 2 2 8 2 5" xfId="28404"/>
    <cellStyle name="输入 2 3 2 2 8 2 6" xfId="28405"/>
    <cellStyle name="输入 2 3 2 2 8 2 7" xfId="28406"/>
    <cellStyle name="输入 2 7 14 6" xfId="28407"/>
    <cellStyle name="输入 2 3 2 2 8 3" xfId="28408"/>
    <cellStyle name="输入 2 3 2 2 8 4" xfId="28409"/>
    <cellStyle name="注释 3 3 20 4" xfId="28410"/>
    <cellStyle name="注释 3 3 15 4" xfId="28411"/>
    <cellStyle name="输入 2 3 2 2 9" xfId="28412"/>
    <cellStyle name="输入 2 3 2 2 9 4" xfId="28413"/>
    <cellStyle name="输入 2 3 2 26" xfId="28414"/>
    <cellStyle name="输入 2 3 2 27" xfId="28415"/>
    <cellStyle name="输入 2 3 2 28" xfId="28416"/>
    <cellStyle name="输入 2 3 2 3" xfId="28417"/>
    <cellStyle name="输入 2 3 2 3 10 2" xfId="28418"/>
    <cellStyle name="输入 2 3 2 3 10 3" xfId="28419"/>
    <cellStyle name="输入 2 3 2 3 10 4" xfId="28420"/>
    <cellStyle name="输入 2 3 2 3 10 5" xfId="28421"/>
    <cellStyle name="输入 2 3 2 3 10 6" xfId="28422"/>
    <cellStyle name="输入 2 3 2 3 11 2" xfId="28423"/>
    <cellStyle name="输入 2 3 2 3 12 6" xfId="28424"/>
    <cellStyle name="输入 2 3 2 3 13" xfId="28425"/>
    <cellStyle name="输入 2 3 2 3 14" xfId="28426"/>
    <cellStyle name="输入 2 3 2 3 14 6" xfId="28427"/>
    <cellStyle name="输入 2 3 2 3 15 6" xfId="28428"/>
    <cellStyle name="输入 2 3 2 3 20 6" xfId="28429"/>
    <cellStyle name="输入 2 3 2 3 16 6" xfId="28430"/>
    <cellStyle name="输入 2 3 2 3 17" xfId="28431"/>
    <cellStyle name="输入 2 3 2 3 22" xfId="28432"/>
    <cellStyle name="输入 2 3 2 3 18" xfId="28433"/>
    <cellStyle name="输入 2 3 2 3 23" xfId="28434"/>
    <cellStyle name="输入 2 3 2 3 18 6" xfId="28435"/>
    <cellStyle name="输入 2 3 2 3 19" xfId="28436"/>
    <cellStyle name="输入 2 3 2 3 24" xfId="28437"/>
    <cellStyle name="输入 2 3 2 3 19 6" xfId="28438"/>
    <cellStyle name="注释 2 2 2 3 18 3" xfId="28439"/>
    <cellStyle name="输入 2 3 2 3 2 10 2" xfId="28440"/>
    <cellStyle name="注释 2 2 2 3 18 4" xfId="28441"/>
    <cellStyle name="输入 2 3 2 3 2 10 3" xfId="28442"/>
    <cellStyle name="注释 2 2 2 3 18 5" xfId="28443"/>
    <cellStyle name="输入 2 3 2 3 2 10 4" xfId="28444"/>
    <cellStyle name="注释 2 2 2 3 19 3" xfId="28445"/>
    <cellStyle name="输入 2 3 2 3 2 11 2" xfId="28446"/>
    <cellStyle name="注释 2 7 2 2 2" xfId="28447"/>
    <cellStyle name="注释 2 2 2 3 19 4" xfId="28448"/>
    <cellStyle name="输入 2 3 2 3 2 11 3" xfId="28449"/>
    <cellStyle name="注释 2 7 2 2 3" xfId="28450"/>
    <cellStyle name="注释 2 2 2 3 19 5" xfId="28451"/>
    <cellStyle name="输入 2 3 2 3 2 11 4" xfId="28452"/>
    <cellStyle name="输入 2 3 2 3 2 12 2" xfId="28453"/>
    <cellStyle name="注释 2 7 2 3 2" xfId="28454"/>
    <cellStyle name="输入 2 3 2 3 2 12 3" xfId="28455"/>
    <cellStyle name="注释 2 7 2 3 3" xfId="28456"/>
    <cellStyle name="输入 2 3 2 3 2 12 4" xfId="28457"/>
    <cellStyle name="输入 2 3 2 3 2 13 2" xfId="28458"/>
    <cellStyle name="注释 2 7 2 4 2" xfId="28459"/>
    <cellStyle name="输入 2 3 2 3 2 13 3" xfId="28460"/>
    <cellStyle name="注释 2 7 2 4 3" xfId="28461"/>
    <cellStyle name="输入 2 3 2 3 2 13 4" xfId="28462"/>
    <cellStyle name="输入 2 3 2 3 2 14" xfId="28463"/>
    <cellStyle name="输入 2 3 2 3 2 14 2" xfId="28464"/>
    <cellStyle name="注释 2 7 2 5 2" xfId="28465"/>
    <cellStyle name="输入 2 3 2 3 2 14 3" xfId="28466"/>
    <cellStyle name="注释 2 7 2 5 3" xfId="28467"/>
    <cellStyle name="输入 2 3 2 3 2 14 4" xfId="28468"/>
    <cellStyle name="输入 2 3 2 3 2 15 2" xfId="28469"/>
    <cellStyle name="注释 2 2 5 2 2 5" xfId="28470"/>
    <cellStyle name="注释 2 7 2 6 2" xfId="28471"/>
    <cellStyle name="输入 2 3 2 3 2 15 3" xfId="28472"/>
    <cellStyle name="注释 2 2 5 2 2 6" xfId="28473"/>
    <cellStyle name="注释 2 7 2 6 3" xfId="28474"/>
    <cellStyle name="输入 2 3 2 3 2 15 4" xfId="28475"/>
    <cellStyle name="输入 2 3 2 3 2 16 2" xfId="28476"/>
    <cellStyle name="注释 2 2 5 2 3 5" xfId="28477"/>
    <cellStyle name="注释 2 7 2 7 2" xfId="28478"/>
    <cellStyle name="输入 2 3 2 3 2 16 3" xfId="28479"/>
    <cellStyle name="注释 2 2 5 2 3 6" xfId="28480"/>
    <cellStyle name="注释 2 7 2 7 3" xfId="28481"/>
    <cellStyle name="输入 2 3 2 3 2 16 4" xfId="28482"/>
    <cellStyle name="注释 2 7 2 7 4" xfId="28483"/>
    <cellStyle name="输入 2 3 2 3 2 16 5" xfId="28484"/>
    <cellStyle name="注释 2 7 2 7 5" xfId="28485"/>
    <cellStyle name="输入 2 3 2 3 2 16 6" xfId="28486"/>
    <cellStyle name="输入 2 3 2 3 2 17 2" xfId="28487"/>
    <cellStyle name="注释 2 2 5 2 4 5" xfId="28488"/>
    <cellStyle name="注释 2 7 2 8 2" xfId="28489"/>
    <cellStyle name="输入 2 3 2 3 2 17 3" xfId="28490"/>
    <cellStyle name="注释 2 2 5 2 4 6" xfId="28491"/>
    <cellStyle name="注释 2 7 2 8 3" xfId="28492"/>
    <cellStyle name="输入 2 3 2 3 2 17 4" xfId="28493"/>
    <cellStyle name="注释 2 7 2 8 4" xfId="28494"/>
    <cellStyle name="输入 2 3 2 3 2 17 5" xfId="28495"/>
    <cellStyle name="注释 2 7 2 8 5" xfId="28496"/>
    <cellStyle name="输入 2 3 2 3 2 17 6" xfId="28497"/>
    <cellStyle name="输入 2 3 2 3 2 18 2" xfId="28498"/>
    <cellStyle name="注释 2 2 5 2 5 5" xfId="28499"/>
    <cellStyle name="注释 2 7 2 9 2" xfId="28500"/>
    <cellStyle name="输入 2 3 2 3 2 18 3" xfId="28501"/>
    <cellStyle name="注释 2 2 5 2 5 6" xfId="28502"/>
    <cellStyle name="注释 2 7 2 9 3" xfId="28503"/>
    <cellStyle name="输入 2 3 2 3 2 18 4" xfId="28504"/>
    <cellStyle name="注释 2 7 2 9 4" xfId="28505"/>
    <cellStyle name="输入 2 3 2 3 2 18 5" xfId="28506"/>
    <cellStyle name="注释 2 7 2 9 5" xfId="28507"/>
    <cellStyle name="输入 2 3 2 3 2 18 6" xfId="28508"/>
    <cellStyle name="输入 2 3 2 3 2 2" xfId="28509"/>
    <cellStyle name="输入 2 3 2 3 2 2 2" xfId="28510"/>
    <cellStyle name="输入 2 3 2 3 2 2 3" xfId="28511"/>
    <cellStyle name="输入 2 3 2 3 2 3 2" xfId="28512"/>
    <cellStyle name="输入 2 3 2 3 2 3 3" xfId="28513"/>
    <cellStyle name="输入 2 3 2 3 2 4 3" xfId="28514"/>
    <cellStyle name="输入 2 3 2 3 2 4 4" xfId="28515"/>
    <cellStyle name="输入 2 3 2 3 2 4 5" xfId="28516"/>
    <cellStyle name="输入 2 3 2 3 2 4 6" xfId="28517"/>
    <cellStyle name="输入 2 3 2 3 2 5 2" xfId="28518"/>
    <cellStyle name="输入 2 3 2 3 2 5 3" xfId="28519"/>
    <cellStyle name="输入 2 3 2 3 2 5 4" xfId="28520"/>
    <cellStyle name="输入 2 3 2 3 2 5 5" xfId="28521"/>
    <cellStyle name="输入 2 3 2 3 2 5 6" xfId="28522"/>
    <cellStyle name="输入 2 3 2 3 2 7 4" xfId="28523"/>
    <cellStyle name="输入 2 3 2 3 2 7 5" xfId="28524"/>
    <cellStyle name="输入 2 3 2 3 2 8" xfId="28525"/>
    <cellStyle name="输入 2 3 5 18 5" xfId="28526"/>
    <cellStyle name="输入 2 3 2 3 2 8 2" xfId="28527"/>
    <cellStyle name="输入 2 3 2 3 2 8 3" xfId="28528"/>
    <cellStyle name="输入 2 3 2 3 2 8 4" xfId="28529"/>
    <cellStyle name="输入 2 3 2 3 2 8 5" xfId="28530"/>
    <cellStyle name="输入 2 3 2 3 2 9 2" xfId="28531"/>
    <cellStyle name="输入 2 3 2 3 2 9 3" xfId="28532"/>
    <cellStyle name="输入 2 3 2 3 2 9 4" xfId="28533"/>
    <cellStyle name="输入 2 3 2 3 2 9 5" xfId="28534"/>
    <cellStyle name="输入 2 3 2 3 25" xfId="28535"/>
    <cellStyle name="输入 2 3 2 3 5" xfId="28536"/>
    <cellStyle name="输入 2 3 2 3 5 2" xfId="28537"/>
    <cellStyle name="输入 2 3 2 3 6" xfId="28538"/>
    <cellStyle name="输入 2 3 2 3 6 2" xfId="28539"/>
    <cellStyle name="注释 3 3 16 2" xfId="28540"/>
    <cellStyle name="输入 2 3 2 3 7" xfId="28541"/>
    <cellStyle name="注释 3 3 16 3" xfId="28542"/>
    <cellStyle name="输入 2 3 2 3 8" xfId="28543"/>
    <cellStyle name="输入 2 3 2 3 8 2" xfId="28544"/>
    <cellStyle name="输入 2 3 2 3 8 2 2" xfId="28545"/>
    <cellStyle name="输入 2 4 3 8 5" xfId="28546"/>
    <cellStyle name="输入 2 3 2 3 8 2 3" xfId="28547"/>
    <cellStyle name="输入 2 4 3 8 6" xfId="28548"/>
    <cellStyle name="输入 2 3 2 3 8 2 4" xfId="28549"/>
    <cellStyle name="输入 2 4 3 8 7" xfId="28550"/>
    <cellStyle name="输入 2 3 2 3 8 2 5" xfId="28551"/>
    <cellStyle name="输入 2 3 2 3 8 2 6" xfId="28552"/>
    <cellStyle name="输入 2 3 2 3 8 2 7" xfId="28553"/>
    <cellStyle name="注释 3 3 16 4" xfId="28554"/>
    <cellStyle name="输入 2 3 2 3 9" xfId="28555"/>
    <cellStyle name="输入 2 3 2 3 9 2" xfId="28556"/>
    <cellStyle name="输入 2 3 2 3 9 4" xfId="28557"/>
    <cellStyle name="输入 2 3 2 3 9 5" xfId="28558"/>
    <cellStyle name="输入 2 3 2 3 9 6" xfId="28559"/>
    <cellStyle name="输入 2 3 2 4 10" xfId="28560"/>
    <cellStyle name="输入 2 3 2 4 11" xfId="28561"/>
    <cellStyle name="输入 2 3 2 4 12" xfId="28562"/>
    <cellStyle name="输入 2 3 2 4 12 6" xfId="28563"/>
    <cellStyle name="输入 2 3 2 4 13" xfId="28564"/>
    <cellStyle name="输入 2 3 2 4 13 6" xfId="28565"/>
    <cellStyle name="输入 2 3 2 4 14" xfId="28566"/>
    <cellStyle name="输入 2 3 2 4 14 6" xfId="28567"/>
    <cellStyle name="输入 2 3 2 4 15" xfId="28568"/>
    <cellStyle name="输入 2 3 2 4 20" xfId="28569"/>
    <cellStyle name="输入 2 3 2 4 16" xfId="28570"/>
    <cellStyle name="输入 2 3 2 4 21" xfId="28571"/>
    <cellStyle name="输入 2 3 2 4 16 6" xfId="28572"/>
    <cellStyle name="输入 2 3 2 4 17" xfId="28573"/>
    <cellStyle name="输入 2 3 2 4 22" xfId="28574"/>
    <cellStyle name="输入 2 3 2 4 18 6" xfId="28575"/>
    <cellStyle name="输入 2 3 2 4 19 6" xfId="28576"/>
    <cellStyle name="输入 2 3 2 4 2 10 2" xfId="28577"/>
    <cellStyle name="输入 2 3 2 4 2 10 3" xfId="28578"/>
    <cellStyle name="输入 2 3 2 4 2 11 2" xfId="28579"/>
    <cellStyle name="输入 2 3 2 4 2 11 3" xfId="28580"/>
    <cellStyle name="输入 2 3 2 4 2 12 2" xfId="28581"/>
    <cellStyle name="输入 2 3 2 4 2 12 3" xfId="28582"/>
    <cellStyle name="输入 2 3 2 4 2 13" xfId="28583"/>
    <cellStyle name="输入 2 3 2 4 2 13 2" xfId="28584"/>
    <cellStyle name="输入 2 3 2 4 2 13 3" xfId="28585"/>
    <cellStyle name="输入 2 3 2 4 2 14" xfId="28586"/>
    <cellStyle name="输入 2 3 2 4 2 14 2" xfId="28587"/>
    <cellStyle name="输入 2 3 2 4 2 14 3" xfId="28588"/>
    <cellStyle name="输入 2 3 2 4 2 15 2" xfId="28589"/>
    <cellStyle name="输入 2 3 2 4 2 15 3" xfId="28590"/>
    <cellStyle name="输入 2 3 2 4 2 16 2" xfId="28591"/>
    <cellStyle name="输入 2 3 2 4 2 16 3" xfId="28592"/>
    <cellStyle name="输入 2 3 2 4 2 17 2" xfId="28593"/>
    <cellStyle name="输入 2 3 2 4 2 17 3" xfId="28594"/>
    <cellStyle name="输入 2 3 2 4 2 18 2" xfId="28595"/>
    <cellStyle name="输入 2 3 2 4 2 18 3" xfId="28596"/>
    <cellStyle name="输入 2 3 2 4 2 2 2" xfId="28597"/>
    <cellStyle name="输入 2 3 2 4 2 2 3" xfId="28598"/>
    <cellStyle name="输入 2 3 2 4 2 2 4" xfId="28599"/>
    <cellStyle name="输入 2 3 2 4 2 2 5" xfId="28600"/>
    <cellStyle name="输入 2 3 2 4 2 2 6" xfId="28601"/>
    <cellStyle name="输入 2 3 2 4 2 3 2" xfId="28602"/>
    <cellStyle name="输入 2 3 2 4 2 3 3" xfId="28603"/>
    <cellStyle name="输入 2 3 2 4 2 3 4" xfId="28604"/>
    <cellStyle name="输入 2 3 2 4 2 3 5" xfId="28605"/>
    <cellStyle name="输入 2 3 2 4 2 3 6" xfId="28606"/>
    <cellStyle name="输入 2 3 2 4 2 4 3" xfId="28607"/>
    <cellStyle name="输入 2 3 2 4 2 4 4" xfId="28608"/>
    <cellStyle name="输入 2 3 2 4 2 4 5" xfId="28609"/>
    <cellStyle name="输入 2 3 2 4 2 4 6" xfId="28610"/>
    <cellStyle name="输入 2 3 2 4 2 5" xfId="28611"/>
    <cellStyle name="输入 2 3 2 4 2 5 2" xfId="28612"/>
    <cellStyle name="输入 2 3 2 4 2 5 3" xfId="28613"/>
    <cellStyle name="输入 2 3 2 4 2 5 4" xfId="28614"/>
    <cellStyle name="输入 2 3 2 4 2 5 5" xfId="28615"/>
    <cellStyle name="输入 2 3 2 4 2 5 6" xfId="28616"/>
    <cellStyle name="输入 2 3 2 4 2 6" xfId="28617"/>
    <cellStyle name="输入 2 3 2 4 2 6 2" xfId="28618"/>
    <cellStyle name="输入 2 3 2 4 2 6 3" xfId="28619"/>
    <cellStyle name="输入 2 3 2 4 2 6 4" xfId="28620"/>
    <cellStyle name="输入 2 3 2 4 2 6 5" xfId="28621"/>
    <cellStyle name="输入 2 3 2 4 2 6 6" xfId="28622"/>
    <cellStyle name="输入 2 3 2 4 2 7" xfId="28623"/>
    <cellStyle name="输入 2 3 2 4 2 7 2" xfId="28624"/>
    <cellStyle name="输入 2 3 2 4 2 7 3" xfId="28625"/>
    <cellStyle name="输入 2 3 2 4 2 7 4" xfId="28626"/>
    <cellStyle name="输入 2 3 2 4 2 7 5" xfId="28627"/>
    <cellStyle name="输入 2 3 2 4 2 8" xfId="28628"/>
    <cellStyle name="输入 2 3 2 4 2 8 2" xfId="28629"/>
    <cellStyle name="输入 2 3 2 4 2 8 3" xfId="28630"/>
    <cellStyle name="输入 2 3 2 4 2 8 4" xfId="28631"/>
    <cellStyle name="输入 2 3 2 4 2 8 5" xfId="28632"/>
    <cellStyle name="输入 2 3 2 4 2 9" xfId="28633"/>
    <cellStyle name="输入 2 3 2 4 2 9 2" xfId="28634"/>
    <cellStyle name="输入 2 3 2 4 2 9 3" xfId="28635"/>
    <cellStyle name="输入 2 3 2 4 2 9 4" xfId="28636"/>
    <cellStyle name="输入 2 3 2 4 2 9 5" xfId="28637"/>
    <cellStyle name="输入 2 3 2 4 4 6" xfId="28638"/>
    <cellStyle name="输入 2 3 2 4 5" xfId="28639"/>
    <cellStyle name="输入 2 3 2 4 5 2" xfId="28640"/>
    <cellStyle name="输入 2 3 2 4 5 3" xfId="28641"/>
    <cellStyle name="输入 2 3 2 4 5 4" xfId="28642"/>
    <cellStyle name="输入 2 3 2 4 5 5" xfId="28643"/>
    <cellStyle name="输入 2 3 2 4 5 6" xfId="28644"/>
    <cellStyle name="输入 2 3 2 4 6" xfId="28645"/>
    <cellStyle name="输入 2 3 2 4 6 2" xfId="28646"/>
    <cellStyle name="输入 2 3 2 4 6 3" xfId="28647"/>
    <cellStyle name="输入 2 3 2 4 6 4" xfId="28648"/>
    <cellStyle name="输入 2 3 2 4 6 5" xfId="28649"/>
    <cellStyle name="输入 2 3 2 4 6 6" xfId="28650"/>
    <cellStyle name="注释 3 3 17 2" xfId="28651"/>
    <cellStyle name="输入 2 3 2 4 7" xfId="28652"/>
    <cellStyle name="输入 2 3 2 4 7 5" xfId="28653"/>
    <cellStyle name="输入 2 3 2 4 7 6" xfId="28654"/>
    <cellStyle name="注释 3 3 17 3" xfId="28655"/>
    <cellStyle name="输入 2 3 2 4 8" xfId="28656"/>
    <cellStyle name="输入 2 3 2 4 8 2 2" xfId="28657"/>
    <cellStyle name="输入 2 3 2 4 8 2 3" xfId="28658"/>
    <cellStyle name="输入 2 3 2 4 8 2 4" xfId="28659"/>
    <cellStyle name="输入 2 3 2 4 8 2 5" xfId="28660"/>
    <cellStyle name="输入 2 3 2 4 8 2 6" xfId="28661"/>
    <cellStyle name="输入 2 3 2 4 8 5" xfId="28662"/>
    <cellStyle name="输入 3 2 3 10 3" xfId="28663"/>
    <cellStyle name="输入 2 3 2 4 8 6" xfId="28664"/>
    <cellStyle name="输入 3 2 3 10 4" xfId="28665"/>
    <cellStyle name="输入 2 3 2 4 8 7" xfId="28666"/>
    <cellStyle name="输入 3 2 3 10 5" xfId="28667"/>
    <cellStyle name="注释 3 3 17 4" xfId="28668"/>
    <cellStyle name="输入 2 3 2 4 9" xfId="28669"/>
    <cellStyle name="输入 2 3 2 5 10" xfId="28670"/>
    <cellStyle name="输入 2 3 2 5 10 2" xfId="28671"/>
    <cellStyle name="输入 2 3 2 5 10 3" xfId="28672"/>
    <cellStyle name="输入 2 3 2 5 10 4" xfId="28673"/>
    <cellStyle name="注释 2 4 10 2 2" xfId="28674"/>
    <cellStyle name="输入 2 3 2 5 10 5" xfId="28675"/>
    <cellStyle name="注释 2 4 10 2 3" xfId="28676"/>
    <cellStyle name="输入 2 3 2 5 10 6" xfId="28677"/>
    <cellStyle name="注释 2 4 10 2 4" xfId="28678"/>
    <cellStyle name="输入 2 3 2 5 11" xfId="28679"/>
    <cellStyle name="输入 2 3 2 5 11 2" xfId="28680"/>
    <cellStyle name="输入 2 3 2 5 11 3" xfId="28681"/>
    <cellStyle name="输入 2 3 2 5 11 4" xfId="28682"/>
    <cellStyle name="输入 2 3 2 5 11 5" xfId="28683"/>
    <cellStyle name="输入 2 3 2 5 12" xfId="28684"/>
    <cellStyle name="输入 2 3 2 5 13" xfId="28685"/>
    <cellStyle name="输入 2 3 2 5 14" xfId="28686"/>
    <cellStyle name="输入 2 3 2 5 16" xfId="28687"/>
    <cellStyle name="输入 2 3 2 5 21" xfId="28688"/>
    <cellStyle name="输入 2 3 2 5 17" xfId="28689"/>
    <cellStyle name="输入 2 3 2 5 22" xfId="28690"/>
    <cellStyle name="输入 2 3 2 5 2 2" xfId="28691"/>
    <cellStyle name="输入 2 3 2 5 2 3" xfId="28692"/>
    <cellStyle name="输入 2 3 2 5 2 4" xfId="28693"/>
    <cellStyle name="输入 2 3 2 5 2 5" xfId="28694"/>
    <cellStyle name="输入 2 3 2 5 2 6" xfId="28695"/>
    <cellStyle name="输入 2 3 2 5 4 6" xfId="28696"/>
    <cellStyle name="输入 2 3 2 5 5" xfId="28697"/>
    <cellStyle name="输入 2 3 2 5 5 2" xfId="28698"/>
    <cellStyle name="输入 2 3 2 5 5 3" xfId="28699"/>
    <cellStyle name="输入 2 3 2 5 5 4" xfId="28700"/>
    <cellStyle name="输入 2 3 2 5 5 5" xfId="28701"/>
    <cellStyle name="输入 2 3 2 5 5 6" xfId="28702"/>
    <cellStyle name="输入 2 3 2 5 6" xfId="28703"/>
    <cellStyle name="输入 2 3 2 5 6 2" xfId="28704"/>
    <cellStyle name="输入 2 3 2 5 6 3" xfId="28705"/>
    <cellStyle name="输入 2 3 2 5 6 4" xfId="28706"/>
    <cellStyle name="输入 2 3 2 5 6 5" xfId="28707"/>
    <cellStyle name="输入 2 3 2 5 6 6" xfId="28708"/>
    <cellStyle name="注释 3 3 18 2" xfId="28709"/>
    <cellStyle name="输入 2 3 2 5 7" xfId="28710"/>
    <cellStyle name="输入 2 3 2 5 7 2" xfId="28711"/>
    <cellStyle name="输入 2 3 2 5 7 3" xfId="28712"/>
    <cellStyle name="输入 2 3 2 5 7 4" xfId="28713"/>
    <cellStyle name="输入 2 3 2 5 7 5" xfId="28714"/>
    <cellStyle name="输入 2 3 2 5 7 6" xfId="28715"/>
    <cellStyle name="注释 3 3 18 3" xfId="28716"/>
    <cellStyle name="输入 2 3 2 5 8" xfId="28717"/>
    <cellStyle name="注释 3 3 18 4" xfId="28718"/>
    <cellStyle name="输入 2 3 2 5 9" xfId="28719"/>
    <cellStyle name="输入 2 3 2 5 9 2" xfId="28720"/>
    <cellStyle name="输入 2 3 2 5 9 6" xfId="28721"/>
    <cellStyle name="输入 2 3 26" xfId="28722"/>
    <cellStyle name="输入 2 3 27" xfId="28723"/>
    <cellStyle name="输入 2 3 28" xfId="28724"/>
    <cellStyle name="输入 2 3 3" xfId="28725"/>
    <cellStyle name="输入 2 3 3 10 3" xfId="28726"/>
    <cellStyle name="输入 2 3 3 10 4" xfId="28727"/>
    <cellStyle name="输入 2 3 3 10 5" xfId="28728"/>
    <cellStyle name="输入 2 3 3 10 6" xfId="28729"/>
    <cellStyle name="输入 2 3 3 11 3" xfId="28730"/>
    <cellStyle name="输入 2 3 3 11 4" xfId="28731"/>
    <cellStyle name="输入 2 3 3 11 5" xfId="28732"/>
    <cellStyle name="输入 2 3 3 11 6" xfId="28733"/>
    <cellStyle name="输入 2 3 3 12 3" xfId="28734"/>
    <cellStyle name="输入 2 3 3 17 5" xfId="28735"/>
    <cellStyle name="输入 2 3 3 17 6" xfId="28736"/>
    <cellStyle name="输入 2 3 3 18" xfId="28737"/>
    <cellStyle name="输入 2 3 3 23" xfId="28738"/>
    <cellStyle name="输入 2 3 3 18 5" xfId="28739"/>
    <cellStyle name="输入 2 3 3 18 6" xfId="28740"/>
    <cellStyle name="输入 2 3 3 19 5" xfId="28741"/>
    <cellStyle name="输入 2 3 3 19 6" xfId="28742"/>
    <cellStyle name="输入 2 3 3 2" xfId="28743"/>
    <cellStyle name="输入 2 3 3 2 10" xfId="28744"/>
    <cellStyle name="输入 2 3 3 2 10 2" xfId="28745"/>
    <cellStyle name="输入 2 3 3 2 10 3" xfId="28746"/>
    <cellStyle name="输入 2 3 3 2 10 4" xfId="28747"/>
    <cellStyle name="输入 2 3 3 2 10 5" xfId="28748"/>
    <cellStyle name="输入 2 3 3 2 10 6" xfId="28749"/>
    <cellStyle name="输入 2 3 3 2 11" xfId="28750"/>
    <cellStyle name="输入 2 3 3 2 11 2" xfId="28751"/>
    <cellStyle name="输入 2 3 3 2 11 3" xfId="28752"/>
    <cellStyle name="输入 2 3 3 2 11 4" xfId="28753"/>
    <cellStyle name="输入 2 3 3 2 11 5" xfId="28754"/>
    <cellStyle name="输入 2 3 3 2 11 6" xfId="28755"/>
    <cellStyle name="输入 2 3 3 2 12" xfId="28756"/>
    <cellStyle name="输入 2 3 3 2 12 2" xfId="28757"/>
    <cellStyle name="输入 2 3 3 2 12 3" xfId="28758"/>
    <cellStyle name="输入 2 3 3 2 12 4" xfId="28759"/>
    <cellStyle name="输入 2 3 3 2 12 5" xfId="28760"/>
    <cellStyle name="输入 2 3 3 2 12 6" xfId="28761"/>
    <cellStyle name="输入 2 3 3 2 13" xfId="28762"/>
    <cellStyle name="输入 2 3 3 2 13 2" xfId="28763"/>
    <cellStyle name="输入 2 3 3 2 13 3" xfId="28764"/>
    <cellStyle name="输入 2 3 3 2 13 4" xfId="28765"/>
    <cellStyle name="输入 2 3 3 2 13 5" xfId="28766"/>
    <cellStyle name="输入 2 3 3 2 13 6" xfId="28767"/>
    <cellStyle name="输入 2 3 3 2 14" xfId="28768"/>
    <cellStyle name="输入 2 3 3 2 14 2" xfId="28769"/>
    <cellStyle name="输入 2 3 3 2 14 3" xfId="28770"/>
    <cellStyle name="输入 2 3 3 2 14 4" xfId="28771"/>
    <cellStyle name="输入 2 3 3 2 14 5" xfId="28772"/>
    <cellStyle name="输入 2 3 3 2 14 6" xfId="28773"/>
    <cellStyle name="输入 2 3 3 2 15" xfId="28774"/>
    <cellStyle name="输入 2 3 3 2 20" xfId="28775"/>
    <cellStyle name="输入 2 3 3 2 15 2" xfId="28776"/>
    <cellStyle name="输入 2 3 3 2 15 3" xfId="28777"/>
    <cellStyle name="输入 2 3 3 2 15 4" xfId="28778"/>
    <cellStyle name="输入 2 3 3 2 15 5" xfId="28779"/>
    <cellStyle name="输入 2 3 3 2 15 6" xfId="28780"/>
    <cellStyle name="输入 2 3 3 2 16" xfId="28781"/>
    <cellStyle name="输入 2 3 3 2 21" xfId="28782"/>
    <cellStyle name="输入 2 3 3 2 16 2" xfId="28783"/>
    <cellStyle name="输入 2 3 3 2 17" xfId="28784"/>
    <cellStyle name="输入 2 3 3 2 22" xfId="28785"/>
    <cellStyle name="输入 2 3 3 2 18" xfId="28786"/>
    <cellStyle name="输入 2 3 3 2 23" xfId="28787"/>
    <cellStyle name="输入 2 3 3 2 18 2" xfId="28788"/>
    <cellStyle name="输入 2 3 3 2 18 4" xfId="28789"/>
    <cellStyle name="输入 2 3 3 2 18 5" xfId="28790"/>
    <cellStyle name="输入 2 3 3 2 18 6" xfId="28791"/>
    <cellStyle name="输入 2 3 3 2 19" xfId="28792"/>
    <cellStyle name="输入 2 3 3 2 2" xfId="28793"/>
    <cellStyle name="输入 2 3 3 2 2 2" xfId="28794"/>
    <cellStyle name="输入 2 3 3 2 3" xfId="28795"/>
    <cellStyle name="输入 2 3 3 2 3 2" xfId="28796"/>
    <cellStyle name="输入 2 3 3 2 4" xfId="28797"/>
    <cellStyle name="输入 2 3 3 2 4 2" xfId="28798"/>
    <cellStyle name="输入 2 3 3 2 5" xfId="28799"/>
    <cellStyle name="输入 2 3 3 2 5 2" xfId="28800"/>
    <cellStyle name="输入 2 3 3 2 6" xfId="28801"/>
    <cellStyle name="输入 2 3 3 2 6 2" xfId="28802"/>
    <cellStyle name="输入 2 3 3 2 7" xfId="28803"/>
    <cellStyle name="输入 2 3 3 2 7 2" xfId="28804"/>
    <cellStyle name="输入 2 3 3 2 8" xfId="28805"/>
    <cellStyle name="输入 2 3 3 2 9" xfId="28806"/>
    <cellStyle name="输入 2 3 3 2 9 2" xfId="28807"/>
    <cellStyle name="输入 2 3 3 2 9 3" xfId="28808"/>
    <cellStyle name="输入 2 3 3 2 9 4" xfId="28809"/>
    <cellStyle name="输入 2 3 3 2 9 5" xfId="28810"/>
    <cellStyle name="输入 2 3 3 2 9 6" xfId="28811"/>
    <cellStyle name="输入 2 3 3 3" xfId="28812"/>
    <cellStyle name="输入 2 3 3 3 6" xfId="28813"/>
    <cellStyle name="输入 2 3 3 4 6" xfId="28814"/>
    <cellStyle name="输入 2 3 3 5 6" xfId="28815"/>
    <cellStyle name="输入 2 3 3 6 6" xfId="28816"/>
    <cellStyle name="输入 2 3 3 7 3" xfId="28817"/>
    <cellStyle name="输入 2 3 3 7 4" xfId="28818"/>
    <cellStyle name="输入 2 3 3 7 5" xfId="28819"/>
    <cellStyle name="输入 2 3 3 8 2 2" xfId="28820"/>
    <cellStyle name="输入 2 3 3 8 2 3" xfId="28821"/>
    <cellStyle name="输入 2 3 3 8 2 4" xfId="28822"/>
    <cellStyle name="输入 2 3 3 8 2 5" xfId="28823"/>
    <cellStyle name="输入 2 3 3 8 2 6" xfId="28824"/>
    <cellStyle name="输入 2 3 3 8 2 7" xfId="28825"/>
    <cellStyle name="输入 2 3 3 8 3" xfId="28826"/>
    <cellStyle name="输入 2 3 3 8 4" xfId="28827"/>
    <cellStyle name="输入 2 3 3 9 3" xfId="28828"/>
    <cellStyle name="输入 2 3 3 9 4" xfId="28829"/>
    <cellStyle name="输入 2 3 3 9 5" xfId="28830"/>
    <cellStyle name="输入 2 3 4" xfId="28831"/>
    <cellStyle name="输入 2 3 4 10" xfId="28832"/>
    <cellStyle name="输入 2 3 4 10 3" xfId="28833"/>
    <cellStyle name="输入 2 3 4 11" xfId="28834"/>
    <cellStyle name="输入 2 3 4 11 2" xfId="28835"/>
    <cellStyle name="输入 2 3 4 11 3" xfId="28836"/>
    <cellStyle name="输入 2 3 4 12" xfId="28837"/>
    <cellStyle name="输入 2 3 4 12 2" xfId="28838"/>
    <cellStyle name="输入 2 3 4 12 3" xfId="28839"/>
    <cellStyle name="输入 2 3 4 13" xfId="28840"/>
    <cellStyle name="输入 2 3 4 13 2" xfId="28841"/>
    <cellStyle name="输入 2 7 2 4" xfId="28842"/>
    <cellStyle name="输入 2 3 4 13 3" xfId="28843"/>
    <cellStyle name="输入 2 7 2 5" xfId="28844"/>
    <cellStyle name="输入 2 3 4 14" xfId="28845"/>
    <cellStyle name="输入 2 3 4 14 2" xfId="28846"/>
    <cellStyle name="输入 2 7 3 4" xfId="28847"/>
    <cellStyle name="输入 2 3 4 14 3" xfId="28848"/>
    <cellStyle name="输入 2 7 3 5" xfId="28849"/>
    <cellStyle name="输入 2 3 4 15" xfId="28850"/>
    <cellStyle name="输入 2 3 4 20" xfId="28851"/>
    <cellStyle name="输入 2 3 4 15 2" xfId="28852"/>
    <cellStyle name="输入 2 3 4 20 2" xfId="28853"/>
    <cellStyle name="输入 2 7 4 4" xfId="28854"/>
    <cellStyle name="输入 2 3 4 15 3" xfId="28855"/>
    <cellStyle name="输入 2 3 4 20 3" xfId="28856"/>
    <cellStyle name="输入 2 7 4 5" xfId="28857"/>
    <cellStyle name="输入 2 3 4 16" xfId="28858"/>
    <cellStyle name="输入 2 3 4 21" xfId="28859"/>
    <cellStyle name="输入 2 3 4 16 2" xfId="28860"/>
    <cellStyle name="输入 2 7 5 4" xfId="28861"/>
    <cellStyle name="输入 2 3 4 16 3" xfId="28862"/>
    <cellStyle name="输入 2 7 5 5" xfId="28863"/>
    <cellStyle name="输入 2 3 4 17 2" xfId="28864"/>
    <cellStyle name="输入 2 7 6 4" xfId="28865"/>
    <cellStyle name="输入 2 3 4 17 3" xfId="28866"/>
    <cellStyle name="输入 2 7 6 5" xfId="28867"/>
    <cellStyle name="输入 2 3 4 17 4" xfId="28868"/>
    <cellStyle name="输入 2 7 6 6" xfId="28869"/>
    <cellStyle name="输入 2 3 4 17 5" xfId="28870"/>
    <cellStyle name="输入 2 3 4 17 6" xfId="28871"/>
    <cellStyle name="输入 2 3 4 18" xfId="28872"/>
    <cellStyle name="输入 2 3 4 23" xfId="28873"/>
    <cellStyle name="输入 2 3 4 18 2" xfId="28874"/>
    <cellStyle name="输入 2 7 7 4" xfId="28875"/>
    <cellStyle name="输入 2 3 4 18 3" xfId="28876"/>
    <cellStyle name="输入 2 7 7 5" xfId="28877"/>
    <cellStyle name="输入 2 3 4 18 4" xfId="28878"/>
    <cellStyle name="输入 2 7 7 6" xfId="28879"/>
    <cellStyle name="输入 2 3 4 18 5" xfId="28880"/>
    <cellStyle name="输入 2 3 4 18 6" xfId="28881"/>
    <cellStyle name="输入 2 3 4 19 2" xfId="28882"/>
    <cellStyle name="输入 2 7 8 4" xfId="28883"/>
    <cellStyle name="输入 2 3 4 19 4" xfId="28884"/>
    <cellStyle name="输入 2 7 8 6" xfId="28885"/>
    <cellStyle name="输入 2 3 4 19 5" xfId="28886"/>
    <cellStyle name="输入 2 7 8 7" xfId="28887"/>
    <cellStyle name="输入 2 3 4 19 6" xfId="28888"/>
    <cellStyle name="输入 2 3 4 2 12 4" xfId="28889"/>
    <cellStyle name="输入 2 3 4 2 12 5" xfId="28890"/>
    <cellStyle name="输入 2 3 4 2 12 6" xfId="28891"/>
    <cellStyle name="输入 2 3 4 2 13 4" xfId="28892"/>
    <cellStyle name="注释 2 4 10 2" xfId="28893"/>
    <cellStyle name="输入 2 3 4 2 13 5" xfId="28894"/>
    <cellStyle name="注释 2 4 10 3" xfId="28895"/>
    <cellStyle name="输入 2 3 4 2 13 6" xfId="28896"/>
    <cellStyle name="注释 2 4 10 4" xfId="28897"/>
    <cellStyle name="输入 2 3 4 2 14" xfId="28898"/>
    <cellStyle name="输入 3 2 14 6" xfId="28899"/>
    <cellStyle name="注释 2 5 2 3" xfId="28900"/>
    <cellStyle name="输入 2 3 4 2 14 2" xfId="28901"/>
    <cellStyle name="注释 2 3 2 3 5 5" xfId="28902"/>
    <cellStyle name="注释 2 5 2 4" xfId="28903"/>
    <cellStyle name="输入 2 3 4 2 14 3" xfId="28904"/>
    <cellStyle name="注释 2 3 2 3 5 6" xfId="28905"/>
    <cellStyle name="注释 2 5 2 5" xfId="28906"/>
    <cellStyle name="输入 2 3 4 2 14 4" xfId="28907"/>
    <cellStyle name="注释 2 4 11 2" xfId="28908"/>
    <cellStyle name="注释 2 5 2 6" xfId="28909"/>
    <cellStyle name="输入 2 3 4 2 14 5" xfId="28910"/>
    <cellStyle name="注释 2 4 11 3" xfId="28911"/>
    <cellStyle name="注释 2 5 2 7" xfId="28912"/>
    <cellStyle name="输入 2 3 4 2 14 6" xfId="28913"/>
    <cellStyle name="注释 2 4 11 4" xfId="28914"/>
    <cellStyle name="输入 2 3 4 2 15" xfId="28915"/>
    <cellStyle name="输入 2 3 4 2 20" xfId="28916"/>
    <cellStyle name="注释 2 5 3 3" xfId="28917"/>
    <cellStyle name="输入 2 3 4 2 15 2" xfId="28918"/>
    <cellStyle name="注释 2 3 2 3 6 5" xfId="28919"/>
    <cellStyle name="注释 2 5 3 4" xfId="28920"/>
    <cellStyle name="输入 2 3 4 2 15 3" xfId="28921"/>
    <cellStyle name="注释 2 3 2 3 6 6" xfId="28922"/>
    <cellStyle name="注释 2 5 3 5" xfId="28923"/>
    <cellStyle name="输入 2 3 4 2 15 4" xfId="28924"/>
    <cellStyle name="注释 2 4 12 2" xfId="28925"/>
    <cellStyle name="注释 2 5 3 6" xfId="28926"/>
    <cellStyle name="输入 2 3 4 2 15 5" xfId="28927"/>
    <cellStyle name="注释 2 4 12 3" xfId="28928"/>
    <cellStyle name="输入 2 3 4 2 15 6" xfId="28929"/>
    <cellStyle name="注释 2 4 12 4" xfId="28930"/>
    <cellStyle name="输入 2 3 4 2 16" xfId="28931"/>
    <cellStyle name="输入 2 3 4 2 21" xfId="28932"/>
    <cellStyle name="注释 2 5 4 3" xfId="28933"/>
    <cellStyle name="输入 2 3 4 2 16 2" xfId="28934"/>
    <cellStyle name="注释 2 3 2 3 7 5" xfId="28935"/>
    <cellStyle name="注释 2 5 4 4" xfId="28936"/>
    <cellStyle name="输入 2 3 4 2 16 3" xfId="28937"/>
    <cellStyle name="注释 2 3 2 3 7 6" xfId="28938"/>
    <cellStyle name="注释 2 5 4 5" xfId="28939"/>
    <cellStyle name="输入 2 3 4 2 16 4" xfId="28940"/>
    <cellStyle name="注释 2 4 13 2" xfId="28941"/>
    <cellStyle name="注释 2 5 4 6" xfId="28942"/>
    <cellStyle name="输入 2 3 4 2 16 5" xfId="28943"/>
    <cellStyle name="注释 2 4 13 3" xfId="28944"/>
    <cellStyle name="输入 2 3 4 2 16 6" xfId="28945"/>
    <cellStyle name="注释 2 4 13 4" xfId="28946"/>
    <cellStyle name="注释 2 5 6 3" xfId="28947"/>
    <cellStyle name="输入 2 3 4 2 18 2" xfId="28948"/>
    <cellStyle name="注释 2 3 2 3 9 5" xfId="28949"/>
    <cellStyle name="注释 2 5 6 6" xfId="28950"/>
    <cellStyle name="输入 2 3 4 2 18 5" xfId="28951"/>
    <cellStyle name="注释 2 4 15 3" xfId="28952"/>
    <cellStyle name="注释 2 4 20 3" xfId="28953"/>
    <cellStyle name="输入 2 3 4 2 18 6" xfId="28954"/>
    <cellStyle name="注释 2 4 15 4" xfId="28955"/>
    <cellStyle name="注释 2 4 20 4" xfId="28956"/>
    <cellStyle name="输入 2 3 4 2 2" xfId="28957"/>
    <cellStyle name="输入 2 3 4 2 2 3" xfId="28958"/>
    <cellStyle name="输入 2 3 4 2 2 4" xfId="28959"/>
    <cellStyle name="输入 2 3 4 2 2 5" xfId="28960"/>
    <cellStyle name="输入 2 3 4 2 2 6" xfId="28961"/>
    <cellStyle name="输入 2 3 4 2 3" xfId="28962"/>
    <cellStyle name="输入 2 3 4 2 3 3" xfId="28963"/>
    <cellStyle name="输入 2 3 4 2 3 4" xfId="28964"/>
    <cellStyle name="输入 2 3 4 2 3 5" xfId="28965"/>
    <cellStyle name="输入 2 3 4 2 4" xfId="28966"/>
    <cellStyle name="输入 2 3 4 2 4 3" xfId="28967"/>
    <cellStyle name="输入 2 3 4 2 4 4" xfId="28968"/>
    <cellStyle name="输入 2 3 4 2 4 5" xfId="28969"/>
    <cellStyle name="输入 2 3 4 2 5 3" xfId="28970"/>
    <cellStyle name="输入 2 3 4 2 5 4" xfId="28971"/>
    <cellStyle name="输入 2 3 4 2 5 5" xfId="28972"/>
    <cellStyle name="输入 2 3 4 2 5 6" xfId="28973"/>
    <cellStyle name="输入 2 3 4 2 6 2" xfId="28974"/>
    <cellStyle name="输入 2 3 4 2 6 3" xfId="28975"/>
    <cellStyle name="输入 2 3 4 2 7 2" xfId="28976"/>
    <cellStyle name="输入 2 3 4 2 7 3" xfId="28977"/>
    <cellStyle name="输入 2 3 4 2 8 2" xfId="28978"/>
    <cellStyle name="注释 2 2 4 2 18" xfId="28979"/>
    <cellStyle name="注释 2 2 4 2 23" xfId="28980"/>
    <cellStyle name="输入 2 3 4 2 8 3" xfId="28981"/>
    <cellStyle name="注释 2 2 4 2 19" xfId="28982"/>
    <cellStyle name="输入 2 3 4 2 9 2" xfId="28983"/>
    <cellStyle name="输入 2 3 4 2 9 3" xfId="28984"/>
    <cellStyle name="输入 2 3 4 4 3" xfId="28985"/>
    <cellStyle name="输入 2 3 4 4 4" xfId="28986"/>
    <cellStyle name="输入 2 3 4 5 3" xfId="28987"/>
    <cellStyle name="输入 2 3 4 5 4" xfId="28988"/>
    <cellStyle name="输入 2 3 4 6 3" xfId="28989"/>
    <cellStyle name="输入 2 3 4 6 4" xfId="28990"/>
    <cellStyle name="输入 2 3 4 6 5" xfId="28991"/>
    <cellStyle name="输入 2 3 4 6 6" xfId="28992"/>
    <cellStyle name="输入 2 3 4 7 3" xfId="28993"/>
    <cellStyle name="输入 2 3 4 7 4" xfId="28994"/>
    <cellStyle name="输入 2 3 4 7 5" xfId="28995"/>
    <cellStyle name="输入 2 3 4 7 6" xfId="28996"/>
    <cellStyle name="输入 2 3 4 8 2 2" xfId="28997"/>
    <cellStyle name="输入 2 3 4 8 2 3" xfId="28998"/>
    <cellStyle name="输入 2 3 4 8 3" xfId="28999"/>
    <cellStyle name="输入 2 3 4 8 4" xfId="29000"/>
    <cellStyle name="输入 2 3 4 8 5" xfId="29001"/>
    <cellStyle name="输入 2 3 4 8 6" xfId="29002"/>
    <cellStyle name="输入 2 3 4 8 7" xfId="29003"/>
    <cellStyle name="输入 2 3 4 9 4" xfId="29004"/>
    <cellStyle name="输入 2 3 4 9 5" xfId="29005"/>
    <cellStyle name="输入 2 3 4 9 6" xfId="29006"/>
    <cellStyle name="输入 2 3 5" xfId="29007"/>
    <cellStyle name="输入 2 3 5 10" xfId="29008"/>
    <cellStyle name="输入 2 3 5 10 2" xfId="29009"/>
    <cellStyle name="输入 2 3 5 10 3" xfId="29010"/>
    <cellStyle name="输入 2 3 5 11" xfId="29011"/>
    <cellStyle name="输入 2 3 5 11 2" xfId="29012"/>
    <cellStyle name="输入 2 3 5 11 3" xfId="29013"/>
    <cellStyle name="输入 2 3 5 12" xfId="29014"/>
    <cellStyle name="输入 2 3 5 12 2" xfId="29015"/>
    <cellStyle name="输入 2 3 5 12 3" xfId="29016"/>
    <cellStyle name="输入 2 3 5 13" xfId="29017"/>
    <cellStyle name="输入 2 3 5 13 2" xfId="29018"/>
    <cellStyle name="输入 2 3 5 13 3" xfId="29019"/>
    <cellStyle name="输入 2 3 5 14" xfId="29020"/>
    <cellStyle name="输入 2 3 5 14 2" xfId="29021"/>
    <cellStyle name="输入 2 3 5 14 3" xfId="29022"/>
    <cellStyle name="输入 2 3 5 15" xfId="29023"/>
    <cellStyle name="输入 2 3 5 20" xfId="29024"/>
    <cellStyle name="输入 2 3 5 15 2" xfId="29025"/>
    <cellStyle name="输入 2 3 5 15 3" xfId="29026"/>
    <cellStyle name="输入 2 3 5 16" xfId="29027"/>
    <cellStyle name="输入 2 3 5 21" xfId="29028"/>
    <cellStyle name="输入 2 3 5 17" xfId="29029"/>
    <cellStyle name="输入 2 3 5 22" xfId="29030"/>
    <cellStyle name="输入 2 3 5 17 5" xfId="29031"/>
    <cellStyle name="输入 2 3 5 18" xfId="29032"/>
    <cellStyle name="输入 2 3 5 23" xfId="29033"/>
    <cellStyle name="输入 2 3 5 19" xfId="29034"/>
    <cellStyle name="输入 2 3 5 2 5" xfId="29035"/>
    <cellStyle name="输入 2 3 5 2 6" xfId="29036"/>
    <cellStyle name="输入 2 3 5 3 6" xfId="29037"/>
    <cellStyle name="输入 2 3 5 4 3" xfId="29038"/>
    <cellStyle name="输入 2 3 5 4 4" xfId="29039"/>
    <cellStyle name="输入 2 3 5 4 5" xfId="29040"/>
    <cellStyle name="输入 2 3 5 4 6" xfId="29041"/>
    <cellStyle name="输入 2 3 5 5 3" xfId="29042"/>
    <cellStyle name="输入 2 3 5 6 3" xfId="29043"/>
    <cellStyle name="输入 2 3 5 7 3" xfId="29044"/>
    <cellStyle name="输入 2 3 6" xfId="29045"/>
    <cellStyle name="输入 2 3 7" xfId="29046"/>
    <cellStyle name="输入 2 3 8" xfId="29047"/>
    <cellStyle name="输入 2 3 9" xfId="29048"/>
    <cellStyle name="输入 2 3 9 6" xfId="29049"/>
    <cellStyle name="输入 2 4 10" xfId="29050"/>
    <cellStyle name="输入 2 4 11" xfId="29051"/>
    <cellStyle name="输入 2 4 11 7" xfId="29052"/>
    <cellStyle name="输入 2 4 12" xfId="29053"/>
    <cellStyle name="输入 2 4 12 2" xfId="29054"/>
    <cellStyle name="输入 2 4 12 3" xfId="29055"/>
    <cellStyle name="输入 2 4 12 4" xfId="29056"/>
    <cellStyle name="输入 2 4 12 5" xfId="29057"/>
    <cellStyle name="输入 2 4 13" xfId="29058"/>
    <cellStyle name="输入 2 4 14" xfId="29059"/>
    <cellStyle name="输入 2 4 14 2" xfId="29060"/>
    <cellStyle name="输入 2 4 14 3" xfId="29061"/>
    <cellStyle name="输入 2 4 14 4" xfId="29062"/>
    <cellStyle name="输入 2 4 14 5" xfId="29063"/>
    <cellStyle name="输入 2 4 14 6" xfId="29064"/>
    <cellStyle name="输入 2 4 15" xfId="29065"/>
    <cellStyle name="输入 2 4 20" xfId="29066"/>
    <cellStyle name="输入 2 4 15 2" xfId="29067"/>
    <cellStyle name="输入 2 4 20 2" xfId="29068"/>
    <cellStyle name="输入 2 4 15 3" xfId="29069"/>
    <cellStyle name="输入 2 4 20 3" xfId="29070"/>
    <cellStyle name="输入 2 4 15 4" xfId="29071"/>
    <cellStyle name="输入 2 4 20 4" xfId="29072"/>
    <cellStyle name="输入 2 4 15 5" xfId="29073"/>
    <cellStyle name="输入 2 4 20 5" xfId="29074"/>
    <cellStyle name="输入 2 4 15 6" xfId="29075"/>
    <cellStyle name="输入 2 4 20 6" xfId="29076"/>
    <cellStyle name="输入 2 4 16" xfId="29077"/>
    <cellStyle name="输入 2 4 21" xfId="29078"/>
    <cellStyle name="输入 2 4 16 2" xfId="29079"/>
    <cellStyle name="输入 2 4 21 2" xfId="29080"/>
    <cellStyle name="输入 2 4 16 3" xfId="29081"/>
    <cellStyle name="输入 2 4 21 3" xfId="29082"/>
    <cellStyle name="输入 2 4 16 4" xfId="29083"/>
    <cellStyle name="输入 2 4 21 4" xfId="29084"/>
    <cellStyle name="输入 2 4 16 5" xfId="29085"/>
    <cellStyle name="输入 2 4 21 5" xfId="29086"/>
    <cellStyle name="输入 2 4 16 6" xfId="29087"/>
    <cellStyle name="输入 2 4 21 6" xfId="29088"/>
    <cellStyle name="输入 2 4 17" xfId="29089"/>
    <cellStyle name="输入 2 4 22" xfId="29090"/>
    <cellStyle name="输入 2 4 17 2" xfId="29091"/>
    <cellStyle name="输入 2 4 22 2" xfId="29092"/>
    <cellStyle name="输入 2 4 17 3" xfId="29093"/>
    <cellStyle name="输入 2 4 22 3" xfId="29094"/>
    <cellStyle name="输入 2 4 17 4" xfId="29095"/>
    <cellStyle name="输入 2 4 22 4" xfId="29096"/>
    <cellStyle name="输入 2 4 17 5" xfId="29097"/>
    <cellStyle name="输入 2 4 22 5" xfId="29098"/>
    <cellStyle name="输入 2 4 17 6" xfId="29099"/>
    <cellStyle name="输入 2 4 22 6" xfId="29100"/>
    <cellStyle name="输入 2 4 18" xfId="29101"/>
    <cellStyle name="输入 2 4 23" xfId="29102"/>
    <cellStyle name="输入 2 4 18 2" xfId="29103"/>
    <cellStyle name="输入 2 4 23 2" xfId="29104"/>
    <cellStyle name="输入 2 4 18 3" xfId="29105"/>
    <cellStyle name="输入 2 4 23 3" xfId="29106"/>
    <cellStyle name="输入 2 4 18 4" xfId="29107"/>
    <cellStyle name="输入 2 4 23 4" xfId="29108"/>
    <cellStyle name="输入 2 4 18 5" xfId="29109"/>
    <cellStyle name="输入 2 4 23 5" xfId="29110"/>
    <cellStyle name="输入 2 4 18 6" xfId="29111"/>
    <cellStyle name="输入 2 4 23 6" xfId="29112"/>
    <cellStyle name="输入 2 4 19" xfId="29113"/>
    <cellStyle name="输入 2 4 24" xfId="29114"/>
    <cellStyle name="输入 2 4 19 2" xfId="29115"/>
    <cellStyle name="输入 2 4 19 3" xfId="29116"/>
    <cellStyle name="输入 2 4 19 4" xfId="29117"/>
    <cellStyle name="输入 2 4 19 5" xfId="29118"/>
    <cellStyle name="输入 2 4 19 6" xfId="29119"/>
    <cellStyle name="输入 2 4 2" xfId="29120"/>
    <cellStyle name="注释 2 4 19 6" xfId="29121"/>
    <cellStyle name="注释 2 5 2 8 6" xfId="29122"/>
    <cellStyle name="输入 2 4 2 10" xfId="29123"/>
    <cellStyle name="注释 2 2 5 2 11 2" xfId="29124"/>
    <cellStyle name="输入 2 4 2 10 3" xfId="29125"/>
    <cellStyle name="输入 2 4 2 11" xfId="29126"/>
    <cellStyle name="注释 2 2 5 2 11 3" xfId="29127"/>
    <cellStyle name="输入 2 4 2 11 3" xfId="29128"/>
    <cellStyle name="输入 2 4 2 12" xfId="29129"/>
    <cellStyle name="注释 2 2 5 2 11 4" xfId="29130"/>
    <cellStyle name="输入 2 4 2 13" xfId="29131"/>
    <cellStyle name="注释 2 2 5 2 11 5" xfId="29132"/>
    <cellStyle name="输入 2 4 2 13 3" xfId="29133"/>
    <cellStyle name="输入 2 4 2 14" xfId="29134"/>
    <cellStyle name="注释 2 2 5 2 11 6" xfId="29135"/>
    <cellStyle name="输入 2 4 2 15" xfId="29136"/>
    <cellStyle name="输入 2 4 2 20" xfId="29137"/>
    <cellStyle name="输入 2 4 2 15 3" xfId="29138"/>
    <cellStyle name="输入 2 4 2 20 3" xfId="29139"/>
    <cellStyle name="输入 2 4 2 16" xfId="29140"/>
    <cellStyle name="输入 2 4 2 21" xfId="29141"/>
    <cellStyle name="输入 2 4 2 16 3" xfId="29142"/>
    <cellStyle name="输入 2 4 2 16 4" xfId="29143"/>
    <cellStyle name="输入 2 4 2 16 5" xfId="29144"/>
    <cellStyle name="输入 2 4 2 16 6" xfId="29145"/>
    <cellStyle name="输入 2 4 2 17" xfId="29146"/>
    <cellStyle name="输入 2 4 2 22" xfId="29147"/>
    <cellStyle name="输入 2 4 2 17 6" xfId="29148"/>
    <cellStyle name="输入 2 4 2 18" xfId="29149"/>
    <cellStyle name="输入 2 4 2 23" xfId="29150"/>
    <cellStyle name="输入 2 4 2 19" xfId="29151"/>
    <cellStyle name="输入 2 4 2 24" xfId="29152"/>
    <cellStyle name="输入 2 4 2 19 6" xfId="29153"/>
    <cellStyle name="输入 2 4 2 2 10" xfId="29154"/>
    <cellStyle name="输入 2 4 2 2 11" xfId="29155"/>
    <cellStyle name="输入 3 3 14 3" xfId="29156"/>
    <cellStyle name="输入 2 4 2 2 11 2" xfId="29157"/>
    <cellStyle name="输入 2 4 2 2 12" xfId="29158"/>
    <cellStyle name="输入 3 2 2 2 6 2" xfId="29159"/>
    <cellStyle name="注释 2 2 3 2 12 2" xfId="29160"/>
    <cellStyle name="输入 2 4 2 2 2" xfId="29161"/>
    <cellStyle name="注释 2 2 3 2 12 3" xfId="29162"/>
    <cellStyle name="输入 2 4 2 2 3" xfId="29163"/>
    <cellStyle name="输入 2 4 2 2 3 6" xfId="29164"/>
    <cellStyle name="注释 2 2 3 2 12 4" xfId="29165"/>
    <cellStyle name="输入 2 4 2 2 4" xfId="29166"/>
    <cellStyle name="输入 2 4 2 2 4 6" xfId="29167"/>
    <cellStyle name="注释 2 2 3 2 12 5" xfId="29168"/>
    <cellStyle name="输入 2 4 2 2 5" xfId="29169"/>
    <cellStyle name="输入 2 4 2 2 5 6" xfId="29170"/>
    <cellStyle name="注释 2 2 3 2 12 6" xfId="29171"/>
    <cellStyle name="输入 2 4 2 2 6" xfId="29172"/>
    <cellStyle name="输入 2 4 2 2 6 6" xfId="29173"/>
    <cellStyle name="输入 2 4 2 2 7" xfId="29174"/>
    <cellStyle name="输入 2 4 2 2 8" xfId="29175"/>
    <cellStyle name="输入 2 4 2 2 8 6" xfId="29176"/>
    <cellStyle name="输入 2 4 2 2 9" xfId="29177"/>
    <cellStyle name="输入 2 4 2 2 9 6" xfId="29178"/>
    <cellStyle name="输入 2 4 2 25" xfId="29179"/>
    <cellStyle name="注释 2 2 3 2 13" xfId="29180"/>
    <cellStyle name="输入 2 4 2 3" xfId="29181"/>
    <cellStyle name="注释 2 2 3 2 14" xfId="29182"/>
    <cellStyle name="输入 2 4 2 4" xfId="29183"/>
    <cellStyle name="注释 2 2 3 2 15" xfId="29184"/>
    <cellStyle name="注释 2 2 3 2 20" xfId="29185"/>
    <cellStyle name="输入 2 4 2 5" xfId="29186"/>
    <cellStyle name="输入 3 4 2 2 2" xfId="29187"/>
    <cellStyle name="注释 2 2 3 2 16" xfId="29188"/>
    <cellStyle name="注释 2 2 3 2 21" xfId="29189"/>
    <cellStyle name="输入 2 4 2 6" xfId="29190"/>
    <cellStyle name="输入 3 4 2 2 3" xfId="29191"/>
    <cellStyle name="注释 2 2 3 2 17" xfId="29192"/>
    <cellStyle name="注释 2 2 3 2 22" xfId="29193"/>
    <cellStyle name="输入 2 4 2 7" xfId="29194"/>
    <cellStyle name="输入 3 4 2 2 4" xfId="29195"/>
    <cellStyle name="注释 2 2 3 2 17 4" xfId="29196"/>
    <cellStyle name="输入 2 4 2 7 4" xfId="29197"/>
    <cellStyle name="注释 2 2 3 2 17 5" xfId="29198"/>
    <cellStyle name="输入 2 4 2 7 5" xfId="29199"/>
    <cellStyle name="注释 2 2 3 2 17 6" xfId="29200"/>
    <cellStyle name="输入 2 4 2 7 6" xfId="29201"/>
    <cellStyle name="注释 2 2 3 2 18" xfId="29202"/>
    <cellStyle name="注释 2 2 3 2 23" xfId="29203"/>
    <cellStyle name="输入 2 4 2 8" xfId="29204"/>
    <cellStyle name="输入 3 4 2 2 5" xfId="29205"/>
    <cellStyle name="输入 2 4 2 8 2 2" xfId="29206"/>
    <cellStyle name="输入 2 4 2 8 2 3" xfId="29207"/>
    <cellStyle name="输入 2 4 2 8 2 4" xfId="29208"/>
    <cellStyle name="输入 2 4 2 8 2 5" xfId="29209"/>
    <cellStyle name="输入 2 4 2 8 2 6" xfId="29210"/>
    <cellStyle name="输入 2 4 2 8 2 7" xfId="29211"/>
    <cellStyle name="注释 2 2 3 2 18 4" xfId="29212"/>
    <cellStyle name="输入 2 4 2 8 4" xfId="29213"/>
    <cellStyle name="注释 2 2 3 2 19" xfId="29214"/>
    <cellStyle name="输入 2 4 2 9" xfId="29215"/>
    <cellStyle name="输入 3 4 2 2 6" xfId="29216"/>
    <cellStyle name="输入 2 4 25" xfId="29217"/>
    <cellStyle name="输入 2 4 26" xfId="29218"/>
    <cellStyle name="输入 2 4 3" xfId="29219"/>
    <cellStyle name="输入 2 4 3 10" xfId="29220"/>
    <cellStyle name="注释 2 2 5 2 16 2" xfId="29221"/>
    <cellStyle name="输入 2 4 3 10 2" xfId="29222"/>
    <cellStyle name="输入 2 4 3 10 3" xfId="29223"/>
    <cellStyle name="输入 2 4 3 11" xfId="29224"/>
    <cellStyle name="注释 2 2 5 2 16 3" xfId="29225"/>
    <cellStyle name="输入 2 4 3 11 2" xfId="29226"/>
    <cellStyle name="输入 2 4 3 11 3" xfId="29227"/>
    <cellStyle name="输入 2 4 3 11 4" xfId="29228"/>
    <cellStyle name="输入 2 4 3 11 5" xfId="29229"/>
    <cellStyle name="输入 2 4 3 11 6" xfId="29230"/>
    <cellStyle name="输入 2 4 3 12" xfId="29231"/>
    <cellStyle name="注释 2 2 5 2 16 4" xfId="29232"/>
    <cellStyle name="输入 2 4 3 12 6" xfId="29233"/>
    <cellStyle name="输入 2 4 3 13" xfId="29234"/>
    <cellStyle name="注释 2 2 5 2 16 5" xfId="29235"/>
    <cellStyle name="输入 2 4 3 13 2" xfId="29236"/>
    <cellStyle name="输入 2 4 3 13 3" xfId="29237"/>
    <cellStyle name="输入 2 4 3 13 4" xfId="29238"/>
    <cellStyle name="输入 2 4 3 13 5" xfId="29239"/>
    <cellStyle name="输入 2 4 3 13 6" xfId="29240"/>
    <cellStyle name="输入 2 4 3 14" xfId="29241"/>
    <cellStyle name="注释 2 2 5 2 16 6" xfId="29242"/>
    <cellStyle name="输入 2 4 3 14 2" xfId="29243"/>
    <cellStyle name="输入 2 4 3 14 3" xfId="29244"/>
    <cellStyle name="输入 2 4 3 14 4" xfId="29245"/>
    <cellStyle name="输入 2 4 3 14 5" xfId="29246"/>
    <cellStyle name="输入 2 4 3 14 6" xfId="29247"/>
    <cellStyle name="输入 2 4 3 15" xfId="29248"/>
    <cellStyle name="输入 2 4 3 20" xfId="29249"/>
    <cellStyle name="输入 2 4 3 15 2" xfId="29250"/>
    <cellStyle name="输入 2 4 3 20 2" xfId="29251"/>
    <cellStyle name="输入 2 4 3 15 3" xfId="29252"/>
    <cellStyle name="输入 2 4 3 20 3" xfId="29253"/>
    <cellStyle name="输入 2 4 3 15 4" xfId="29254"/>
    <cellStyle name="输入 2 4 3 20 4" xfId="29255"/>
    <cellStyle name="输入 2 4 3 15 5" xfId="29256"/>
    <cellStyle name="输入 2 4 3 20 5" xfId="29257"/>
    <cellStyle name="输入 2 4 3 15 6" xfId="29258"/>
    <cellStyle name="输入 2 4 3 20 6" xfId="29259"/>
    <cellStyle name="输入 2 4 3 16" xfId="29260"/>
    <cellStyle name="输入 2 4 3 21" xfId="29261"/>
    <cellStyle name="输入 2 4 3 16 2" xfId="29262"/>
    <cellStyle name="输入 2 4 3 16 3" xfId="29263"/>
    <cellStyle name="输入 2 4 3 16 4" xfId="29264"/>
    <cellStyle name="输入 2 4 3 16 5" xfId="29265"/>
    <cellStyle name="输入 2 4 3 16 6" xfId="29266"/>
    <cellStyle name="输入 2 4 3 17" xfId="29267"/>
    <cellStyle name="输入 2 4 3 22" xfId="29268"/>
    <cellStyle name="输入 2 4 3 18" xfId="29269"/>
    <cellStyle name="输入 2 4 3 23" xfId="29270"/>
    <cellStyle name="输入 2 4 3 18 2" xfId="29271"/>
    <cellStyle name="输入 2 4 3 18 3" xfId="29272"/>
    <cellStyle name="输入 2 4 3 18 4" xfId="29273"/>
    <cellStyle name="输入 2 4 3 18 5" xfId="29274"/>
    <cellStyle name="输入 2 4 3 19 2" xfId="29275"/>
    <cellStyle name="输入 2 4 3 19 3" xfId="29276"/>
    <cellStyle name="输入 2 4 3 19 4" xfId="29277"/>
    <cellStyle name="输入 2 4 3 19 5" xfId="29278"/>
    <cellStyle name="输入 2 4 3 2 10" xfId="29279"/>
    <cellStyle name="输入 3 3 2 8 6" xfId="29280"/>
    <cellStyle name="输入 2 4 3 2 10 2" xfId="29281"/>
    <cellStyle name="输入 2 4 3 2 10 3" xfId="29282"/>
    <cellStyle name="输入 2 4 3 2 10 4" xfId="29283"/>
    <cellStyle name="输入 2 4 3 2 10 5" xfId="29284"/>
    <cellStyle name="输入 2 4 3 2 10 6" xfId="29285"/>
    <cellStyle name="输入 2 4 3 2 11" xfId="29286"/>
    <cellStyle name="输入 3 3 2 9 6" xfId="29287"/>
    <cellStyle name="输入 2 4 3 2 11 2" xfId="29288"/>
    <cellStyle name="输入 2 4 3 2 11 3" xfId="29289"/>
    <cellStyle name="输入 2 4 3 2 11 4" xfId="29290"/>
    <cellStyle name="输入 2 4 3 2 11 5" xfId="29291"/>
    <cellStyle name="输入 2 4 3 2 11 6" xfId="29292"/>
    <cellStyle name="输入 2 4 3 2 12" xfId="29293"/>
    <cellStyle name="输入 2 4 3 2 12 2" xfId="29294"/>
    <cellStyle name="输入 2 4 3 2 12 3" xfId="29295"/>
    <cellStyle name="输入 2 4 3 2 12 4" xfId="29296"/>
    <cellStyle name="输入 2 4 3 2 12 6" xfId="29297"/>
    <cellStyle name="输入 2 4 3 2 13" xfId="29298"/>
    <cellStyle name="输入 2 4 3 2 13 2" xfId="29299"/>
    <cellStyle name="输入 3 5 14" xfId="29300"/>
    <cellStyle name="输入 2 4 3 2 13 3" xfId="29301"/>
    <cellStyle name="输入 3 5 15" xfId="29302"/>
    <cellStyle name="输入 3 5 20" xfId="29303"/>
    <cellStyle name="输入 2 4 3 2 13 4" xfId="29304"/>
    <cellStyle name="输入 3 5 16" xfId="29305"/>
    <cellStyle name="输入 3 5 21" xfId="29306"/>
    <cellStyle name="输入 2 4 3 2 13 6" xfId="29307"/>
    <cellStyle name="输入 3 5 18" xfId="29308"/>
    <cellStyle name="输入 3 5 23" xfId="29309"/>
    <cellStyle name="输入 2 4 3 2 14" xfId="29310"/>
    <cellStyle name="输入 2 4 3 2 14 2" xfId="29311"/>
    <cellStyle name="输入 2 4 3 2 14 3" xfId="29312"/>
    <cellStyle name="输入 2 4 3 2 14 4" xfId="29313"/>
    <cellStyle name="输入 2 4 3 2 14 5" xfId="29314"/>
    <cellStyle name="输入 2 4 3 2 14 6" xfId="29315"/>
    <cellStyle name="输入 2 4 3 2 15" xfId="29316"/>
    <cellStyle name="输入 2 4 3 2 20" xfId="29317"/>
    <cellStyle name="输入 2 4 3 2 15 2" xfId="29318"/>
    <cellStyle name="输入 2 4 3 2 15 3" xfId="29319"/>
    <cellStyle name="输入 2 4 3 2 15 4" xfId="29320"/>
    <cellStyle name="输入 2 4 3 2 15 5" xfId="29321"/>
    <cellStyle name="输入 2 4 3 2 15 6" xfId="29322"/>
    <cellStyle name="输入 2 4 3 2 16" xfId="29323"/>
    <cellStyle name="输入 2 4 3 2 21" xfId="29324"/>
    <cellStyle name="输入 2 4 3 2 16 2" xfId="29325"/>
    <cellStyle name="输入 2 4 3 2 16 3" xfId="29326"/>
    <cellStyle name="输入 2 4 3 2 16 4" xfId="29327"/>
    <cellStyle name="输入 2 4 3 2 16 5" xfId="29328"/>
    <cellStyle name="输入 2 4 3 2 16 6" xfId="29329"/>
    <cellStyle name="输入 2 4 3 2 17" xfId="29330"/>
    <cellStyle name="输入 2 4 3 2 22" xfId="29331"/>
    <cellStyle name="输入 2 4 3 2 18" xfId="29332"/>
    <cellStyle name="输入 2 4 3 2 23" xfId="29333"/>
    <cellStyle name="输入 3 7 2" xfId="29334"/>
    <cellStyle name="输入 2 4 3 2 18 2" xfId="29335"/>
    <cellStyle name="输入 2 4 3 2 18 3" xfId="29336"/>
    <cellStyle name="输入 2 4 3 2 18 4" xfId="29337"/>
    <cellStyle name="输入 2 4 3 2 18 5" xfId="29338"/>
    <cellStyle name="输入 2 4 3 2 18 6" xfId="29339"/>
    <cellStyle name="输入 2 4 3 2 19" xfId="29340"/>
    <cellStyle name="输入 3 7 3" xfId="29341"/>
    <cellStyle name="输入 2 4 3 2 2" xfId="29342"/>
    <cellStyle name="输入 2 4 3 2 2 2" xfId="29343"/>
    <cellStyle name="输入 2 4 3 2 2 3" xfId="29344"/>
    <cellStyle name="输入 2 4 3 2 2 4" xfId="29345"/>
    <cellStyle name="输入 2 4 3 2 2 5" xfId="29346"/>
    <cellStyle name="输入 2 4 3 2 2 6" xfId="29347"/>
    <cellStyle name="输入 2 4 3 2 3" xfId="29348"/>
    <cellStyle name="输入 2 4 3 2 3 2" xfId="29349"/>
    <cellStyle name="输入 2 4 3 2 3 3" xfId="29350"/>
    <cellStyle name="输入 2 4 3 2 3 4" xfId="29351"/>
    <cellStyle name="输入 2 4 3 2 3 5" xfId="29352"/>
    <cellStyle name="输入 2 4 3 2 3 6" xfId="29353"/>
    <cellStyle name="输入 2 4 3 2 4" xfId="29354"/>
    <cellStyle name="输入 2 4 3 2 4 2" xfId="29355"/>
    <cellStyle name="输入 2 4 3 2 4 3" xfId="29356"/>
    <cellStyle name="输入 2 4 3 2 4 4" xfId="29357"/>
    <cellStyle name="输入 2 4 3 2 4 5" xfId="29358"/>
    <cellStyle name="输入 2 4 3 2 4 6" xfId="29359"/>
    <cellStyle name="输入 2 4 3 2 5" xfId="29360"/>
    <cellStyle name="输入 2 4 3 2 5 2" xfId="29361"/>
    <cellStyle name="输入 2 4 3 2 5 3" xfId="29362"/>
    <cellStyle name="输入 2 4 3 2 5 4" xfId="29363"/>
    <cellStyle name="输入 2 4 3 2 5 5" xfId="29364"/>
    <cellStyle name="输入 2 4 3 2 5 6" xfId="29365"/>
    <cellStyle name="输入 2 4 3 2 6" xfId="29366"/>
    <cellStyle name="输入 2 4 3 2 6 2" xfId="29367"/>
    <cellStyle name="输入 2 4 3 2 6 3" xfId="29368"/>
    <cellStyle name="输入 2 4 3 2 6 4" xfId="29369"/>
    <cellStyle name="输入 2 4 3 2 6 5" xfId="29370"/>
    <cellStyle name="输入 2 4 3 2 6 6" xfId="29371"/>
    <cellStyle name="输入 2 4 3 2 7" xfId="29372"/>
    <cellStyle name="输入 2 4 3 2 7 2" xfId="29373"/>
    <cellStyle name="输入 2 4 3 2 7 3" xfId="29374"/>
    <cellStyle name="输入 2 4 3 2 7 4" xfId="29375"/>
    <cellStyle name="输入 2 4 3 2 7 5" xfId="29376"/>
    <cellStyle name="输入 2 4 3 2 7 6" xfId="29377"/>
    <cellStyle name="输入 2 4 3 2 8" xfId="29378"/>
    <cellStyle name="输入 2 4 3 2 8 6" xfId="29379"/>
    <cellStyle name="输入 2 4 3 2 9" xfId="29380"/>
    <cellStyle name="输入 2 4 3 2 9 3" xfId="29381"/>
    <cellStyle name="输入 2 4 3 2 9 4" xfId="29382"/>
    <cellStyle name="输入 2 4 3 2 9 5" xfId="29383"/>
    <cellStyle name="输入 2 4 3 2 9 6" xfId="29384"/>
    <cellStyle name="输入 2 4 3 3" xfId="29385"/>
    <cellStyle name="输入 2 4 3 4" xfId="29386"/>
    <cellStyle name="输入 2 4 3 5" xfId="29387"/>
    <cellStyle name="输入 3 4 2 3 2" xfId="29388"/>
    <cellStyle name="输入 2 4 3 6" xfId="29389"/>
    <cellStyle name="输入 3 4 2 3 3" xfId="29390"/>
    <cellStyle name="输入 2 4 3 7" xfId="29391"/>
    <cellStyle name="输入 3 4 2 3 4" xfId="29392"/>
    <cellStyle name="输入 2 4 3 7 4" xfId="29393"/>
    <cellStyle name="输入 2 4 3 7 5" xfId="29394"/>
    <cellStyle name="输入 2 4 3 7 6" xfId="29395"/>
    <cellStyle name="输入 2 4 3 8" xfId="29396"/>
    <cellStyle name="输入 3 4 2 3 5" xfId="29397"/>
    <cellStyle name="输入 2 4 3 8 2 4" xfId="29398"/>
    <cellStyle name="输入 2 4 3 8 2 5" xfId="29399"/>
    <cellStyle name="输入 2 4 3 8 2 6" xfId="29400"/>
    <cellStyle name="输入 2 4 3 8 2 7" xfId="29401"/>
    <cellStyle name="输入 2 4 3 8 4" xfId="29402"/>
    <cellStyle name="输入 2 4 3 9" xfId="29403"/>
    <cellStyle name="输入 3 4 2 3 6" xfId="29404"/>
    <cellStyle name="输入 2 4 3 9 4" xfId="29405"/>
    <cellStyle name="输入 3 2 5 2 2" xfId="29406"/>
    <cellStyle name="输入 2 4 3 9 5" xfId="29407"/>
    <cellStyle name="输入 3 2 5 2 3" xfId="29408"/>
    <cellStyle name="输入 2 4 3 9 6" xfId="29409"/>
    <cellStyle name="输入 3 2 5 2 4" xfId="29410"/>
    <cellStyle name="输入 2 4 4" xfId="29411"/>
    <cellStyle name="输入 2 4 4 10" xfId="29412"/>
    <cellStyle name="输入 2 4 4 10 2" xfId="29413"/>
    <cellStyle name="输入 2 4 4 10 3" xfId="29414"/>
    <cellStyle name="输入 2 4 4 10 4" xfId="29415"/>
    <cellStyle name="输入 2 4 4 10 5" xfId="29416"/>
    <cellStyle name="输入 2 4 4 10 6" xfId="29417"/>
    <cellStyle name="输入 2 4 4 11" xfId="29418"/>
    <cellStyle name="输入 2 4 4 11 2" xfId="29419"/>
    <cellStyle name="输入 2 4 4 11 3" xfId="29420"/>
    <cellStyle name="输入 2 4 4 11 4" xfId="29421"/>
    <cellStyle name="输入 2 4 4 11 5" xfId="29422"/>
    <cellStyle name="输入 2 4 4 11 6" xfId="29423"/>
    <cellStyle name="输入 2 4 4 12" xfId="29424"/>
    <cellStyle name="输入 2 4 4 12 2" xfId="29425"/>
    <cellStyle name="输入 2 4 4 12 3" xfId="29426"/>
    <cellStyle name="输入 2 4 4 12 4" xfId="29427"/>
    <cellStyle name="输入 2 4 4 12 5" xfId="29428"/>
    <cellStyle name="输入 2 4 4 12 6" xfId="29429"/>
    <cellStyle name="输入 2 4 4 13 4" xfId="29430"/>
    <cellStyle name="输入 2 4 4 13 5" xfId="29431"/>
    <cellStyle name="输入 2 4 4 13 6" xfId="29432"/>
    <cellStyle name="输入 2 4 4 14 2" xfId="29433"/>
    <cellStyle name="输入 2 4 4 14 3" xfId="29434"/>
    <cellStyle name="输入 2 4 4 14 4" xfId="29435"/>
    <cellStyle name="输入 2 4 4 14 5" xfId="29436"/>
    <cellStyle name="输入 2 4 4 14 6" xfId="29437"/>
    <cellStyle name="输入 2 4 4 15 2" xfId="29438"/>
    <cellStyle name="输入 2 4 4 20 2" xfId="29439"/>
    <cellStyle name="输入 2 4 4 15 3" xfId="29440"/>
    <cellStyle name="输入 2 4 4 20 3" xfId="29441"/>
    <cellStyle name="输入 2 4 4 15 4" xfId="29442"/>
    <cellStyle name="输入 2 4 4 20 4" xfId="29443"/>
    <cellStyle name="输入 2 4 4 15 5" xfId="29444"/>
    <cellStyle name="输入 2 4 4 20 5" xfId="29445"/>
    <cellStyle name="输入 2 4 4 15 6" xfId="29446"/>
    <cellStyle name="输入 2 4 4 20 6" xfId="29447"/>
    <cellStyle name="输入 2 4 4 16 2" xfId="29448"/>
    <cellStyle name="输入 2 4 4 16 3" xfId="29449"/>
    <cellStyle name="输入 2 4 4 16 4" xfId="29450"/>
    <cellStyle name="输入 2 4 4 16 5" xfId="29451"/>
    <cellStyle name="输入 2 4 4 16 6" xfId="29452"/>
    <cellStyle name="输入 2 4 4 17 2" xfId="29453"/>
    <cellStyle name="输入 2 4 4 17 3" xfId="29454"/>
    <cellStyle name="输入 2 4 4 17 4" xfId="29455"/>
    <cellStyle name="注释 2 3 2 10 2 2" xfId="29456"/>
    <cellStyle name="输入 2 4 4 17 5" xfId="29457"/>
    <cellStyle name="注释 2 3 2 10 2 3" xfId="29458"/>
    <cellStyle name="输入 2 4 4 17 6" xfId="29459"/>
    <cellStyle name="注释 2 3 2 10 2 4" xfId="29460"/>
    <cellStyle name="输入 2 4 4 18" xfId="29461"/>
    <cellStyle name="输入 2 4 4 23" xfId="29462"/>
    <cellStyle name="输入 3 4 2 12 3" xfId="29463"/>
    <cellStyle name="输入 2 4 4 18 2" xfId="29464"/>
    <cellStyle name="输入 2 4 4 18 3" xfId="29465"/>
    <cellStyle name="输入 2 4 4 18 4" xfId="29466"/>
    <cellStyle name="输入 2 4 4 18 5" xfId="29467"/>
    <cellStyle name="输入 2 4 4 18 6" xfId="29468"/>
    <cellStyle name="输入 2 4 4 19 2" xfId="29469"/>
    <cellStyle name="输入 2 4 4 19 4" xfId="29470"/>
    <cellStyle name="输入 2 4 4 19 5" xfId="29471"/>
    <cellStyle name="输入 2 4 4 19 6" xfId="29472"/>
    <cellStyle name="输入 2 4 4 2 10" xfId="29473"/>
    <cellStyle name="注释 2 3 3 8 5" xfId="29474"/>
    <cellStyle name="输入 2 4 4 2 10 2" xfId="29475"/>
    <cellStyle name="注释 2 3 3 8 6" xfId="29476"/>
    <cellStyle name="输入 2 4 4 2 10 3" xfId="29477"/>
    <cellStyle name="注释 2 3 3 8 7" xfId="29478"/>
    <cellStyle name="输入 2 4 4 2 10 4" xfId="29479"/>
    <cellStyle name="注释 2 2 2 4 10" xfId="29480"/>
    <cellStyle name="输入 2 4 4 2 10 5" xfId="29481"/>
    <cellStyle name="注释 2 2 2 4 11" xfId="29482"/>
    <cellStyle name="输入 2 4 4 2 10 6" xfId="29483"/>
    <cellStyle name="注释 2 2 2 4 12" xfId="29484"/>
    <cellStyle name="输入 2 4 4 2 11" xfId="29485"/>
    <cellStyle name="注释 2 6 8 2 2" xfId="29486"/>
    <cellStyle name="注释 2 3 3 9 5" xfId="29487"/>
    <cellStyle name="输入 2 4 4 2 11 2" xfId="29488"/>
    <cellStyle name="注释 2 3 3 9 6" xfId="29489"/>
    <cellStyle name="输入 2 4 4 2 11 3" xfId="29490"/>
    <cellStyle name="输入 2 4 4 2 11 4" xfId="29491"/>
    <cellStyle name="输入 2 4 4 2 11 5" xfId="29492"/>
    <cellStyle name="输入 2 4 4 2 11 6" xfId="29493"/>
    <cellStyle name="输入 2 4 4 2 12" xfId="29494"/>
    <cellStyle name="注释 2 6 8 2 3" xfId="29495"/>
    <cellStyle name="输入 2 4 4 2 12 2" xfId="29496"/>
    <cellStyle name="输入 2 4 4 2 12 3" xfId="29497"/>
    <cellStyle name="输入 2 4 4 2 12 4" xfId="29498"/>
    <cellStyle name="输入 2 4 4 2 12 5" xfId="29499"/>
    <cellStyle name="输入 2 4 4 2 12 6" xfId="29500"/>
    <cellStyle name="输入 2 4 4 2 13" xfId="29501"/>
    <cellStyle name="注释 2 6 8 2 4" xfId="29502"/>
    <cellStyle name="输入 2 4 4 2 13 2" xfId="29503"/>
    <cellStyle name="输入 2 4 4 2 13 3" xfId="29504"/>
    <cellStyle name="输入 2 4 4 2 13 4" xfId="29505"/>
    <cellStyle name="输入 2 4 4 2 13 5" xfId="29506"/>
    <cellStyle name="输入 2 4 4 2 13 6" xfId="29507"/>
    <cellStyle name="输入 2 4 4 2 14" xfId="29508"/>
    <cellStyle name="注释 2 6 8 2 5" xfId="29509"/>
    <cellStyle name="输入 2 4 4 2 14 2" xfId="29510"/>
    <cellStyle name="输入 2 4 4 2 14 3" xfId="29511"/>
    <cellStyle name="输入 2 4 4 2 14 4" xfId="29512"/>
    <cellStyle name="输入 2 4 4 2 14 5" xfId="29513"/>
    <cellStyle name="输入 2 4 4 2 14 6" xfId="29514"/>
    <cellStyle name="输入 2 4 4 2 15" xfId="29515"/>
    <cellStyle name="输入 2 4 4 2 20" xfId="29516"/>
    <cellStyle name="注释 2 6 8 2 6" xfId="29517"/>
    <cellStyle name="输入 2 4 4 2 15 2" xfId="29518"/>
    <cellStyle name="输入 2 4 4 2 15 3" xfId="29519"/>
    <cellStyle name="输入 2 4 4 2 15 4" xfId="29520"/>
    <cellStyle name="输入 2 4 4 2 15 5" xfId="29521"/>
    <cellStyle name="输入 2 4 4 2 15 6" xfId="29522"/>
    <cellStyle name="输入 2 4 4 2 16" xfId="29523"/>
    <cellStyle name="输入 2 4 4 2 21" xfId="29524"/>
    <cellStyle name="注释 2 6 8 2 7" xfId="29525"/>
    <cellStyle name="输入 2 4 4 2 16 2" xfId="29526"/>
    <cellStyle name="输入 2 4 4 2 16 3" xfId="29527"/>
    <cellStyle name="输入 2 4 4 2 16 4" xfId="29528"/>
    <cellStyle name="输入 2 4 4 2 16 5" xfId="29529"/>
    <cellStyle name="输入 2 4 4 2 16 6" xfId="29530"/>
    <cellStyle name="输入 2 4 4 2 17" xfId="29531"/>
    <cellStyle name="输入 2 4 4 2 22" xfId="29532"/>
    <cellStyle name="输入 2 4 4 2 17 3" xfId="29533"/>
    <cellStyle name="输入 2 4 4 2 17 4" xfId="29534"/>
    <cellStyle name="输入 2 4 4 2 17 5" xfId="29535"/>
    <cellStyle name="输入 2 4 4 2 17 6" xfId="29536"/>
    <cellStyle name="输入 2 4 4 2 18" xfId="29537"/>
    <cellStyle name="输入 2 4 4 2 23" xfId="29538"/>
    <cellStyle name="输入 2 4 4 2 18 2" xfId="29539"/>
    <cellStyle name="输入 2 4 4 2 18 4" xfId="29540"/>
    <cellStyle name="输入 2 4 4 2 18 5" xfId="29541"/>
    <cellStyle name="输入 2 4 4 2 18 6" xfId="29542"/>
    <cellStyle name="输入 2 4 4 2 2" xfId="29543"/>
    <cellStyle name="注释 2 2 3 18" xfId="29544"/>
    <cellStyle name="注释 2 2 3 23" xfId="29545"/>
    <cellStyle name="输入 2 4 4 2 2 2" xfId="29546"/>
    <cellStyle name="注释 2 2 3 18 2" xfId="29547"/>
    <cellStyle name="输入 2 4 4 2 2 3" xfId="29548"/>
    <cellStyle name="注释 2 2 3 18 3" xfId="29549"/>
    <cellStyle name="输入 2 4 4 2 2 4" xfId="29550"/>
    <cellStyle name="注释 2 2 3 18 4" xfId="29551"/>
    <cellStyle name="输入 2 4 4 2 2 5" xfId="29552"/>
    <cellStyle name="注释 2 2 3 18 5" xfId="29553"/>
    <cellStyle name="输入 2 4 4 2 2 6" xfId="29554"/>
    <cellStyle name="注释 2 2 3 18 6" xfId="29555"/>
    <cellStyle name="输入 2 4 4 2 3" xfId="29556"/>
    <cellStyle name="注释 2 2 3 19" xfId="29557"/>
    <cellStyle name="注释 2 2 3 24" xfId="29558"/>
    <cellStyle name="输入 2 4 4 2 3 2" xfId="29559"/>
    <cellStyle name="注释 2 2 3 19 2" xfId="29560"/>
    <cellStyle name="输入 2 4 4 2 3 3" xfId="29561"/>
    <cellStyle name="注释 2 2 3 19 3" xfId="29562"/>
    <cellStyle name="输入 2 4 4 2 3 4" xfId="29563"/>
    <cellStyle name="注释 2 2 3 19 4" xfId="29564"/>
    <cellStyle name="输入 2 4 4 2 3 5" xfId="29565"/>
    <cellStyle name="注释 2 2 3 19 5" xfId="29566"/>
    <cellStyle name="输入 2 4 4 2 3 6" xfId="29567"/>
    <cellStyle name="注释 2 2 3 19 6" xfId="29568"/>
    <cellStyle name="输入 2 4 4 2 4" xfId="29569"/>
    <cellStyle name="注释 2 2 3 25" xfId="29570"/>
    <cellStyle name="输入 2 4 4 2 4 2" xfId="29571"/>
    <cellStyle name="输入 2 4 4 2 4 3" xfId="29572"/>
    <cellStyle name="输入 2 4 4 2 4 4" xfId="29573"/>
    <cellStyle name="输入 2 4 4 2 4 5" xfId="29574"/>
    <cellStyle name="输入 2 4 4 2 4 6" xfId="29575"/>
    <cellStyle name="输入 2 4 4 2 5 2" xfId="29576"/>
    <cellStyle name="输入 2 4 4 2 5 3" xfId="29577"/>
    <cellStyle name="输入 2 4 4 2 5 4" xfId="29578"/>
    <cellStyle name="输入 2 4 4 2 5 5" xfId="29579"/>
    <cellStyle name="输入 2 4 4 2 5 6" xfId="29580"/>
    <cellStyle name="输入 2 4 4 2 6 2" xfId="29581"/>
    <cellStyle name="输入 2 4 4 2 6 3" xfId="29582"/>
    <cellStyle name="输入 2 4 4 2 7 2" xfId="29583"/>
    <cellStyle name="输入 2 4 4 2 7 3" xfId="29584"/>
    <cellStyle name="输入 2 4 4 2 8 3" xfId="29585"/>
    <cellStyle name="输入 2 4 4 3" xfId="29586"/>
    <cellStyle name="输入 2 4 4 4" xfId="29587"/>
    <cellStyle name="输入 2 4 4 4 4" xfId="29588"/>
    <cellStyle name="输入 2 4 4 4 6" xfId="29589"/>
    <cellStyle name="输入 2 4 4 5" xfId="29590"/>
    <cellStyle name="输入 3 4 2 4 2" xfId="29591"/>
    <cellStyle name="输入 2 4 4 5 4" xfId="29592"/>
    <cellStyle name="输入 2 4 4 5 5" xfId="29593"/>
    <cellStyle name="输入 2 4 4 5 6" xfId="29594"/>
    <cellStyle name="输入 2 4 4 6" xfId="29595"/>
    <cellStyle name="输入 3 4 2 4 3" xfId="29596"/>
    <cellStyle name="输入 2 4 4 6 4" xfId="29597"/>
    <cellStyle name="输入 2 4 4 6 5" xfId="29598"/>
    <cellStyle name="输入 2 4 4 6 6" xfId="29599"/>
    <cellStyle name="输入 2 4 4 7" xfId="29600"/>
    <cellStyle name="输入 3 4 2 4 4" xfId="29601"/>
    <cellStyle name="输入 2 4 4 7 4" xfId="29602"/>
    <cellStyle name="注释 2 2 4 25" xfId="29603"/>
    <cellStyle name="输入 2 4 4 7 5" xfId="29604"/>
    <cellStyle name="输入 2 4 4 7 6" xfId="29605"/>
    <cellStyle name="输入 2 4 4 8" xfId="29606"/>
    <cellStyle name="输入 3 4 2 4 5" xfId="29607"/>
    <cellStyle name="输入 2 4 4 8 2 7" xfId="29608"/>
    <cellStyle name="输入 2 4 4 8 4" xfId="29609"/>
    <cellStyle name="输入 2 4 4 8 5" xfId="29610"/>
    <cellStyle name="输入 2 4 4 8 6" xfId="29611"/>
    <cellStyle name="输入 2 4 4 8 7" xfId="29612"/>
    <cellStyle name="输入 2 4 4 9" xfId="29613"/>
    <cellStyle name="输入 3 4 2 4 6" xfId="29614"/>
    <cellStyle name="输入 2 4 4 9 5" xfId="29615"/>
    <cellStyle name="输入 2 4 4 9 6" xfId="29616"/>
    <cellStyle name="输入 2 4 5" xfId="29617"/>
    <cellStyle name="输入 2 4 5 10" xfId="29618"/>
    <cellStyle name="输入 2 4 5 10 2" xfId="29619"/>
    <cellStyle name="输入 2 4 5 10 3" xfId="29620"/>
    <cellStyle name="输入 2 4 5 10 4" xfId="29621"/>
    <cellStyle name="输入 2 4 5 10 5" xfId="29622"/>
    <cellStyle name="输入 2 4 5 10 6" xfId="29623"/>
    <cellStyle name="输入 2 4 5 11" xfId="29624"/>
    <cellStyle name="输入 2 4 5 11 2" xfId="29625"/>
    <cellStyle name="输入 2 4 5 11 3" xfId="29626"/>
    <cellStyle name="输入 2 4 5 11 4" xfId="29627"/>
    <cellStyle name="输入 2 4 5 11 5" xfId="29628"/>
    <cellStyle name="输入 2 4 5 11 6" xfId="29629"/>
    <cellStyle name="输入 2 4 5 12" xfId="29630"/>
    <cellStyle name="输入 2 4 5 12 2" xfId="29631"/>
    <cellStyle name="输入 2 4 5 12 3" xfId="29632"/>
    <cellStyle name="输入 2 4 5 12 4" xfId="29633"/>
    <cellStyle name="输入 2 4 5 12 5" xfId="29634"/>
    <cellStyle name="输入 2 4 5 12 6" xfId="29635"/>
    <cellStyle name="输入 2 4 5 13 2" xfId="29636"/>
    <cellStyle name="输入 2 4 5 13 3" xfId="29637"/>
    <cellStyle name="输入 2 4 5 13 4" xfId="29638"/>
    <cellStyle name="输入 2 4 5 13 5" xfId="29639"/>
    <cellStyle name="输入 2 4 5 13 6" xfId="29640"/>
    <cellStyle name="输入 2 4 5 14 2" xfId="29641"/>
    <cellStyle name="输入 2 4 5 14 3" xfId="29642"/>
    <cellStyle name="输入 2 4 5 14 4" xfId="29643"/>
    <cellStyle name="输入 2 4 5 14 5" xfId="29644"/>
    <cellStyle name="输入 2 4 5 14 6" xfId="29645"/>
    <cellStyle name="输入 2 4 5 15 2" xfId="29646"/>
    <cellStyle name="输入 2 4 5 15 3" xfId="29647"/>
    <cellStyle name="输入 2 4 5 15 4" xfId="29648"/>
    <cellStyle name="输入 2 4 5 15 5" xfId="29649"/>
    <cellStyle name="输入 2 4 5 15 6" xfId="29650"/>
    <cellStyle name="输入 2 4 5 2 4" xfId="29651"/>
    <cellStyle name="输入 2 4 5 2 5" xfId="29652"/>
    <cellStyle name="输入 2 4 5 2 6" xfId="29653"/>
    <cellStyle name="输入 2 4 5 3" xfId="29654"/>
    <cellStyle name="输入 2 4 5 4" xfId="29655"/>
    <cellStyle name="输入 2 4 5 4 4" xfId="29656"/>
    <cellStyle name="输入 2 4 5 4 5" xfId="29657"/>
    <cellStyle name="输入 2 4 5 4 6" xfId="29658"/>
    <cellStyle name="输入 2 4 5 5" xfId="29659"/>
    <cellStyle name="输入 3 4 2 5 2" xfId="29660"/>
    <cellStyle name="输入 2 4 5 5 4" xfId="29661"/>
    <cellStyle name="输入 2 7 10 2" xfId="29662"/>
    <cellStyle name="输入 2 4 5 5 5" xfId="29663"/>
    <cellStyle name="输入 2 7 10 3" xfId="29664"/>
    <cellStyle name="输入 2 4 5 5 6" xfId="29665"/>
    <cellStyle name="输入 2 7 10 4" xfId="29666"/>
    <cellStyle name="输入 2 4 5 6" xfId="29667"/>
    <cellStyle name="输入 3 4 2 5 3" xfId="29668"/>
    <cellStyle name="输入 2 4 5 6 4" xfId="29669"/>
    <cellStyle name="输入 2 7 11 2" xfId="29670"/>
    <cellStyle name="输入 2 4 5 6 5" xfId="29671"/>
    <cellStyle name="输入 2 7 11 3" xfId="29672"/>
    <cellStyle name="输入 2 4 5 6 6" xfId="29673"/>
    <cellStyle name="输入 2 7 11 4" xfId="29674"/>
    <cellStyle name="输入 2 4 5 7" xfId="29675"/>
    <cellStyle name="输入 3 4 2 5 4" xfId="29676"/>
    <cellStyle name="输入 2 4 5 7 4" xfId="29677"/>
    <cellStyle name="输入 2 7 12 2" xfId="29678"/>
    <cellStyle name="输入 2 4 5 7 5" xfId="29679"/>
    <cellStyle name="输入 2 7 12 3" xfId="29680"/>
    <cellStyle name="输入 2 4 5 7 6" xfId="29681"/>
    <cellStyle name="输入 2 7 12 4" xfId="29682"/>
    <cellStyle name="输入 2 4 5 8" xfId="29683"/>
    <cellStyle name="输入 3 4 2 5 5" xfId="29684"/>
    <cellStyle name="输入 2 4 5 8 4" xfId="29685"/>
    <cellStyle name="输入 2 7 13 2" xfId="29686"/>
    <cellStyle name="输入 2 4 5 8 5" xfId="29687"/>
    <cellStyle name="输入 2 7 13 3" xfId="29688"/>
    <cellStyle name="输入 2 4 5 8 6" xfId="29689"/>
    <cellStyle name="输入 2 7 13 4" xfId="29690"/>
    <cellStyle name="输入 2 4 5 9" xfId="29691"/>
    <cellStyle name="输入 3 4 2 5 6" xfId="29692"/>
    <cellStyle name="输入 2 4 5 9 5" xfId="29693"/>
    <cellStyle name="输入 2 7 14 3" xfId="29694"/>
    <cellStyle name="输入 2 4 5 9 6" xfId="29695"/>
    <cellStyle name="输入 2 7 14 4" xfId="29696"/>
    <cellStyle name="输入 2 4 6" xfId="29697"/>
    <cellStyle name="输入 2 4 6 2" xfId="29698"/>
    <cellStyle name="输入 2 4 6 3" xfId="29699"/>
    <cellStyle name="输入 2 4 6 4" xfId="29700"/>
    <cellStyle name="输入 2 4 6 5" xfId="29701"/>
    <cellStyle name="输入 3 4 2 6 2" xfId="29702"/>
    <cellStyle name="输入 2 4 6 6" xfId="29703"/>
    <cellStyle name="输入 3 4 2 6 3" xfId="29704"/>
    <cellStyle name="输入 2 4 7" xfId="29705"/>
    <cellStyle name="输入 2 4 7 2" xfId="29706"/>
    <cellStyle name="输入 2 4 7 3" xfId="29707"/>
    <cellStyle name="输入 2 4 7 4" xfId="29708"/>
    <cellStyle name="输入 2 4 7 5" xfId="29709"/>
    <cellStyle name="输入 3 4 2 7 2" xfId="29710"/>
    <cellStyle name="输入 2 4 7 6" xfId="29711"/>
    <cellStyle name="输入 3 4 2 7 3" xfId="29712"/>
    <cellStyle name="输入 2 4 8" xfId="29713"/>
    <cellStyle name="输入 2 4 8 2" xfId="29714"/>
    <cellStyle name="输入 2 4 8 3" xfId="29715"/>
    <cellStyle name="输入 2 4 8 4" xfId="29716"/>
    <cellStyle name="输入 2 4 8 5" xfId="29717"/>
    <cellStyle name="输入 3 4 2 8 2" xfId="29718"/>
    <cellStyle name="输入 2 4 8 6" xfId="29719"/>
    <cellStyle name="输入 3 4 2 8 3" xfId="29720"/>
    <cellStyle name="输入 2 4 9" xfId="29721"/>
    <cellStyle name="输入 2 4 9 2" xfId="29722"/>
    <cellStyle name="输入 2 4 9 3" xfId="29723"/>
    <cellStyle name="输入 2 4 9 4" xfId="29724"/>
    <cellStyle name="输入 2 4 9 5" xfId="29725"/>
    <cellStyle name="输入 3 4 2 9 2" xfId="29726"/>
    <cellStyle name="输入 2 4 9 6" xfId="29727"/>
    <cellStyle name="输入 3 4 2 9 3" xfId="29728"/>
    <cellStyle name="输入 2 5" xfId="29729"/>
    <cellStyle name="输入 2 5 10" xfId="29730"/>
    <cellStyle name="输入 2 5 10 2" xfId="29731"/>
    <cellStyle name="注释 2 3 5 5 5" xfId="29732"/>
    <cellStyle name="输入 2 5 10 3" xfId="29733"/>
    <cellStyle name="注释 2 3 5 5 6" xfId="29734"/>
    <cellStyle name="输入 2 5 10 4" xfId="29735"/>
    <cellStyle name="输入 2 5 10 5" xfId="29736"/>
    <cellStyle name="输入 2 5 10 6" xfId="29737"/>
    <cellStyle name="输入 2 5 11" xfId="29738"/>
    <cellStyle name="输入 3 2 3 2 10 2" xfId="29739"/>
    <cellStyle name="输入 2 5 11 2" xfId="29740"/>
    <cellStyle name="注释 2 3 5 6 5" xfId="29741"/>
    <cellStyle name="输入 2 5 11 3" xfId="29742"/>
    <cellStyle name="注释 2 3 5 6 6" xfId="29743"/>
    <cellStyle name="输入 2 5 11 4" xfId="29744"/>
    <cellStyle name="输入 2 5 11 5" xfId="29745"/>
    <cellStyle name="输入 2 5 11 6" xfId="29746"/>
    <cellStyle name="输入 2 5 12" xfId="29747"/>
    <cellStyle name="输入 3 2 3 2 10 3" xfId="29748"/>
    <cellStyle name="输入 2 5 12 2" xfId="29749"/>
    <cellStyle name="注释 2 3 5 7 5" xfId="29750"/>
    <cellStyle name="输入 2 5 12 3" xfId="29751"/>
    <cellStyle name="注释 2 3 5 7 6" xfId="29752"/>
    <cellStyle name="输入 2 5 12 4" xfId="29753"/>
    <cellStyle name="输入 2 5 13" xfId="29754"/>
    <cellStyle name="输入 3 2 3 2 10 4" xfId="29755"/>
    <cellStyle name="输入 2 5 14" xfId="29756"/>
    <cellStyle name="输入 3 2 3 2 10 5" xfId="29757"/>
    <cellStyle name="输入 2 5 14 2" xfId="29758"/>
    <cellStyle name="注释 2 3 5 9 5" xfId="29759"/>
    <cellStyle name="输入 2 5 14 3" xfId="29760"/>
    <cellStyle name="注释 2 3 5 9 6" xfId="29761"/>
    <cellStyle name="输入 2 5 14 4" xfId="29762"/>
    <cellStyle name="输入 2 5 15" xfId="29763"/>
    <cellStyle name="输入 2 5 20" xfId="29764"/>
    <cellStyle name="输入 3 2 3 2 10 6" xfId="29765"/>
    <cellStyle name="输入 2 5 15 2" xfId="29766"/>
    <cellStyle name="输入 2 5 20 2" xfId="29767"/>
    <cellStyle name="输入 2 5 15 3" xfId="29768"/>
    <cellStyle name="输入 2 5 20 3" xfId="29769"/>
    <cellStyle name="输入 2 5 15 4" xfId="29770"/>
    <cellStyle name="输入 2 5 20 4" xfId="29771"/>
    <cellStyle name="输入 2 5 16" xfId="29772"/>
    <cellStyle name="输入 2 5 21" xfId="29773"/>
    <cellStyle name="输入 2 5 16 2" xfId="29774"/>
    <cellStyle name="输入 2 5 16 3" xfId="29775"/>
    <cellStyle name="输入 2 5 16 4" xfId="29776"/>
    <cellStyle name="输入 2 5 17" xfId="29777"/>
    <cellStyle name="输入 2 5 22" xfId="29778"/>
    <cellStyle name="输入 2 5 17 2" xfId="29779"/>
    <cellStyle name="输入 2 5 17 3" xfId="29780"/>
    <cellStyle name="输入 2 5 17 4" xfId="29781"/>
    <cellStyle name="输入 2 5 18" xfId="29782"/>
    <cellStyle name="输入 2 5 23" xfId="29783"/>
    <cellStyle name="输入 2 5 18 2" xfId="29784"/>
    <cellStyle name="输入 2 5 18 3" xfId="29785"/>
    <cellStyle name="输入 2 5 18 4" xfId="29786"/>
    <cellStyle name="输入 2 5 19" xfId="29787"/>
    <cellStyle name="输入 2 5 24" xfId="29788"/>
    <cellStyle name="输入 2 5 19 2" xfId="29789"/>
    <cellStyle name="输入 2 5 19 3" xfId="29790"/>
    <cellStyle name="输入 2 5 19 4" xfId="29791"/>
    <cellStyle name="输入 2 5 2" xfId="29792"/>
    <cellStyle name="输入 2 5 2 10" xfId="29793"/>
    <cellStyle name="输入 2 5 2 10 3" xfId="29794"/>
    <cellStyle name="输入 2 5 2 10 4" xfId="29795"/>
    <cellStyle name="输入 2 5 2 10 5" xfId="29796"/>
    <cellStyle name="输入 2 5 2 10 6" xfId="29797"/>
    <cellStyle name="输入 2 5 2 11" xfId="29798"/>
    <cellStyle name="输入 2 5 2 11 3" xfId="29799"/>
    <cellStyle name="输入 2 5 2 11 4" xfId="29800"/>
    <cellStyle name="输入 2 5 2 11 5" xfId="29801"/>
    <cellStyle name="输入 2 5 2 11 6" xfId="29802"/>
    <cellStyle name="输入 2 5 2 12" xfId="29803"/>
    <cellStyle name="输入 2 5 2 12 6" xfId="29804"/>
    <cellStyle name="输入 2 5 2 13" xfId="29805"/>
    <cellStyle name="输入 2 5 2 13 3" xfId="29806"/>
    <cellStyle name="输入 2 5 2 13 4" xfId="29807"/>
    <cellStyle name="输入 2 5 2 13 5" xfId="29808"/>
    <cellStyle name="输入 2 5 2 13 6" xfId="29809"/>
    <cellStyle name="输入 2 5 2 14" xfId="29810"/>
    <cellStyle name="输入 2 5 2 14 3" xfId="29811"/>
    <cellStyle name="输入 2 5 2 14 4" xfId="29812"/>
    <cellStyle name="输入 2 5 2 14 5" xfId="29813"/>
    <cellStyle name="输入 2 5 2 14 6" xfId="29814"/>
    <cellStyle name="输入 2 5 2 15" xfId="29815"/>
    <cellStyle name="输入 2 5 2 20" xfId="29816"/>
    <cellStyle name="输入 2 5 2 15 3" xfId="29817"/>
    <cellStyle name="输入 2 5 2 15 4" xfId="29818"/>
    <cellStyle name="输入 2 5 2 15 5" xfId="29819"/>
    <cellStyle name="输入 2 5 2 15 6" xfId="29820"/>
    <cellStyle name="输入 2 5 2 16" xfId="29821"/>
    <cellStyle name="输入 2 5 2 21" xfId="29822"/>
    <cellStyle name="输入 2 5 2 16 3" xfId="29823"/>
    <cellStyle name="输入 2 5 2 16 4" xfId="29824"/>
    <cellStyle name="输入 2 5 2 16 5" xfId="29825"/>
    <cellStyle name="输入 2 5 2 16 6" xfId="29826"/>
    <cellStyle name="输入 2 5 2 17" xfId="29827"/>
    <cellStyle name="输入 2 5 2 22" xfId="29828"/>
    <cellStyle name="输入 2 5 2 17 6" xfId="29829"/>
    <cellStyle name="输入 2 5 2 18 3" xfId="29830"/>
    <cellStyle name="输入 2 5 2 18 4" xfId="29831"/>
    <cellStyle name="输入 2 5 2 18 5" xfId="29832"/>
    <cellStyle name="输入 2 5 2 18 6" xfId="29833"/>
    <cellStyle name="输入 2 5 2 2" xfId="29834"/>
    <cellStyle name="输入 2 5 2 2 4" xfId="29835"/>
    <cellStyle name="输入 2 5 2 2 5" xfId="29836"/>
    <cellStyle name="输入 2 5 2 2 6" xfId="29837"/>
    <cellStyle name="输入 2 6 2 13 2" xfId="29838"/>
    <cellStyle name="输入 2 5 2 3" xfId="29839"/>
    <cellStyle name="输入 2 6 2 13 3" xfId="29840"/>
    <cellStyle name="输入 2 5 2 4" xfId="29841"/>
    <cellStyle name="输入 2 6 2 13 4" xfId="29842"/>
    <cellStyle name="输入 2 5 2 5" xfId="29843"/>
    <cellStyle name="输入 2 6 2 13 5" xfId="29844"/>
    <cellStyle name="输入 2 5 2 6" xfId="29845"/>
    <cellStyle name="输入 2 6 2 13 6" xfId="29846"/>
    <cellStyle name="输入 2 5 2 7" xfId="29847"/>
    <cellStyle name="输入 2 5 2 7 4" xfId="29848"/>
    <cellStyle name="输入 2 5 2 7 5" xfId="29849"/>
    <cellStyle name="输入 2 5 2 7 6" xfId="29850"/>
    <cellStyle name="输入 2 5 2 8" xfId="29851"/>
    <cellStyle name="输入 2 5 2 8 4" xfId="29852"/>
    <cellStyle name="输入 2 5 2 8 5" xfId="29853"/>
    <cellStyle name="输入 2 5 2 8 6" xfId="29854"/>
    <cellStyle name="输入 2 5 2 9" xfId="29855"/>
    <cellStyle name="输入 2 5 2 9 4" xfId="29856"/>
    <cellStyle name="输入 2 5 2 9 5" xfId="29857"/>
    <cellStyle name="输入 2 5 2 9 6" xfId="29858"/>
    <cellStyle name="输入 2 5 25" xfId="29859"/>
    <cellStyle name="输入 2 5 3" xfId="29860"/>
    <cellStyle name="输入 2 5 3 2" xfId="29861"/>
    <cellStyle name="输入 2 6 2 14 2" xfId="29862"/>
    <cellStyle name="输入 2 5 3 3" xfId="29863"/>
    <cellStyle name="输入 2 6 2 14 3" xfId="29864"/>
    <cellStyle name="输入 2 5 3 4" xfId="29865"/>
    <cellStyle name="输入 2 6 2 14 4" xfId="29866"/>
    <cellStyle name="输入 2 5 3 5" xfId="29867"/>
    <cellStyle name="输入 2 6 2 14 5" xfId="29868"/>
    <cellStyle name="输入 2 5 3 6" xfId="29869"/>
    <cellStyle name="输入 2 5 4" xfId="29870"/>
    <cellStyle name="输入 2 5 4 2" xfId="29871"/>
    <cellStyle name="输入 2 6 2 15 2" xfId="29872"/>
    <cellStyle name="输入 2 5 4 3" xfId="29873"/>
    <cellStyle name="输入 2 6 2 15 3" xfId="29874"/>
    <cellStyle name="输入 2 5 4 4" xfId="29875"/>
    <cellStyle name="输入 2 6 2 15 4" xfId="29876"/>
    <cellStyle name="输入 2 5 4 5" xfId="29877"/>
    <cellStyle name="输入 2 6 2 15 5" xfId="29878"/>
    <cellStyle name="输入 2 5 4 6" xfId="29879"/>
    <cellStyle name="输入 2 5 5" xfId="29880"/>
    <cellStyle name="输入 2 5 5 2" xfId="29881"/>
    <cellStyle name="输入 2 6 2 16 2" xfId="29882"/>
    <cellStyle name="输入 2 5 5 3" xfId="29883"/>
    <cellStyle name="输入 2 6 2 16 3" xfId="29884"/>
    <cellStyle name="输入 2 5 5 4" xfId="29885"/>
    <cellStyle name="输入 2 6 2 16 4" xfId="29886"/>
    <cellStyle name="输入 2 5 5 5" xfId="29887"/>
    <cellStyle name="输入 2 6 2 16 5" xfId="29888"/>
    <cellStyle name="输入 2 5 5 6" xfId="29889"/>
    <cellStyle name="输入 2 5 6" xfId="29890"/>
    <cellStyle name="输入 2 5 6 2" xfId="29891"/>
    <cellStyle name="输入 2 6 2 17 2" xfId="29892"/>
    <cellStyle name="输入 2 5 6 3" xfId="29893"/>
    <cellStyle name="输入 2 6 2 17 4" xfId="29894"/>
    <cellStyle name="输入 2 5 6 5" xfId="29895"/>
    <cellStyle name="输入 2 6 2 17 5" xfId="29896"/>
    <cellStyle name="输入 2 5 6 6" xfId="29897"/>
    <cellStyle name="输入 2 5 7" xfId="29898"/>
    <cellStyle name="输入 2 5 7 2" xfId="29899"/>
    <cellStyle name="输入 2 6 2 18 2" xfId="29900"/>
    <cellStyle name="输入 2 5 7 3" xfId="29901"/>
    <cellStyle name="输入 2 6 2 18 4" xfId="29902"/>
    <cellStyle name="输入 2 5 7 5" xfId="29903"/>
    <cellStyle name="输入 2 6 2 18 5" xfId="29904"/>
    <cellStyle name="输入 2 5 7 6" xfId="29905"/>
    <cellStyle name="输入 2 5 8" xfId="29906"/>
    <cellStyle name="输入 2 5 8 2" xfId="29907"/>
    <cellStyle name="输入 2 5 8 2 5" xfId="29908"/>
    <cellStyle name="输入 2 5 8 2 6" xfId="29909"/>
    <cellStyle name="输入 2 5 8 3" xfId="29910"/>
    <cellStyle name="输入 2 5 8 4" xfId="29911"/>
    <cellStyle name="输入 2 5 8 5" xfId="29912"/>
    <cellStyle name="输入 2 5 8 6" xfId="29913"/>
    <cellStyle name="输入 2 5 8 7" xfId="29914"/>
    <cellStyle name="输入 2 5 9" xfId="29915"/>
    <cellStyle name="输入 2 5 9 2" xfId="29916"/>
    <cellStyle name="输入 2 5 9 3" xfId="29917"/>
    <cellStyle name="输入 2 5 9 4" xfId="29918"/>
    <cellStyle name="输入 2 5 9 5" xfId="29919"/>
    <cellStyle name="输入 2 5 9 6" xfId="29920"/>
    <cellStyle name="输入 2 6" xfId="29921"/>
    <cellStyle name="输入 2 6 10" xfId="29922"/>
    <cellStyle name="输入 2 6 10 2" xfId="29923"/>
    <cellStyle name="输入 2 6 10 3" xfId="29924"/>
    <cellStyle name="输入 2 6 10 4" xfId="29925"/>
    <cellStyle name="输入 2 6 10 5" xfId="29926"/>
    <cellStyle name="输入 2 6 9 2" xfId="29927"/>
    <cellStyle name="输入 2 6 10 6" xfId="29928"/>
    <cellStyle name="输入 2 6 11" xfId="29929"/>
    <cellStyle name="输入 3 2 3 2 15 2" xfId="29930"/>
    <cellStyle name="输入 3 2 3 14" xfId="29931"/>
    <cellStyle name="输入 2 6 11 3" xfId="29932"/>
    <cellStyle name="输入 3 2 3 15" xfId="29933"/>
    <cellStyle name="输入 3 2 3 20" xfId="29934"/>
    <cellStyle name="输入 2 6 11 4" xfId="29935"/>
    <cellStyle name="输入 3 2 3 16" xfId="29936"/>
    <cellStyle name="输入 3 2 3 21" xfId="29937"/>
    <cellStyle name="输入 2 6 11 5" xfId="29938"/>
    <cellStyle name="输入 3 2 3 17" xfId="29939"/>
    <cellStyle name="输入 3 2 3 22" xfId="29940"/>
    <cellStyle name="输入 2 6 11 6" xfId="29941"/>
    <cellStyle name="输入 2 6 12" xfId="29942"/>
    <cellStyle name="输入 3 2 3 2 15 3" xfId="29943"/>
    <cellStyle name="输入 2 6 12 3" xfId="29944"/>
    <cellStyle name="输入 2 6 12 4" xfId="29945"/>
    <cellStyle name="输入 2 6 12 5" xfId="29946"/>
    <cellStyle name="输入 2 6 12 6" xfId="29947"/>
    <cellStyle name="输入 2 6 13" xfId="29948"/>
    <cellStyle name="输入 3 2 3 2 15 4" xfId="29949"/>
    <cellStyle name="输入 2 6 13 3" xfId="29950"/>
    <cellStyle name="输入 2 6 13 4" xfId="29951"/>
    <cellStyle name="输入 2 6 13 5" xfId="29952"/>
    <cellStyle name="输入 2 6 13 6" xfId="29953"/>
    <cellStyle name="输入 2 6 14" xfId="29954"/>
    <cellStyle name="输入 3 2 2 2" xfId="29955"/>
    <cellStyle name="输入 3 2 3 2 15 5" xfId="29956"/>
    <cellStyle name="输入 2 6 14 3" xfId="29957"/>
    <cellStyle name="输入 3 2 2 2 3" xfId="29958"/>
    <cellStyle name="输入 2 6 14 4" xfId="29959"/>
    <cellStyle name="输入 3 2 2 2 4" xfId="29960"/>
    <cellStyle name="输入 2 6 14 5" xfId="29961"/>
    <cellStyle name="输入 3 2 2 2 5" xfId="29962"/>
    <cellStyle name="输入 2 6 14 6" xfId="29963"/>
    <cellStyle name="输入 3 2 2 2 6" xfId="29964"/>
    <cellStyle name="输入 2 6 15" xfId="29965"/>
    <cellStyle name="输入 2 6 20" xfId="29966"/>
    <cellStyle name="输入 3 2 2 3" xfId="29967"/>
    <cellStyle name="输入 3 2 3 2 15 6" xfId="29968"/>
    <cellStyle name="输入 2 6 16" xfId="29969"/>
    <cellStyle name="输入 2 6 21" xfId="29970"/>
    <cellStyle name="输入 3 2 2 4" xfId="29971"/>
    <cellStyle name="输入 3 2 4 14" xfId="29972"/>
    <cellStyle name="输入 2 6 16 3" xfId="29973"/>
    <cellStyle name="输入 3 2 2 4 3" xfId="29974"/>
    <cellStyle name="输入 3 2 4 15" xfId="29975"/>
    <cellStyle name="输入 3 2 4 20" xfId="29976"/>
    <cellStyle name="输入 2 6 16 4" xfId="29977"/>
    <cellStyle name="输入 3 2 2 4 4" xfId="29978"/>
    <cellStyle name="输入 3 2 4 16" xfId="29979"/>
    <cellStyle name="输入 3 2 4 21" xfId="29980"/>
    <cellStyle name="输入 2 6 16 5" xfId="29981"/>
    <cellStyle name="输入 3 2 2 4 5" xfId="29982"/>
    <cellStyle name="输入 3 2 4 17" xfId="29983"/>
    <cellStyle name="输入 3 2 4 22" xfId="29984"/>
    <cellStyle name="输入 2 6 16 6" xfId="29985"/>
    <cellStyle name="输入 3 2 2 4 6" xfId="29986"/>
    <cellStyle name="输入 2 6 17" xfId="29987"/>
    <cellStyle name="输入 2 6 22" xfId="29988"/>
    <cellStyle name="输入 3 2 2 5" xfId="29989"/>
    <cellStyle name="输入 2 6 17 3" xfId="29990"/>
    <cellStyle name="输入 3 2 2 5 3" xfId="29991"/>
    <cellStyle name="输入 2 6 17 4" xfId="29992"/>
    <cellStyle name="输入 3 2 2 5 4" xfId="29993"/>
    <cellStyle name="输入 2 6 17 5" xfId="29994"/>
    <cellStyle name="输入 3 2 2 5 5" xfId="29995"/>
    <cellStyle name="输入 2 6 17 6" xfId="29996"/>
    <cellStyle name="输入 3 2 2 5 6" xfId="29997"/>
    <cellStyle name="输入 2 6 18 6" xfId="29998"/>
    <cellStyle name="输入 3 2 2 6 6" xfId="29999"/>
    <cellStyle name="输入 2 6 19 3" xfId="30000"/>
    <cellStyle name="输入 3 2 2 7 3" xfId="30001"/>
    <cellStyle name="输入 2 6 19 4" xfId="30002"/>
    <cellStyle name="输入 3 2 2 7 4" xfId="30003"/>
    <cellStyle name="输入 2 6 19 5" xfId="30004"/>
    <cellStyle name="输入 3 2 2 7 5" xfId="30005"/>
    <cellStyle name="输入 2 6 19 6" xfId="30006"/>
    <cellStyle name="输入 3 2 2 7 6" xfId="30007"/>
    <cellStyle name="输入 2 6 2" xfId="30008"/>
    <cellStyle name="输入 2 6 2 8 5" xfId="30009"/>
    <cellStyle name="输入 2 6 2 10" xfId="30010"/>
    <cellStyle name="输入 2 6 2 10 4" xfId="30011"/>
    <cellStyle name="输入 2 6 2 10 5" xfId="30012"/>
    <cellStyle name="输入 2 6 2 10 6" xfId="30013"/>
    <cellStyle name="输入 2 6 2 8 6" xfId="30014"/>
    <cellStyle name="输入 2 6 2 11" xfId="30015"/>
    <cellStyle name="输入 2 6 2 11 2" xfId="30016"/>
    <cellStyle name="输入 2 6 2 11 3" xfId="30017"/>
    <cellStyle name="输入 2 6 2 11 4" xfId="30018"/>
    <cellStyle name="输入 2 6 2 11 5" xfId="30019"/>
    <cellStyle name="输入 2 6 2 11 6" xfId="30020"/>
    <cellStyle name="输入 2 6 2 12" xfId="30021"/>
    <cellStyle name="输入 2 6 2 12 2" xfId="30022"/>
    <cellStyle name="输入 2 6 2 12 3" xfId="30023"/>
    <cellStyle name="输入 2 6 2 12 4" xfId="30024"/>
    <cellStyle name="输入 2 6 2 12 5" xfId="30025"/>
    <cellStyle name="输入 2 6 2 12 6" xfId="30026"/>
    <cellStyle name="输入 2 6 2 13" xfId="30027"/>
    <cellStyle name="输入 2 6 2 14" xfId="30028"/>
    <cellStyle name="输入 2 6 2 14 6" xfId="30029"/>
    <cellStyle name="输入 2 6 2 15" xfId="30030"/>
    <cellStyle name="输入 2 6 2 20" xfId="30031"/>
    <cellStyle name="输入 2 6 2 15 6" xfId="30032"/>
    <cellStyle name="输入 2 6 2 16" xfId="30033"/>
    <cellStyle name="输入 2 6 2 21" xfId="30034"/>
    <cellStyle name="输入 2 6 2 16 6" xfId="30035"/>
    <cellStyle name="输入 2 6 2 17" xfId="30036"/>
    <cellStyle name="输入 2 6 2 22" xfId="30037"/>
    <cellStyle name="输入 2 6 2 17 6" xfId="30038"/>
    <cellStyle name="输入 2 6 2 18" xfId="30039"/>
    <cellStyle name="输入 2 6 2 23" xfId="30040"/>
    <cellStyle name="输入 2 6 2 18 6" xfId="30041"/>
    <cellStyle name="输入 2 6 2 19" xfId="30042"/>
    <cellStyle name="输入 2 6 2 2" xfId="30043"/>
    <cellStyle name="输入 2 6 2 2 2" xfId="30044"/>
    <cellStyle name="输入 2 6 2 2 3" xfId="30045"/>
    <cellStyle name="输入 2 6 2 9 2" xfId="30046"/>
    <cellStyle name="输入 2 6 2 3" xfId="30047"/>
    <cellStyle name="输入 2 6 2 3 2" xfId="30048"/>
    <cellStyle name="输入 2 6 2 3 3" xfId="30049"/>
    <cellStyle name="输入 2 6 2 9 3" xfId="30050"/>
    <cellStyle name="输入 2 6 2 4" xfId="30051"/>
    <cellStyle name="输入 2 6 2 9 4" xfId="30052"/>
    <cellStyle name="输入 2 6 2 5" xfId="30053"/>
    <cellStyle name="输入 2 6 2 5 2" xfId="30054"/>
    <cellStyle name="输入 2 6 2 5 3" xfId="30055"/>
    <cellStyle name="输入 2 6 2 9 5" xfId="30056"/>
    <cellStyle name="输入 2 6 2 6" xfId="30057"/>
    <cellStyle name="输入 2 6 2 9 6" xfId="30058"/>
    <cellStyle name="输入 2 6 2 7" xfId="30059"/>
    <cellStyle name="输入 2 6 2 7 2" xfId="30060"/>
    <cellStyle name="输入 2 6 2 7 3" xfId="30061"/>
    <cellStyle name="输入 2 6 2 8" xfId="30062"/>
    <cellStyle name="输入 2 6 2 8 2" xfId="30063"/>
    <cellStyle name="输入 2 6 2 8 3" xfId="30064"/>
    <cellStyle name="输入 2 6 2 8 4" xfId="30065"/>
    <cellStyle name="输入 2 6 2 9" xfId="30066"/>
    <cellStyle name="输入 2 6 3" xfId="30067"/>
    <cellStyle name="输入 2 6 3 2" xfId="30068"/>
    <cellStyle name="输入 2 6 3 3" xfId="30069"/>
    <cellStyle name="输入 2 6 3 4" xfId="30070"/>
    <cellStyle name="输入 2 6 3 5" xfId="30071"/>
    <cellStyle name="输入 2 6 3 6" xfId="30072"/>
    <cellStyle name="输入 2 6 4" xfId="30073"/>
    <cellStyle name="输入 2 6 4 2" xfId="30074"/>
    <cellStyle name="输入 2 6 4 3" xfId="30075"/>
    <cellStyle name="输入 2 6 4 4" xfId="30076"/>
    <cellStyle name="输入 2 6 4 5" xfId="30077"/>
    <cellStyle name="输入 2 6 4 6" xfId="30078"/>
    <cellStyle name="输入 2 6 5" xfId="30079"/>
    <cellStyle name="输入 2 6 5 2" xfId="30080"/>
    <cellStyle name="输入 3 2 2 17" xfId="30081"/>
    <cellStyle name="输入 3 2 2 22" xfId="30082"/>
    <cellStyle name="输入 2 6 5 3" xfId="30083"/>
    <cellStyle name="输入 3 2 2 18" xfId="30084"/>
    <cellStyle name="输入 3 2 2 23" xfId="30085"/>
    <cellStyle name="输入 2 6 5 4" xfId="30086"/>
    <cellStyle name="输入 3 2 2 19" xfId="30087"/>
    <cellStyle name="输入 3 2 2 24" xfId="30088"/>
    <cellStyle name="输入 2 6 5 5" xfId="30089"/>
    <cellStyle name="输入 3 2 2 25" xfId="30090"/>
    <cellStyle name="输入 2 6 5 6" xfId="30091"/>
    <cellStyle name="输入 2 6 6" xfId="30092"/>
    <cellStyle name="输入 2 6 6 2" xfId="30093"/>
    <cellStyle name="输入 2 6 6 3" xfId="30094"/>
    <cellStyle name="输入 2 6 6 4" xfId="30095"/>
    <cellStyle name="输入 2 6 6 5" xfId="30096"/>
    <cellStyle name="输入 2 6 6 6" xfId="30097"/>
    <cellStyle name="输入 2 6 7" xfId="30098"/>
    <cellStyle name="输入 2 6 7 2" xfId="30099"/>
    <cellStyle name="输入 2 6 7 3" xfId="30100"/>
    <cellStyle name="输入 2 6 7 4" xfId="30101"/>
    <cellStyle name="输入 2 6 7 5" xfId="30102"/>
    <cellStyle name="输入 2 6 7 6" xfId="30103"/>
    <cellStyle name="输入 2 6 8" xfId="30104"/>
    <cellStyle name="输入 2 6 8 2" xfId="30105"/>
    <cellStyle name="输入 2 6 8 2 2" xfId="30106"/>
    <cellStyle name="输入 2 6 8 2 3" xfId="30107"/>
    <cellStyle name="输入 2 6 8 2 4" xfId="30108"/>
    <cellStyle name="输入 2 6 8 2 5" xfId="30109"/>
    <cellStyle name="输入 2 6 8 2 6" xfId="30110"/>
    <cellStyle name="输入 2 6 8 2 7" xfId="30111"/>
    <cellStyle name="输入 2 6 8 3" xfId="30112"/>
    <cellStyle name="输入 2 6 8 4" xfId="30113"/>
    <cellStyle name="输入 2 6 8 5" xfId="30114"/>
    <cellStyle name="输入 2 6 8 6" xfId="30115"/>
    <cellStyle name="输入 2 6 8 7" xfId="30116"/>
    <cellStyle name="输入 2 6 9" xfId="30117"/>
    <cellStyle name="输入 2 6 9 3" xfId="30118"/>
    <cellStyle name="输入 2 6 9 4" xfId="30119"/>
    <cellStyle name="输入 2 6 9 5" xfId="30120"/>
    <cellStyle name="输入 2 6 9 6" xfId="30121"/>
    <cellStyle name="输入 2 7" xfId="30122"/>
    <cellStyle name="输入 2 7 10" xfId="30123"/>
    <cellStyle name="输入 2 7 11" xfId="30124"/>
    <cellStyle name="输入 2 7 12" xfId="30125"/>
    <cellStyle name="输入 2 7 13" xfId="30126"/>
    <cellStyle name="输入 2 7 14" xfId="30127"/>
    <cellStyle name="输入 3 2 7 2" xfId="30128"/>
    <cellStyle name="输入 2 7 16 2" xfId="30129"/>
    <cellStyle name="输入 2 7 16 3" xfId="30130"/>
    <cellStyle name="输入 2 7 16 4" xfId="30131"/>
    <cellStyle name="输入 2 7 16 5" xfId="30132"/>
    <cellStyle name="输入 2 7 16 6" xfId="30133"/>
    <cellStyle name="输入 2 7 17 2" xfId="30134"/>
    <cellStyle name="输入 2 7 17 3" xfId="30135"/>
    <cellStyle name="输入 2 7 17 4" xfId="30136"/>
    <cellStyle name="输入 2 7 17 5" xfId="30137"/>
    <cellStyle name="输入 2 7 17 6" xfId="30138"/>
    <cellStyle name="输入 2 7 18 2" xfId="30139"/>
    <cellStyle name="输入 2 7 18 3" xfId="30140"/>
    <cellStyle name="输入 2 7 18 4" xfId="30141"/>
    <cellStyle name="输入 2 7 18 5" xfId="30142"/>
    <cellStyle name="输入 2 7 18 6" xfId="30143"/>
    <cellStyle name="输入 2 7 19 2" xfId="30144"/>
    <cellStyle name="输入 2 7 19 3" xfId="30145"/>
    <cellStyle name="输入 2 7 19 4" xfId="30146"/>
    <cellStyle name="输入 2 7 19 5" xfId="30147"/>
    <cellStyle name="输入 2 7 19 6" xfId="30148"/>
    <cellStyle name="输入 2 7 2" xfId="30149"/>
    <cellStyle name="输入 2 7 2 10 2" xfId="30150"/>
    <cellStyle name="输入 2 7 2 10 3" xfId="30151"/>
    <cellStyle name="输入 2 7 2 11 2" xfId="30152"/>
    <cellStyle name="输入 2 7 2 11 3" xfId="30153"/>
    <cellStyle name="输入 2 7 2 12 2" xfId="30154"/>
    <cellStyle name="输入 2 7 2 12 3" xfId="30155"/>
    <cellStyle name="输入 2 7 2 13 2" xfId="30156"/>
    <cellStyle name="输入 2 7 2 13 3" xfId="30157"/>
    <cellStyle name="输入 2 7 2 14 2" xfId="30158"/>
    <cellStyle name="输入 2 7 2 14 3" xfId="30159"/>
    <cellStyle name="输入 2 7 2 15 2" xfId="30160"/>
    <cellStyle name="输入 2 7 2 15 3" xfId="30161"/>
    <cellStyle name="输入 2 7 2 16 2" xfId="30162"/>
    <cellStyle name="输入 2 7 2 16 3" xfId="30163"/>
    <cellStyle name="输入 2 7 2 17 2" xfId="30164"/>
    <cellStyle name="注释 2 2 2 4 2 3" xfId="30165"/>
    <cellStyle name="输入 2 7 2 17 3" xfId="30166"/>
    <cellStyle name="注释 2 2 2 4 2 4" xfId="30167"/>
    <cellStyle name="输入 2 7 2 17 4" xfId="30168"/>
    <cellStyle name="注释 2 2 2 4 2 5" xfId="30169"/>
    <cellStyle name="输入 2 7 2 17 5" xfId="30170"/>
    <cellStyle name="注释 2 4 4 6 2" xfId="30171"/>
    <cellStyle name="注释 2 2 2 4 2 6" xfId="30172"/>
    <cellStyle name="输入 2 7 2 17 6" xfId="30173"/>
    <cellStyle name="注释 2 4 4 6 3" xfId="30174"/>
    <cellStyle name="输入 2 7 2 18 2" xfId="30175"/>
    <cellStyle name="注释 2 2 2 4 3 3" xfId="30176"/>
    <cellStyle name="输入 2 7 2 18 3" xfId="30177"/>
    <cellStyle name="注释 2 2 2 4 3 4" xfId="30178"/>
    <cellStyle name="输入 2 7 2 18 4" xfId="30179"/>
    <cellStyle name="注释 2 2 2 4 3 5" xfId="30180"/>
    <cellStyle name="输入 2 7 2 18 5" xfId="30181"/>
    <cellStyle name="注释 2 4 4 7 2" xfId="30182"/>
    <cellStyle name="注释 2 2 2 4 3 6" xfId="30183"/>
    <cellStyle name="输入 2 7 2 18 6" xfId="30184"/>
    <cellStyle name="注释 2 4 4 7 3" xfId="30185"/>
    <cellStyle name="输入 2 7 2 2" xfId="30186"/>
    <cellStyle name="输入 2 7 2 2 2" xfId="30187"/>
    <cellStyle name="输入 2 7 2 3" xfId="30188"/>
    <cellStyle name="输入 2 7 2 3 2" xfId="30189"/>
    <cellStyle name="输入 2 7 2 4 2" xfId="30190"/>
    <cellStyle name="输入 2 7 2 5 2" xfId="30191"/>
    <cellStyle name="输入 2 7 2 6 2" xfId="30192"/>
    <cellStyle name="输入 2 7 2 7 2" xfId="30193"/>
    <cellStyle name="输入 2 7 2 8 2" xfId="30194"/>
    <cellStyle name="输入 2 7 2 8 3" xfId="30195"/>
    <cellStyle name="输入 2 7 2 8 4" xfId="30196"/>
    <cellStyle name="输入 2 7 2 8 5" xfId="30197"/>
    <cellStyle name="输入 2 7 2 8 6" xfId="30198"/>
    <cellStyle name="输入 2 7 2 9 2" xfId="30199"/>
    <cellStyle name="输入 2 7 2 9 3" xfId="30200"/>
    <cellStyle name="输入 2 7 2 9 4" xfId="30201"/>
    <cellStyle name="注释 3 2 2 10 2" xfId="30202"/>
    <cellStyle name="输入 2 7 2 9 5" xfId="30203"/>
    <cellStyle name="注释 3 2 2 10 3" xfId="30204"/>
    <cellStyle name="输入 2 7 2 9 6" xfId="30205"/>
    <cellStyle name="注释 3 2 2 10 4" xfId="30206"/>
    <cellStyle name="输入 2 7 3" xfId="30207"/>
    <cellStyle name="输入 2 7 3 2" xfId="30208"/>
    <cellStyle name="输入 2 7 3 3" xfId="30209"/>
    <cellStyle name="输入 2 7 4" xfId="30210"/>
    <cellStyle name="输入 2 7 4 2" xfId="30211"/>
    <cellStyle name="输入 2 7 4 3" xfId="30212"/>
    <cellStyle name="输入 2 7 5" xfId="30213"/>
    <cellStyle name="输入 2 7 5 2" xfId="30214"/>
    <cellStyle name="输入 2 7 5 3" xfId="30215"/>
    <cellStyle name="输入 2 7 6" xfId="30216"/>
    <cellStyle name="输入 2 7 6 2" xfId="30217"/>
    <cellStyle name="输入 2 7 6 3" xfId="30218"/>
    <cellStyle name="输入 2 7 7" xfId="30219"/>
    <cellStyle name="输入 2 7 7 2" xfId="30220"/>
    <cellStyle name="输入 2 7 7 3" xfId="30221"/>
    <cellStyle name="输入 2 7 8" xfId="30222"/>
    <cellStyle name="输入 2 7 8 2" xfId="30223"/>
    <cellStyle name="输入 2 7 8 2 6" xfId="30224"/>
    <cellStyle name="输入 2 7 8 2 7" xfId="30225"/>
    <cellStyle name="输入 2 7 8 3" xfId="30226"/>
    <cellStyle name="输入 2 7 9" xfId="30227"/>
    <cellStyle name="输入 2 7 9 2" xfId="30228"/>
    <cellStyle name="输入 2 7 9 3" xfId="30229"/>
    <cellStyle name="输入 2 7 9 4" xfId="30230"/>
    <cellStyle name="输入 2 8" xfId="30231"/>
    <cellStyle name="输入 2 8 2" xfId="30232"/>
    <cellStyle name="输入 2 8 3" xfId="30233"/>
    <cellStyle name="输入 2 8 4" xfId="30234"/>
    <cellStyle name="输入 2 8 5" xfId="30235"/>
    <cellStyle name="输入 2 8 6" xfId="30236"/>
    <cellStyle name="输入 2 9 2" xfId="30237"/>
    <cellStyle name="输入 2 9 3" xfId="30238"/>
    <cellStyle name="输入 2 9 4" xfId="30239"/>
    <cellStyle name="输入 2 9 5" xfId="30240"/>
    <cellStyle name="输入 2 9 6" xfId="30241"/>
    <cellStyle name="输入 3 10 2" xfId="30242"/>
    <cellStyle name="输入 3 10 3" xfId="30243"/>
    <cellStyle name="输入 3 10 4" xfId="30244"/>
    <cellStyle name="输入 3 10 5" xfId="30245"/>
    <cellStyle name="输入 3 11 2" xfId="30246"/>
    <cellStyle name="输入 3 11 2 2" xfId="30247"/>
    <cellStyle name="注释 2 4 2 2 4 5" xfId="30248"/>
    <cellStyle name="输入 3 11 2 3" xfId="30249"/>
    <cellStyle name="注释 2 4 2 2 4 6" xfId="30250"/>
    <cellStyle name="输入 3 11 2 4" xfId="30251"/>
    <cellStyle name="输入 3 11 2 5" xfId="30252"/>
    <cellStyle name="输入 3 11 3" xfId="30253"/>
    <cellStyle name="输入 3 11 4" xfId="30254"/>
    <cellStyle name="输入 3 11 5" xfId="30255"/>
    <cellStyle name="输入 3 12 3" xfId="30256"/>
    <cellStyle name="输入 3 12 4" xfId="30257"/>
    <cellStyle name="输入 3 12 5" xfId="30258"/>
    <cellStyle name="输入 3 13 2" xfId="30259"/>
    <cellStyle name="输入 3 13 3" xfId="30260"/>
    <cellStyle name="输入 3 13 4" xfId="30261"/>
    <cellStyle name="输入 3 13 5" xfId="30262"/>
    <cellStyle name="输入 3 13 6" xfId="30263"/>
    <cellStyle name="输入 3 14 2" xfId="30264"/>
    <cellStyle name="输入 3 14 3" xfId="30265"/>
    <cellStyle name="输入 3 14 4" xfId="30266"/>
    <cellStyle name="输入 3 14 5" xfId="30267"/>
    <cellStyle name="输入 3 14 6" xfId="30268"/>
    <cellStyle name="注释 3 4 15 6" xfId="30269"/>
    <cellStyle name="注释 3 4 20 6" xfId="30270"/>
    <cellStyle name="输入 3 15" xfId="30271"/>
    <cellStyle name="输入 3 20" xfId="30272"/>
    <cellStyle name="输入 3 15 2" xfId="30273"/>
    <cellStyle name="输入 3 20 2" xfId="30274"/>
    <cellStyle name="输入 3 15 3" xfId="30275"/>
    <cellStyle name="输入 3 20 3" xfId="30276"/>
    <cellStyle name="输入 3 15 4" xfId="30277"/>
    <cellStyle name="输入 3 20 4" xfId="30278"/>
    <cellStyle name="输入 3 15 5" xfId="30279"/>
    <cellStyle name="输入 3 20 5" xfId="30280"/>
    <cellStyle name="输入 3 15 6" xfId="30281"/>
    <cellStyle name="输入 3 20 6" xfId="30282"/>
    <cellStyle name="输入 3 16" xfId="30283"/>
    <cellStyle name="输入 3 21" xfId="30284"/>
    <cellStyle name="输入 3 16 2" xfId="30285"/>
    <cellStyle name="输入 3 21 2" xfId="30286"/>
    <cellStyle name="输入 3 16 3" xfId="30287"/>
    <cellStyle name="输入 3 21 3" xfId="30288"/>
    <cellStyle name="输入 3 16 4" xfId="30289"/>
    <cellStyle name="输入 3 21 4" xfId="30290"/>
    <cellStyle name="输入 3 16 5" xfId="30291"/>
    <cellStyle name="输入 3 21 5" xfId="30292"/>
    <cellStyle name="输入 3 16 6" xfId="30293"/>
    <cellStyle name="输入 3 21 6" xfId="30294"/>
    <cellStyle name="注释 2 2 2 2 16 2" xfId="30295"/>
    <cellStyle name="输入 3 17" xfId="30296"/>
    <cellStyle name="输入 3 22" xfId="30297"/>
    <cellStyle name="输入 3 17 2" xfId="30298"/>
    <cellStyle name="输入 3 22 2" xfId="30299"/>
    <cellStyle name="输入 3 17 3" xfId="30300"/>
    <cellStyle name="输入 3 22 3" xfId="30301"/>
    <cellStyle name="输入 3 17 4" xfId="30302"/>
    <cellStyle name="输入 3 22 4" xfId="30303"/>
    <cellStyle name="输入 3 17 5" xfId="30304"/>
    <cellStyle name="输入 3 22 5" xfId="30305"/>
    <cellStyle name="输入 3 17 6" xfId="30306"/>
    <cellStyle name="输入 3 22 6" xfId="30307"/>
    <cellStyle name="注释 2 2 2 2 16 3" xfId="30308"/>
    <cellStyle name="输入 3 18" xfId="30309"/>
    <cellStyle name="输入 3 23" xfId="30310"/>
    <cellStyle name="输入 3 18 2" xfId="30311"/>
    <cellStyle name="输入 3 23 2" xfId="30312"/>
    <cellStyle name="输入 3 18 3" xfId="30313"/>
    <cellStyle name="输入 3 23 3" xfId="30314"/>
    <cellStyle name="注释 2 2 2 2 16 4" xfId="30315"/>
    <cellStyle name="输入 3 19" xfId="30316"/>
    <cellStyle name="输入 3 24" xfId="30317"/>
    <cellStyle name="输入 3 19 2" xfId="30318"/>
    <cellStyle name="输入 3 19 3" xfId="30319"/>
    <cellStyle name="输入 3 2 10" xfId="30320"/>
    <cellStyle name="输入 3 2 10 2" xfId="30321"/>
    <cellStyle name="输入 3 2 11" xfId="30322"/>
    <cellStyle name="输入 3 2 11 2" xfId="30323"/>
    <cellStyle name="输入 3 2 11 2 2" xfId="30324"/>
    <cellStyle name="输入 3 2 11 2 3" xfId="30325"/>
    <cellStyle name="输入 3 2 11 2 4" xfId="30326"/>
    <cellStyle name="输入 3 2 11 2 5" xfId="30327"/>
    <cellStyle name="输入 3 2 11 2 6" xfId="30328"/>
    <cellStyle name="输入 3 2 11 2 7" xfId="30329"/>
    <cellStyle name="输入 3 2 12" xfId="30330"/>
    <cellStyle name="输入 3 2 12 2" xfId="30331"/>
    <cellStyle name="输入 3 2 13" xfId="30332"/>
    <cellStyle name="输入 3 2 13 2" xfId="30333"/>
    <cellStyle name="输入 3 2 13 4" xfId="30334"/>
    <cellStyle name="输入 3 2 13 5" xfId="30335"/>
    <cellStyle name="输入 3 2 13 6" xfId="30336"/>
    <cellStyle name="输入 3 2 14" xfId="30337"/>
    <cellStyle name="输入 3 2 15" xfId="30338"/>
    <cellStyle name="输入 3 2 20" xfId="30339"/>
    <cellStyle name="输入 3 2 15 4" xfId="30340"/>
    <cellStyle name="输入 3 2 20 4" xfId="30341"/>
    <cellStyle name="输入 3 2 15 5" xfId="30342"/>
    <cellStyle name="输入 3 2 20 5" xfId="30343"/>
    <cellStyle name="输入 3 2 15 6" xfId="30344"/>
    <cellStyle name="输入 3 2 20 6" xfId="30345"/>
    <cellStyle name="输入 3 2 16" xfId="30346"/>
    <cellStyle name="输入 3 2 21" xfId="30347"/>
    <cellStyle name="输入 3 2 2 2 10 4" xfId="30348"/>
    <cellStyle name="输入 3 2 16 2" xfId="30349"/>
    <cellStyle name="输入 3 2 21 2" xfId="30350"/>
    <cellStyle name="输入 3 2 2 2 10 5" xfId="30351"/>
    <cellStyle name="输入 3 2 16 3" xfId="30352"/>
    <cellStyle name="输入 3 2 21 3" xfId="30353"/>
    <cellStyle name="输入 3 2 17" xfId="30354"/>
    <cellStyle name="输入 3 2 22" xfId="30355"/>
    <cellStyle name="注释 3 2 2 20 2" xfId="30356"/>
    <cellStyle name="注释 3 2 2 15 2" xfId="30357"/>
    <cellStyle name="输入 3 2 2 2 11 4" xfId="30358"/>
    <cellStyle name="输入 3 2 17 2" xfId="30359"/>
    <cellStyle name="输入 3 2 22 2" xfId="30360"/>
    <cellStyle name="输入 3 2 2 2 11 5" xfId="30361"/>
    <cellStyle name="输入 3 2 17 3" xfId="30362"/>
    <cellStyle name="输入 3 2 22 3" xfId="30363"/>
    <cellStyle name="输入 3 2 2 2 11 6" xfId="30364"/>
    <cellStyle name="输入 3 2 17 4" xfId="30365"/>
    <cellStyle name="输入 3 2 22 4" xfId="30366"/>
    <cellStyle name="输入 3 2 17 5" xfId="30367"/>
    <cellStyle name="输入 3 2 22 5" xfId="30368"/>
    <cellStyle name="输入 3 2 17 6" xfId="30369"/>
    <cellStyle name="输入 3 2 22 6" xfId="30370"/>
    <cellStyle name="输入 3 2 18" xfId="30371"/>
    <cellStyle name="输入 3 2 23" xfId="30372"/>
    <cellStyle name="注释 3 2 2 20 3" xfId="30373"/>
    <cellStyle name="注释 3 2 2 15 3" xfId="30374"/>
    <cellStyle name="输入 3 2 2 2 12 4" xfId="30375"/>
    <cellStyle name="输入 3 2 18 2" xfId="30376"/>
    <cellStyle name="输入 3 2 23 2" xfId="30377"/>
    <cellStyle name="输入 3 2 2 2 12 5" xfId="30378"/>
    <cellStyle name="输入 3 2 18 3" xfId="30379"/>
    <cellStyle name="输入 3 2 23 3" xfId="30380"/>
    <cellStyle name="输入 3 2 2 2 12 6" xfId="30381"/>
    <cellStyle name="输入 3 2 18 4" xfId="30382"/>
    <cellStyle name="输入 3 2 23 4" xfId="30383"/>
    <cellStyle name="输入 3 2 18 5" xfId="30384"/>
    <cellStyle name="输入 3 2 23 5" xfId="30385"/>
    <cellStyle name="输入 3 2 18 6" xfId="30386"/>
    <cellStyle name="输入 3 2 23 6" xfId="30387"/>
    <cellStyle name="输入 3 2 19" xfId="30388"/>
    <cellStyle name="输入 3 2 24" xfId="30389"/>
    <cellStyle name="注释 3 2 2 20 4" xfId="30390"/>
    <cellStyle name="注释 3 2 2 15 4" xfId="30391"/>
    <cellStyle name="输入 3 2 19 2" xfId="30392"/>
    <cellStyle name="输入 3 2 2 2 13 4" xfId="30393"/>
    <cellStyle name="输入 3 2 19 3" xfId="30394"/>
    <cellStyle name="输入 3 2 2 2 13 5" xfId="30395"/>
    <cellStyle name="输入 3 2 19 4" xfId="30396"/>
    <cellStyle name="输入 3 2 2 2 13 6" xfId="30397"/>
    <cellStyle name="输入 3 2 19 5" xfId="30398"/>
    <cellStyle name="输入 3 2 19 6" xfId="30399"/>
    <cellStyle name="输入 3 2 2" xfId="30400"/>
    <cellStyle name="输入 3 2 2 10" xfId="30401"/>
    <cellStyle name="输入 3 2 4 2 8" xfId="30402"/>
    <cellStyle name="输入 3 2 2 10 3" xfId="30403"/>
    <cellStyle name="输入 3 2 4 2 9" xfId="30404"/>
    <cellStyle name="输入 3 2 2 10 4" xfId="30405"/>
    <cellStyle name="输入 3 2 2 11 3" xfId="30406"/>
    <cellStyle name="输入 3 2 2 11 4" xfId="30407"/>
    <cellStyle name="输入 3 2 2 12" xfId="30408"/>
    <cellStyle name="输入 3 2 2 12 3" xfId="30409"/>
    <cellStyle name="输入 3 2 2 12 4" xfId="30410"/>
    <cellStyle name="输入 3 2 2 13" xfId="30411"/>
    <cellStyle name="输入 3 2 2 14" xfId="30412"/>
    <cellStyle name="输入 3 2 2 15" xfId="30413"/>
    <cellStyle name="输入 3 2 2 20" xfId="30414"/>
    <cellStyle name="输入 3 2 2 16" xfId="30415"/>
    <cellStyle name="输入 3 2 2 21" xfId="30416"/>
    <cellStyle name="输入 3 2 2 19 2" xfId="30417"/>
    <cellStyle name="输入 3 2 2 2 10 2" xfId="30418"/>
    <cellStyle name="输入 3 2 2 2 10 3" xfId="30419"/>
    <cellStyle name="输入 3 2 2 2 11 2" xfId="30420"/>
    <cellStyle name="输入 3 2 2 2 11 3" xfId="30421"/>
    <cellStyle name="输入 3 2 2 2 12 2" xfId="30422"/>
    <cellStyle name="输入 3 2 2 2 12 3" xfId="30423"/>
    <cellStyle name="输入 3 2 2 2 13 3" xfId="30424"/>
    <cellStyle name="输入 3 2 2 2 14" xfId="30425"/>
    <cellStyle name="输入 3 2 2 2 14 3" xfId="30426"/>
    <cellStyle name="输入 3 2 2 2 14 4" xfId="30427"/>
    <cellStyle name="输入 3 2 2 2 14 5" xfId="30428"/>
    <cellStyle name="输入 3 2 2 2 14 6" xfId="30429"/>
    <cellStyle name="输入 3 2 2 2 15" xfId="30430"/>
    <cellStyle name="输入 3 2 2 2 20" xfId="30431"/>
    <cellStyle name="输入 3 2 2 2 15 3" xfId="30432"/>
    <cellStyle name="输入 3 2 2 2 15 4" xfId="30433"/>
    <cellStyle name="输入 3 2 2 2 15 5" xfId="30434"/>
    <cellStyle name="输入 3 2 2 2 16" xfId="30435"/>
    <cellStyle name="输入 3 2 2 2 21" xfId="30436"/>
    <cellStyle name="输入 3 2 2 2 16 3" xfId="30437"/>
    <cellStyle name="输入 3 2 2 2 16 4" xfId="30438"/>
    <cellStyle name="输入 3 2 2 2 16 5" xfId="30439"/>
    <cellStyle name="输入 3 2 2 2 17" xfId="30440"/>
    <cellStyle name="输入 3 2 2 2 22" xfId="30441"/>
    <cellStyle name="输入 3 2 2 2 17 3" xfId="30442"/>
    <cellStyle name="输入 3 2 2 2 17 4" xfId="30443"/>
    <cellStyle name="输入 3 2 2 2 17 5" xfId="30444"/>
    <cellStyle name="输入 3 2 2 2 17 6" xfId="30445"/>
    <cellStyle name="输入 3 2 2 2 18" xfId="30446"/>
    <cellStyle name="输入 3 2 2 2 23" xfId="30447"/>
    <cellStyle name="输入 3 2 2 2 18 3" xfId="30448"/>
    <cellStyle name="输入 3 2 2 2 18 4" xfId="30449"/>
    <cellStyle name="输入 3 2 2 2 18 5" xfId="30450"/>
    <cellStyle name="输入 3 2 2 2 18 6" xfId="30451"/>
    <cellStyle name="输入 3 2 2 2 19" xfId="30452"/>
    <cellStyle name="输入 3 2 2 2 2 2" xfId="30453"/>
    <cellStyle name="输入 3 2 2 2 3 2" xfId="30454"/>
    <cellStyle name="输入 3 2 2 2 4 2" xfId="30455"/>
    <cellStyle name="输入 3 2 2 2 5 2" xfId="30456"/>
    <cellStyle name="输入 3 2 2 2 7" xfId="30457"/>
    <cellStyle name="输入 3 2 2 2 8" xfId="30458"/>
    <cellStyle name="输入 3 2 2 2 9" xfId="30459"/>
    <cellStyle name="输入 3 2 2 8 2 7" xfId="30460"/>
    <cellStyle name="输入 3 2 2 8 7" xfId="30461"/>
    <cellStyle name="输入 3 2 5 13" xfId="30462"/>
    <cellStyle name="输入 3 2 2 9 2" xfId="30463"/>
    <cellStyle name="输入 3 2 5 14" xfId="30464"/>
    <cellStyle name="输入 3 2 2 9 3" xfId="30465"/>
    <cellStyle name="输入 3 2 5 15" xfId="30466"/>
    <cellStyle name="输入 3 2 5 20" xfId="30467"/>
    <cellStyle name="输入 3 2 2 9 4" xfId="30468"/>
    <cellStyle name="输入 3 2 5 16" xfId="30469"/>
    <cellStyle name="输入 3 2 5 21" xfId="30470"/>
    <cellStyle name="输入 3 2 2 9 5" xfId="30471"/>
    <cellStyle name="输入 3 2 5 17" xfId="30472"/>
    <cellStyle name="输入 3 2 5 22" xfId="30473"/>
    <cellStyle name="输入 3 2 2 9 6" xfId="30474"/>
    <cellStyle name="输入 3 2 25" xfId="30475"/>
    <cellStyle name="注释 3 2 2 20 5" xfId="30476"/>
    <cellStyle name="注释 3 2 2 15 5" xfId="30477"/>
    <cellStyle name="输入 3 2 26" xfId="30478"/>
    <cellStyle name="注释 3 2 2 20 6" xfId="30479"/>
    <cellStyle name="注释 3 2 2 15 6" xfId="30480"/>
    <cellStyle name="输入 3 2 27" xfId="30481"/>
    <cellStyle name="输入 3 2 28" xfId="30482"/>
    <cellStyle name="输入 3 2 3" xfId="30483"/>
    <cellStyle name="输入 3 2 3 10 6" xfId="30484"/>
    <cellStyle name="输入 3 2 3 11 5" xfId="30485"/>
    <cellStyle name="输入 3 2 3 11 6" xfId="30486"/>
    <cellStyle name="输入 3 2 3 12 5" xfId="30487"/>
    <cellStyle name="输入 3 2 3 12 6" xfId="30488"/>
    <cellStyle name="输入 3 2 3 13 5" xfId="30489"/>
    <cellStyle name="输入 3 2 3 13 6" xfId="30490"/>
    <cellStyle name="输入 3 2 3 14 3" xfId="30491"/>
    <cellStyle name="输入 3 2 3 14 5" xfId="30492"/>
    <cellStyle name="输入 3 2 3 14 6" xfId="30493"/>
    <cellStyle name="输入 3 2 3 15 3" xfId="30494"/>
    <cellStyle name="输入 3 2 3 20 3" xfId="30495"/>
    <cellStyle name="输入 3 2 3 15 5" xfId="30496"/>
    <cellStyle name="输入 3 2 3 20 5" xfId="30497"/>
    <cellStyle name="输入 3 2 3 15 6" xfId="30498"/>
    <cellStyle name="输入 3 2 3 20 6" xfId="30499"/>
    <cellStyle name="输入 3 2 3 16 3" xfId="30500"/>
    <cellStyle name="输入 3 2 3 16 4" xfId="30501"/>
    <cellStyle name="输入 3 2 3 16 5" xfId="30502"/>
    <cellStyle name="输入 3 2 3 16 6" xfId="30503"/>
    <cellStyle name="输入 3 2 3 17 3" xfId="30504"/>
    <cellStyle name="输入 3 2 3 17 4" xfId="30505"/>
    <cellStyle name="输入 3 2 3 17 5" xfId="30506"/>
    <cellStyle name="输入 3 2 3 17 6" xfId="30507"/>
    <cellStyle name="输入 3 2 3 18" xfId="30508"/>
    <cellStyle name="输入 3 2 3 23" xfId="30509"/>
    <cellStyle name="输入 3 2 3 18 6" xfId="30510"/>
    <cellStyle name="输入 3 2 3 19" xfId="30511"/>
    <cellStyle name="输入 3 2 3 24" xfId="30512"/>
    <cellStyle name="输入 3 2 3 19 6" xfId="30513"/>
    <cellStyle name="输入 3 2 3 2" xfId="30514"/>
    <cellStyle name="输入 3 2 3 2 16 5" xfId="30515"/>
    <cellStyle name="输入 3 2 3 2 10" xfId="30516"/>
    <cellStyle name="输入 3 2 3 2 11" xfId="30517"/>
    <cellStyle name="输入 3 2 3 2 11 2" xfId="30518"/>
    <cellStyle name="输入 3 2 3 2 11 3" xfId="30519"/>
    <cellStyle name="输入 3 2 3 2 11 4" xfId="30520"/>
    <cellStyle name="输入 3 2 3 2 11 5" xfId="30521"/>
    <cellStyle name="输入 3 2 3 2 11 6" xfId="30522"/>
    <cellStyle name="输入 3 2 3 2 12" xfId="30523"/>
    <cellStyle name="输入 3 2 3 2 12 2" xfId="30524"/>
    <cellStyle name="注释 2 2 4 8 2 3" xfId="30525"/>
    <cellStyle name="输入 3 2 3 2 12 3" xfId="30526"/>
    <cellStyle name="注释 2 2 4 8 2 4" xfId="30527"/>
    <cellStyle name="输入 3 2 3 2 12 4" xfId="30528"/>
    <cellStyle name="注释 2 2 4 8 2 5" xfId="30529"/>
    <cellStyle name="输入 3 2 3 2 12 5" xfId="30530"/>
    <cellStyle name="注释 2 2 4 8 2 6" xfId="30531"/>
    <cellStyle name="输入 3 2 3 2 12 6" xfId="30532"/>
    <cellStyle name="注释 2 2 4 8 2 7" xfId="30533"/>
    <cellStyle name="输入 3 2 3 2 13" xfId="30534"/>
    <cellStyle name="输入 3 2 3 2 13 2" xfId="30535"/>
    <cellStyle name="输入 3 2 3 2 13 3" xfId="30536"/>
    <cellStyle name="输入 3 2 3 2 14" xfId="30537"/>
    <cellStyle name="输入 3 2 3 2 14 2" xfId="30538"/>
    <cellStyle name="输入 3 2 3 2 14 3" xfId="30539"/>
    <cellStyle name="输入 3 2 3 2 14 4" xfId="30540"/>
    <cellStyle name="输入 3 2 3 2 14 5" xfId="30541"/>
    <cellStyle name="输入 3 2 3 2 14 6" xfId="30542"/>
    <cellStyle name="输入 3 2 3 2 16 3" xfId="30543"/>
    <cellStyle name="输入 3 2 3 2 16 4" xfId="30544"/>
    <cellStyle name="输入 3 2 3 2 16 6" xfId="30545"/>
    <cellStyle name="输入 3 2 3 3" xfId="30546"/>
    <cellStyle name="输入 3 2 3 2 17" xfId="30547"/>
    <cellStyle name="输入 3 2 3 2 22" xfId="30548"/>
    <cellStyle name="输入 3 2 3 2 17 2" xfId="30549"/>
    <cellStyle name="输入 3 2 3 2 17 3" xfId="30550"/>
    <cellStyle name="输入 3 2 3 2 17 4" xfId="30551"/>
    <cellStyle name="输入 3 2 3 2 17 5" xfId="30552"/>
    <cellStyle name="输入 3 2 4 2" xfId="30553"/>
    <cellStyle name="输入 3 2 3 2 17 6" xfId="30554"/>
    <cellStyle name="输入 3 2 4 3" xfId="30555"/>
    <cellStyle name="输入 3 2 3 2 18" xfId="30556"/>
    <cellStyle name="输入 3 2 3 2 23" xfId="30557"/>
    <cellStyle name="输入 3 2 3 2 18 2" xfId="30558"/>
    <cellStyle name="输入 3 2 3 2 18 3" xfId="30559"/>
    <cellStyle name="输入 3 2 3 2 18 4" xfId="30560"/>
    <cellStyle name="输入 3 2 3 2 18 5" xfId="30561"/>
    <cellStyle name="输入 3 2 5 2" xfId="30562"/>
    <cellStyle name="输入 3 2 3 2 18 6" xfId="30563"/>
    <cellStyle name="输入 3 2 5 3" xfId="30564"/>
    <cellStyle name="输入 3 2 3 2 19" xfId="30565"/>
    <cellStyle name="输入 3 2 3 2 2" xfId="30566"/>
    <cellStyle name="输入 3 2 3 2 2 2" xfId="30567"/>
    <cellStyle name="输入 3 2 3 2 2 3" xfId="30568"/>
    <cellStyle name="输入 3 2 3 2 2 4" xfId="30569"/>
    <cellStyle name="输入 3 2 3 2 3" xfId="30570"/>
    <cellStyle name="输入 3 2 3 2 3 2" xfId="30571"/>
    <cellStyle name="输入 3 2 3 2 3 3" xfId="30572"/>
    <cellStyle name="输入 3 2 3 2 3 4" xfId="30573"/>
    <cellStyle name="输入 3 2 3 2 4" xfId="30574"/>
    <cellStyle name="输入 3 2 3 2 4 2" xfId="30575"/>
    <cellStyle name="输入 3 2 3 2 4 3" xfId="30576"/>
    <cellStyle name="输入 3 2 3 2 4 4" xfId="30577"/>
    <cellStyle name="输入 3 2 3 2 4 6" xfId="30578"/>
    <cellStyle name="输入 3 2 3 2 5" xfId="30579"/>
    <cellStyle name="输入 3 2 3 2 5 2" xfId="30580"/>
    <cellStyle name="输入 3 2 3 2 5 3" xfId="30581"/>
    <cellStyle name="输入 3 2 3 2 5 4" xfId="30582"/>
    <cellStyle name="输入 3 2 3 2 5 6" xfId="30583"/>
    <cellStyle name="输入 3 2 3 2 6" xfId="30584"/>
    <cellStyle name="输入 3 2 3 2 6 2" xfId="30585"/>
    <cellStyle name="输入 3 2 3 2 7" xfId="30586"/>
    <cellStyle name="输入 3 2 3 2 8" xfId="30587"/>
    <cellStyle name="输入 3 2 3 2 9" xfId="30588"/>
    <cellStyle name="输入 3 2 3 2 9 4" xfId="30589"/>
    <cellStyle name="输入 3 2 3 25" xfId="30590"/>
    <cellStyle name="输入 3 2 3 3 2" xfId="30591"/>
    <cellStyle name="输入 3 2 3 3 3" xfId="30592"/>
    <cellStyle name="输入 3 2 3 3 4" xfId="30593"/>
    <cellStyle name="输入 3 2 3 3 5" xfId="30594"/>
    <cellStyle name="输入 3 2 3 3 6" xfId="30595"/>
    <cellStyle name="输入 3 2 3 4" xfId="30596"/>
    <cellStyle name="输入 3 2 3 4 5" xfId="30597"/>
    <cellStyle name="输入 3 2 3 4 6" xfId="30598"/>
    <cellStyle name="输入 3 2 3 5" xfId="30599"/>
    <cellStyle name="输入 3 2 3 5 3" xfId="30600"/>
    <cellStyle name="输入 3 2 3 5 4" xfId="30601"/>
    <cellStyle name="输入 3 2 3 5 5" xfId="30602"/>
    <cellStyle name="输入 3 2 3 5 6" xfId="30603"/>
    <cellStyle name="输入 3 2 3 6 3" xfId="30604"/>
    <cellStyle name="输入 3 2 3 6 4" xfId="30605"/>
    <cellStyle name="输入 3 2 3 6 6" xfId="30606"/>
    <cellStyle name="输入 3 2 3 7 3" xfId="30607"/>
    <cellStyle name="输入 3 2 3 7 4" xfId="30608"/>
    <cellStyle name="输入 3 2 3 7 6" xfId="30609"/>
    <cellStyle name="输入 3 2 3 8 2 2" xfId="30610"/>
    <cellStyle name="输入 3 2 3 8 2 3" xfId="30611"/>
    <cellStyle name="输入 3 2 3 8 2 4" xfId="30612"/>
    <cellStyle name="输入 3 2 3 8 2 5" xfId="30613"/>
    <cellStyle name="输入 3 2 3 8 2 6" xfId="30614"/>
    <cellStyle name="输入 3 2 3 8 2 7" xfId="30615"/>
    <cellStyle name="输入 3 2 3 8 3" xfId="30616"/>
    <cellStyle name="输入 3 2 3 8 4" xfId="30617"/>
    <cellStyle name="输入 3 2 3 8 5" xfId="30618"/>
    <cellStyle name="输入 3 2 3 8 6" xfId="30619"/>
    <cellStyle name="输入 3 2 3 8 7" xfId="30620"/>
    <cellStyle name="输入 3 2 3 9 2" xfId="30621"/>
    <cellStyle name="输入 3 2 3 9 3" xfId="30622"/>
    <cellStyle name="输入 3 2 3 9 4" xfId="30623"/>
    <cellStyle name="输入 3 2 3 9 5" xfId="30624"/>
    <cellStyle name="输入 3 2 3 9 6" xfId="30625"/>
    <cellStyle name="输入 3 2 4" xfId="30626"/>
    <cellStyle name="输入 3 2 4 10 6" xfId="30627"/>
    <cellStyle name="输入 3 2 4 11 3" xfId="30628"/>
    <cellStyle name="注释 2 3 7 4" xfId="30629"/>
    <cellStyle name="输入 3 2 4 11 4" xfId="30630"/>
    <cellStyle name="注释 2 3 7 5" xfId="30631"/>
    <cellStyle name="输入 3 2 4 11 5" xfId="30632"/>
    <cellStyle name="注释 2 3 7 6" xfId="30633"/>
    <cellStyle name="输入 3 2 4 11 6" xfId="30634"/>
    <cellStyle name="输入 3 2 4 12 3" xfId="30635"/>
    <cellStyle name="注释 2 3 8 4" xfId="30636"/>
    <cellStyle name="输入 3 2 4 12 4" xfId="30637"/>
    <cellStyle name="注释 2 3 8 5" xfId="30638"/>
    <cellStyle name="输入 3 2 4 12 5" xfId="30639"/>
    <cellStyle name="注释 2 3 8 6" xfId="30640"/>
    <cellStyle name="输入 3 2 4 13 3" xfId="30641"/>
    <cellStyle name="注释 2 3 9 4" xfId="30642"/>
    <cellStyle name="输入 3 2 4 13 4" xfId="30643"/>
    <cellStyle name="注释 2 3 9 5" xfId="30644"/>
    <cellStyle name="输入 3 2 4 13 5" xfId="30645"/>
    <cellStyle name="注释 2 3 9 6" xfId="30646"/>
    <cellStyle name="输入 3 2 4 14 3" xfId="30647"/>
    <cellStyle name="输入 3 2 4 14 4" xfId="30648"/>
    <cellStyle name="输入 3 2 4 14 5" xfId="30649"/>
    <cellStyle name="输入 3 2 4 15 6" xfId="30650"/>
    <cellStyle name="输入 3 2 4 20 6" xfId="30651"/>
    <cellStyle name="输入 3 2 4 17 3" xfId="30652"/>
    <cellStyle name="输入 3 2 4 17 4" xfId="30653"/>
    <cellStyle name="输入 3 2 4 17 5" xfId="30654"/>
    <cellStyle name="输入 3 2 4 17 6" xfId="30655"/>
    <cellStyle name="输入 3 2 4 18 3" xfId="30656"/>
    <cellStyle name="输入 3 2 4 18 4" xfId="30657"/>
    <cellStyle name="输入 3 2 4 18 5" xfId="30658"/>
    <cellStyle name="输入 3 2 4 18 6" xfId="30659"/>
    <cellStyle name="输入 3 2 4 19" xfId="30660"/>
    <cellStyle name="输入 3 2 4 24" xfId="30661"/>
    <cellStyle name="输入 3 2 4 19 2" xfId="30662"/>
    <cellStyle name="输入 3 2 4 19 3" xfId="30663"/>
    <cellStyle name="输入 3 2 4 19 4" xfId="30664"/>
    <cellStyle name="输入 3 2 4 19 5" xfId="30665"/>
    <cellStyle name="输入 3 2 4 19 6" xfId="30666"/>
    <cellStyle name="输入 3 2 4 2 10" xfId="30667"/>
    <cellStyle name="输入 3 2 4 2 10 2" xfId="30668"/>
    <cellStyle name="输入 3 2 4 2 10 3" xfId="30669"/>
    <cellStyle name="输入 3 2 4 2 10 4" xfId="30670"/>
    <cellStyle name="输入 3 2 4 2 10 5" xfId="30671"/>
    <cellStyle name="输入 3 2 4 2 10 6" xfId="30672"/>
    <cellStyle name="输入 3 2 4 2 11" xfId="30673"/>
    <cellStyle name="输入 3 2 4 2 11 2" xfId="30674"/>
    <cellStyle name="输入 3 2 4 2 11 3" xfId="30675"/>
    <cellStyle name="输入 3 2 4 2 11 4" xfId="30676"/>
    <cellStyle name="输入 3 2 4 2 11 5" xfId="30677"/>
    <cellStyle name="输入 3 2 4 2 11 6" xfId="30678"/>
    <cellStyle name="输入 3 2 4 2 12 2" xfId="30679"/>
    <cellStyle name="输入 3 2 4 2 12 3" xfId="30680"/>
    <cellStyle name="输入 3 2 4 2 12 4" xfId="30681"/>
    <cellStyle name="输入 3 2 4 2 12 5" xfId="30682"/>
    <cellStyle name="输入 3 2 4 2 12 6" xfId="30683"/>
    <cellStyle name="输入 3 2 4 2 13 2" xfId="30684"/>
    <cellStyle name="输入 3 2 4 2 13 3" xfId="30685"/>
    <cellStyle name="输入 3 2 4 2 13 4" xfId="30686"/>
    <cellStyle name="输入 3 2 4 2 13 5" xfId="30687"/>
    <cellStyle name="输入 3 2 4 2 13 6" xfId="30688"/>
    <cellStyle name="输入 3 2 4 2 14 2" xfId="30689"/>
    <cellStyle name="输入 3 2 4 2 14 3" xfId="30690"/>
    <cellStyle name="输入 3 2 4 2 14 4" xfId="30691"/>
    <cellStyle name="输入 3 2 4 2 14 5" xfId="30692"/>
    <cellStyle name="输入 3 2 4 2 14 6" xfId="30693"/>
    <cellStyle name="输入 3 2 4 2 15 2" xfId="30694"/>
    <cellStyle name="输入 3 2 4 2 15 3" xfId="30695"/>
    <cellStyle name="输入 3 2 4 2 15 4" xfId="30696"/>
    <cellStyle name="输入 3 2 4 2 15 5" xfId="30697"/>
    <cellStyle name="输入 3 2 4 2 15 6" xfId="30698"/>
    <cellStyle name="输入 3 2 4 2 16 3" xfId="30699"/>
    <cellStyle name="输入 3 2 4 2 16 4" xfId="30700"/>
    <cellStyle name="输入 3 2 4 2 16 5" xfId="30701"/>
    <cellStyle name="输入 3 2 4 2 16 6" xfId="30702"/>
    <cellStyle name="注释 2 2 2 2 2 11 5" xfId="30703"/>
    <cellStyle name="输入 3 2 4 2 17" xfId="30704"/>
    <cellStyle name="输入 3 2 4 2 22" xfId="30705"/>
    <cellStyle name="输入 3 2 4 2 17 2" xfId="30706"/>
    <cellStyle name="输入 3 2 4 2 17 3" xfId="30707"/>
    <cellStyle name="输入 3 2 4 2 17 4" xfId="30708"/>
    <cellStyle name="输入 3 2 4 2 17 5" xfId="30709"/>
    <cellStyle name="输入 3 2 4 2 17 6" xfId="30710"/>
    <cellStyle name="注释 2 2 2 2 2 11 6" xfId="30711"/>
    <cellStyle name="输入 3 2 4 2 18" xfId="30712"/>
    <cellStyle name="输入 3 2 4 2 23" xfId="30713"/>
    <cellStyle name="输入 3 2 4 2 18 2" xfId="30714"/>
    <cellStyle name="输入 3 2 4 2 18 3" xfId="30715"/>
    <cellStyle name="输入 3 2 4 2 18 4" xfId="30716"/>
    <cellStyle name="输入 3 2 4 2 18 5" xfId="30717"/>
    <cellStyle name="输入 3 2 4 2 18 6" xfId="30718"/>
    <cellStyle name="输入 3 2 4 2 19" xfId="30719"/>
    <cellStyle name="输入 3 2 4 2 2 2" xfId="30720"/>
    <cellStyle name="输入 3 2 4 2 2 3" xfId="30721"/>
    <cellStyle name="输入 3 2 4 2 2 4" xfId="30722"/>
    <cellStyle name="输入 3 2 4 2 2 5" xfId="30723"/>
    <cellStyle name="输入 3 2 4 2 2 6" xfId="30724"/>
    <cellStyle name="输入 3 2 4 2 3 2" xfId="30725"/>
    <cellStyle name="输入 3 2 4 2 3 3" xfId="30726"/>
    <cellStyle name="输入 3 2 4 2 3 4" xfId="30727"/>
    <cellStyle name="输入 3 2 4 2 3 5" xfId="30728"/>
    <cellStyle name="输入 3 2 4 2 4 2" xfId="30729"/>
    <cellStyle name="输入 3 2 4 2 4 3" xfId="30730"/>
    <cellStyle name="输入 3 2 4 2 4 4" xfId="30731"/>
    <cellStyle name="输入 3 2 4 2 4 5" xfId="30732"/>
    <cellStyle name="输入 3 2 4 2 5 2" xfId="30733"/>
    <cellStyle name="输入 3 2 4 2 5 3" xfId="30734"/>
    <cellStyle name="输入 3 2 4 2 5 4" xfId="30735"/>
    <cellStyle name="输入 3 2 4 2 5 5" xfId="30736"/>
    <cellStyle name="输入 3 2 4 2 6 2" xfId="30737"/>
    <cellStyle name="输入 3 2 4 2 7 2" xfId="30738"/>
    <cellStyle name="输入 3 2 4 2 8 2" xfId="30739"/>
    <cellStyle name="输入 3 2 4 2 9 2" xfId="30740"/>
    <cellStyle name="输入 3 2 4 2 9 4" xfId="30741"/>
    <cellStyle name="输入 3 2 4 2 9 5" xfId="30742"/>
    <cellStyle name="输入 3 2 4 25" xfId="30743"/>
    <cellStyle name="输入 3 2 4 3 2" xfId="30744"/>
    <cellStyle name="输入 3 2 4 4" xfId="30745"/>
    <cellStyle name="输入 3 2 4 5" xfId="30746"/>
    <cellStyle name="输入 3 2 4 5 2" xfId="30747"/>
    <cellStyle name="输入 3 2 4 7" xfId="30748"/>
    <cellStyle name="输入 3 2 4 8" xfId="30749"/>
    <cellStyle name="输入 3 2 4 8 2 2" xfId="30750"/>
    <cellStyle name="输入 3 2 4 8 2 3" xfId="30751"/>
    <cellStyle name="输入 3 2 4 8 2 4" xfId="30752"/>
    <cellStyle name="输入 3 2 4 8 2 5" xfId="30753"/>
    <cellStyle name="注释 2 4 3 10" xfId="30754"/>
    <cellStyle name="输入 3 2 4 8 2 7" xfId="30755"/>
    <cellStyle name="注释 2 4 3 12" xfId="30756"/>
    <cellStyle name="输入 3 2 4 9" xfId="30757"/>
    <cellStyle name="输入 3 2 5" xfId="30758"/>
    <cellStyle name="输入 3 5 13 2" xfId="30759"/>
    <cellStyle name="输入 3 2 5 10" xfId="30760"/>
    <cellStyle name="输入 3 2 5 10 3" xfId="30761"/>
    <cellStyle name="输入 3 2 5 10 4" xfId="30762"/>
    <cellStyle name="输入 3 2 5 10 5" xfId="30763"/>
    <cellStyle name="输入 3 2 5 10 6" xfId="30764"/>
    <cellStyle name="输入 3 2 5 11" xfId="30765"/>
    <cellStyle name="输入 3 2 5 11 3" xfId="30766"/>
    <cellStyle name="输入 3 2 5 11 4" xfId="30767"/>
    <cellStyle name="输入 3 2 5 11 5" xfId="30768"/>
    <cellStyle name="输入 3 2 5 11 6" xfId="30769"/>
    <cellStyle name="输入 3 2 5 12" xfId="30770"/>
    <cellStyle name="输入 3 2 5 12 3" xfId="30771"/>
    <cellStyle name="输入 3 2 5 12 4" xfId="30772"/>
    <cellStyle name="输入 3 2 5 12 5" xfId="30773"/>
    <cellStyle name="输入 3 2 5 12 6" xfId="30774"/>
    <cellStyle name="输入 3 2 5 13 3" xfId="30775"/>
    <cellStyle name="输入 3 2 5 13 4" xfId="30776"/>
    <cellStyle name="输入 3 2 5 13 6" xfId="30777"/>
    <cellStyle name="注释 2" xfId="30778"/>
    <cellStyle name="输入 3 2 5 14 3" xfId="30779"/>
    <cellStyle name="输入 3 2 5 14 4" xfId="30780"/>
    <cellStyle name="输入 3 2 5 14 6" xfId="30781"/>
    <cellStyle name="输入 3 2 5 15 3" xfId="30782"/>
    <cellStyle name="输入 3 2 5 15 4" xfId="30783"/>
    <cellStyle name="输入 3 2 5 15 5" xfId="30784"/>
    <cellStyle name="输入 3 2 5 15 6" xfId="30785"/>
    <cellStyle name="输入 3 2 5 16 3" xfId="30786"/>
    <cellStyle name="输入 3 2 5 16 4" xfId="30787"/>
    <cellStyle name="输入 3 2 5 16 5" xfId="30788"/>
    <cellStyle name="输入 3 2 5 16 6" xfId="30789"/>
    <cellStyle name="输入 3 2 5 17 3" xfId="30790"/>
    <cellStyle name="输入 3 2 5 17 4" xfId="30791"/>
    <cellStyle name="输入 3 2 5 17 5" xfId="30792"/>
    <cellStyle name="输入 3 2 5 17 6" xfId="30793"/>
    <cellStyle name="输入 3 2 5 18" xfId="30794"/>
    <cellStyle name="输入 3 2 5 23" xfId="30795"/>
    <cellStyle name="输入 3 2 5 18 2" xfId="30796"/>
    <cellStyle name="输入 3 2 5 18 3" xfId="30797"/>
    <cellStyle name="输入 3 2 5 18 4" xfId="30798"/>
    <cellStyle name="输入 3 2 5 18 5" xfId="30799"/>
    <cellStyle name="输入 3 2 5 18 6" xfId="30800"/>
    <cellStyle name="输入 3 2 5 19" xfId="30801"/>
    <cellStyle name="输入 3 2 5 2 5" xfId="30802"/>
    <cellStyle name="输入 3 2 5 2 6" xfId="30803"/>
    <cellStyle name="输入 3 2 5 3 2" xfId="30804"/>
    <cellStyle name="输入 3 2 5 3 3" xfId="30805"/>
    <cellStyle name="输入 3 2 5 3 4" xfId="30806"/>
    <cellStyle name="输入 3 2 5 3 5" xfId="30807"/>
    <cellStyle name="输入 3 2 5 3 6" xfId="30808"/>
    <cellStyle name="输入 3 2 5 4" xfId="30809"/>
    <cellStyle name="输入 3 2 5 4 2" xfId="30810"/>
    <cellStyle name="输入 3 2 5 4 3" xfId="30811"/>
    <cellStyle name="输入 3 2 5 4 4" xfId="30812"/>
    <cellStyle name="输入 3 2 5 4 5" xfId="30813"/>
    <cellStyle name="输入 3 2 5 4 6" xfId="30814"/>
    <cellStyle name="输入 3 2 5 5" xfId="30815"/>
    <cellStyle name="输入 3 2 5 5 2" xfId="30816"/>
    <cellStyle name="输入 3 2 5 5 3" xfId="30817"/>
    <cellStyle name="输入 3 2 5 5 4" xfId="30818"/>
    <cellStyle name="输入 3 2 5 5 5" xfId="30819"/>
    <cellStyle name="输入 3 2 5 5 6" xfId="30820"/>
    <cellStyle name="输入 3 2 5 6 2" xfId="30821"/>
    <cellStyle name="输入 3 2 5 6 3" xfId="30822"/>
    <cellStyle name="输入 3 2 5 6 4" xfId="30823"/>
    <cellStyle name="输入 3 2 5 6 5" xfId="30824"/>
    <cellStyle name="输入 3 2 5 6 6" xfId="30825"/>
    <cellStyle name="输入 3 2 5 7" xfId="30826"/>
    <cellStyle name="输入 3 2 5 7 2" xfId="30827"/>
    <cellStyle name="输入 3 2 5 7 3" xfId="30828"/>
    <cellStyle name="输入 3 2 5 7 4" xfId="30829"/>
    <cellStyle name="输入 3 2 5 7 5" xfId="30830"/>
    <cellStyle name="输入 3 2 5 7 6" xfId="30831"/>
    <cellStyle name="输入 3 2 5 8 5" xfId="30832"/>
    <cellStyle name="输入 3 2 5 8 6" xfId="30833"/>
    <cellStyle name="输入 3 2 5 9 3" xfId="30834"/>
    <cellStyle name="输入 3 2 5 9 4" xfId="30835"/>
    <cellStyle name="输入 3 2 5 9 5" xfId="30836"/>
    <cellStyle name="输入 3 2 5 9 6" xfId="30837"/>
    <cellStyle name="输入 3 2 6" xfId="30838"/>
    <cellStyle name="输入 3 5 13 3" xfId="30839"/>
    <cellStyle name="输入 3 2 6 2" xfId="30840"/>
    <cellStyle name="输入 3 2 6 3" xfId="30841"/>
    <cellStyle name="输入 3 2 6 4" xfId="30842"/>
    <cellStyle name="输入 3 2 6 5" xfId="30843"/>
    <cellStyle name="输入 3 2 7" xfId="30844"/>
    <cellStyle name="输入 3 5 13 4" xfId="30845"/>
    <cellStyle name="输入 3 2 8" xfId="30846"/>
    <cellStyle name="输入 3 5 13 5" xfId="30847"/>
    <cellStyle name="输入 3 2 8 2" xfId="30848"/>
    <cellStyle name="输入 3 2 9" xfId="30849"/>
    <cellStyle name="输入 3 5 13 6" xfId="30850"/>
    <cellStyle name="输入 3 2 9 2" xfId="30851"/>
    <cellStyle name="注释 2 2 2 2 16 5" xfId="30852"/>
    <cellStyle name="输入 3 25" xfId="30853"/>
    <cellStyle name="输入 3 3" xfId="30854"/>
    <cellStyle name="输入 3 3 10 2" xfId="30855"/>
    <cellStyle name="输入 3 3 10 3" xfId="30856"/>
    <cellStyle name="输入 3 3 10 4" xfId="30857"/>
    <cellStyle name="输入 3 3 11" xfId="30858"/>
    <cellStyle name="输入 3 3 11 2" xfId="30859"/>
    <cellStyle name="输入 3 3 11 3" xfId="30860"/>
    <cellStyle name="输入 3 3 12" xfId="30861"/>
    <cellStyle name="输入 3 3 12 2" xfId="30862"/>
    <cellStyle name="输入 3 3 12 3" xfId="30863"/>
    <cellStyle name="输入 3 3 12 4" xfId="30864"/>
    <cellStyle name="输入 3 3 12 5" xfId="30865"/>
    <cellStyle name="输入 3 3 12 6" xfId="30866"/>
    <cellStyle name="输入 3 3 13" xfId="30867"/>
    <cellStyle name="输入 3 3 14" xfId="30868"/>
    <cellStyle name="输入 3 3 14 2" xfId="30869"/>
    <cellStyle name="输入 3 3 15" xfId="30870"/>
    <cellStyle name="输入 3 3 20" xfId="30871"/>
    <cellStyle name="输入 3 3 16" xfId="30872"/>
    <cellStyle name="输入 3 3 21" xfId="30873"/>
    <cellStyle name="输入 3 3 17" xfId="30874"/>
    <cellStyle name="输入 3 3 22" xfId="30875"/>
    <cellStyle name="输入 3 3 18" xfId="30876"/>
    <cellStyle name="输入 3 3 23" xfId="30877"/>
    <cellStyle name="输入 3 3 2" xfId="30878"/>
    <cellStyle name="输入 3 3 2 10" xfId="30879"/>
    <cellStyle name="输入 3 3 2 10 3" xfId="30880"/>
    <cellStyle name="注释 2 2 5 2 7" xfId="30881"/>
    <cellStyle name="输入 3 3 2 10 4" xfId="30882"/>
    <cellStyle name="注释 2 2 5 2 8" xfId="30883"/>
    <cellStyle name="输入 3 3 2 10 5" xfId="30884"/>
    <cellStyle name="注释 2 2 5 2 9" xfId="30885"/>
    <cellStyle name="输入 3 3 2 10 6" xfId="30886"/>
    <cellStyle name="输入 3 3 2 11" xfId="30887"/>
    <cellStyle name="输入 3 3 2 11 3" xfId="30888"/>
    <cellStyle name="输入 3 3 2 11 4" xfId="30889"/>
    <cellStyle name="输入 3 3 2 11 5" xfId="30890"/>
    <cellStyle name="输入 3 3 2 11 6" xfId="30891"/>
    <cellStyle name="输入 3 3 2 12" xfId="30892"/>
    <cellStyle name="输入 3 3 2 12 3" xfId="30893"/>
    <cellStyle name="输入 3 3 2 12 4" xfId="30894"/>
    <cellStyle name="输入 3 3 2 12 5" xfId="30895"/>
    <cellStyle name="输入 3 3 2 12 6" xfId="30896"/>
    <cellStyle name="输入 3 3 2 13" xfId="30897"/>
    <cellStyle name="输入 3 3 2 13 3" xfId="30898"/>
    <cellStyle name="输入 3 3 2 13 4" xfId="30899"/>
    <cellStyle name="输入 3 3 2 13 5" xfId="30900"/>
    <cellStyle name="输入 3 3 2 13 6" xfId="30901"/>
    <cellStyle name="输入 3 3 2 14" xfId="30902"/>
    <cellStyle name="输入 3 3 2 14 3" xfId="30903"/>
    <cellStyle name="输入 3 3 2 14 4" xfId="30904"/>
    <cellStyle name="输入 3 3 2 14 5" xfId="30905"/>
    <cellStyle name="输入 3 3 2 14 6" xfId="30906"/>
    <cellStyle name="输入 3 3 2 15" xfId="30907"/>
    <cellStyle name="输入 3 3 2 20" xfId="30908"/>
    <cellStyle name="输入 3 3 2 15 3" xfId="30909"/>
    <cellStyle name="输入 3 3 2 16" xfId="30910"/>
    <cellStyle name="输入 3 3 2 21" xfId="30911"/>
    <cellStyle name="输入 3 3 2 17" xfId="30912"/>
    <cellStyle name="输入 3 3 2 22" xfId="30913"/>
    <cellStyle name="输入 3 3 2 18" xfId="30914"/>
    <cellStyle name="输入 3 3 2 23" xfId="30915"/>
    <cellStyle name="输入 3 3 2 18 2" xfId="30916"/>
    <cellStyle name="输入 3 3 2 18 3" xfId="30917"/>
    <cellStyle name="输入 3 3 2 19" xfId="30918"/>
    <cellStyle name="输入 3 3 2 2" xfId="30919"/>
    <cellStyle name="输入 3 3 2 2 5" xfId="30920"/>
    <cellStyle name="输入 3 3 2 2 6" xfId="30921"/>
    <cellStyle name="输入 3 3 2 3" xfId="30922"/>
    <cellStyle name="输入 3 3 2 3 3" xfId="30923"/>
    <cellStyle name="输入 3 3 2 3 4" xfId="30924"/>
    <cellStyle name="输入 3 3 2 3 5" xfId="30925"/>
    <cellStyle name="输入 3 3 2 3 6" xfId="30926"/>
    <cellStyle name="输入 3 3 2 4 3" xfId="30927"/>
    <cellStyle name="输入 3 3 2 4 4" xfId="30928"/>
    <cellStyle name="输入 3 3 2 4 5" xfId="30929"/>
    <cellStyle name="输入 3 3 2 4 6" xfId="30930"/>
    <cellStyle name="输入 3 3 2 5 3" xfId="30931"/>
    <cellStyle name="输入 3 3 2 5 4" xfId="30932"/>
    <cellStyle name="输入 3 3 2 5 5" xfId="30933"/>
    <cellStyle name="输入 3 3 2 5 6" xfId="30934"/>
    <cellStyle name="输入 3 4 11" xfId="30935"/>
    <cellStyle name="输入 3 3 2 6 3" xfId="30936"/>
    <cellStyle name="输入 3 4 12" xfId="30937"/>
    <cellStyle name="输入 3 3 2 6 4" xfId="30938"/>
    <cellStyle name="输入 3 4 13" xfId="30939"/>
    <cellStyle name="输入 3 3 2 6 5" xfId="30940"/>
    <cellStyle name="输入 3 4 14" xfId="30941"/>
    <cellStyle name="输入 3 3 2 6 6" xfId="30942"/>
    <cellStyle name="输入 3 3 2 7 2" xfId="30943"/>
    <cellStyle name="输入 3 3 2 7 3" xfId="30944"/>
    <cellStyle name="输入 3 3 2 7 4" xfId="30945"/>
    <cellStyle name="输入 3 3 2 7 5" xfId="30946"/>
    <cellStyle name="输入 3 3 2 7 6" xfId="30947"/>
    <cellStyle name="输入 3 3 2 8 2" xfId="30948"/>
    <cellStyle name="输入 3 3 2 8 3" xfId="30949"/>
    <cellStyle name="输入 3 3 2 8 4" xfId="30950"/>
    <cellStyle name="输入 3 3 2 8 5" xfId="30951"/>
    <cellStyle name="输入 3 3 2 9" xfId="30952"/>
    <cellStyle name="输入 3 3 2 9 2" xfId="30953"/>
    <cellStyle name="输入 3 3 2 9 3" xfId="30954"/>
    <cellStyle name="输入 3 3 2 9 4" xfId="30955"/>
    <cellStyle name="输入 3 3 2 9 5" xfId="30956"/>
    <cellStyle name="输入 3 3 3" xfId="30957"/>
    <cellStyle name="输入 3 3 3 2" xfId="30958"/>
    <cellStyle name="输入 3 3 3 3" xfId="30959"/>
    <cellStyle name="输入 3 3 4" xfId="30960"/>
    <cellStyle name="输入 3 3 4 2" xfId="30961"/>
    <cellStyle name="输入 3 3 4 3" xfId="30962"/>
    <cellStyle name="输入 3 3 5" xfId="30963"/>
    <cellStyle name="输入 3 5 14 2" xfId="30964"/>
    <cellStyle name="输入 3 3 5 2" xfId="30965"/>
    <cellStyle name="输入 3 3 5 3" xfId="30966"/>
    <cellStyle name="输入 3 3 5 4" xfId="30967"/>
    <cellStyle name="输入 3 3 5 5" xfId="30968"/>
    <cellStyle name="输入 3 3 5 6" xfId="30969"/>
    <cellStyle name="注释 2 3 11 2 2" xfId="30970"/>
    <cellStyle name="输入 3 3 6" xfId="30971"/>
    <cellStyle name="输入 3 5 14 3" xfId="30972"/>
    <cellStyle name="输入 3 3 6 2" xfId="30973"/>
    <cellStyle name="输入 3 3 6 3" xfId="30974"/>
    <cellStyle name="输入 3 3 6 4" xfId="30975"/>
    <cellStyle name="输入 3 3 6 5" xfId="30976"/>
    <cellStyle name="输入 3 3 6 6" xfId="30977"/>
    <cellStyle name="输入 3 3 7" xfId="30978"/>
    <cellStyle name="输入 3 5 14 4" xfId="30979"/>
    <cellStyle name="输入 3 3 7 2" xfId="30980"/>
    <cellStyle name="输入 3 3 7 3" xfId="30981"/>
    <cellStyle name="输入 3 3 7 4" xfId="30982"/>
    <cellStyle name="输入 3 3 7 5" xfId="30983"/>
    <cellStyle name="输入 3 3 7 6" xfId="30984"/>
    <cellStyle name="输入 3 3 8" xfId="30985"/>
    <cellStyle name="输入 3 5 14 5" xfId="30986"/>
    <cellStyle name="输入 3 3 8 2" xfId="30987"/>
    <cellStyle name="输入 3 3 8 2 2" xfId="30988"/>
    <cellStyle name="输入 3 3 8 3" xfId="30989"/>
    <cellStyle name="输入 3 3 8 4" xfId="30990"/>
    <cellStyle name="输入 3 3 8 5" xfId="30991"/>
    <cellStyle name="输入 3 3 8 6" xfId="30992"/>
    <cellStyle name="输入 3 3 8 7" xfId="30993"/>
    <cellStyle name="输入 3 3 9" xfId="30994"/>
    <cellStyle name="输入 3 5 14 6" xfId="30995"/>
    <cellStyle name="输入 3 3 9 3" xfId="30996"/>
    <cellStyle name="输入 3 3 9 4" xfId="30997"/>
    <cellStyle name="输入 3 3 9 5" xfId="30998"/>
    <cellStyle name="输入 3 3 9 6" xfId="30999"/>
    <cellStyle name="输入 3 4" xfId="31000"/>
    <cellStyle name="输入 3 4 10 3" xfId="31001"/>
    <cellStyle name="输入 3 4 10 4" xfId="31002"/>
    <cellStyle name="输入 3 4 12 4" xfId="31003"/>
    <cellStyle name="输入 3 4 12 5" xfId="31004"/>
    <cellStyle name="输入 3 4 12 6" xfId="31005"/>
    <cellStyle name="输入 3 4 13 4" xfId="31006"/>
    <cellStyle name="输入 3 4 13 5" xfId="31007"/>
    <cellStyle name="输入 3 4 13 6" xfId="31008"/>
    <cellStyle name="输入 3 4 14 4" xfId="31009"/>
    <cellStyle name="输入 3 4 14 5" xfId="31010"/>
    <cellStyle name="输入 3 4 14 6" xfId="31011"/>
    <cellStyle name="输入 3 4 15" xfId="31012"/>
    <cellStyle name="输入 3 4 20" xfId="31013"/>
    <cellStyle name="输入 3 4 16" xfId="31014"/>
    <cellStyle name="输入 3 4 21" xfId="31015"/>
    <cellStyle name="输入 3 4 16 5" xfId="31016"/>
    <cellStyle name="输入 3 4 16 6" xfId="31017"/>
    <cellStyle name="输入 3 4 17" xfId="31018"/>
    <cellStyle name="输入 3 4 22" xfId="31019"/>
    <cellStyle name="输入 3 4 17 5" xfId="31020"/>
    <cellStyle name="输入 3 4 17 6" xfId="31021"/>
    <cellStyle name="输入 3 4 18" xfId="31022"/>
    <cellStyle name="输入 3 4 23" xfId="31023"/>
    <cellStyle name="输入 3 4 19 5" xfId="31024"/>
    <cellStyle name="输入 3 4 19 6" xfId="31025"/>
    <cellStyle name="输入 3 4 2" xfId="31026"/>
    <cellStyle name="输入 3 4 2 10 3" xfId="31027"/>
    <cellStyle name="输入 3 4 2 11" xfId="31028"/>
    <cellStyle name="输入 3 4 2 11 3" xfId="31029"/>
    <cellStyle name="输入 3 4 2 12" xfId="31030"/>
    <cellStyle name="输入 3 4 2 13" xfId="31031"/>
    <cellStyle name="输入 3 4 2 13 3" xfId="31032"/>
    <cellStyle name="输入 3 4 2 14" xfId="31033"/>
    <cellStyle name="输入 3 4 2 14 3" xfId="31034"/>
    <cellStyle name="输入 3 4 2 15" xfId="31035"/>
    <cellStyle name="输入 3 4 2 20" xfId="31036"/>
    <cellStyle name="输入 3 4 2 15 3" xfId="31037"/>
    <cellStyle name="输入 3 4 2 15 4" xfId="31038"/>
    <cellStyle name="输入 3 4 2 15 5" xfId="31039"/>
    <cellStyle name="输入 3 4 2 15 6" xfId="31040"/>
    <cellStyle name="输入 3 4 2 2" xfId="31041"/>
    <cellStyle name="输入 3 4 2 3" xfId="31042"/>
    <cellStyle name="输入 3 4 2 4" xfId="31043"/>
    <cellStyle name="输入 3 4 2 5" xfId="31044"/>
    <cellStyle name="输入 3 4 2 6" xfId="31045"/>
    <cellStyle name="输入 3 4 2 6 4" xfId="31046"/>
    <cellStyle name="输入 3 4 2 6 5" xfId="31047"/>
    <cellStyle name="输入 3 4 2 6 6" xfId="31048"/>
    <cellStyle name="输入 3 4 2 7" xfId="31049"/>
    <cellStyle name="输入 3 4 2 7 4" xfId="31050"/>
    <cellStyle name="输入 3 4 2 7 5" xfId="31051"/>
    <cellStyle name="输入 3 4 2 7 6" xfId="31052"/>
    <cellStyle name="输入 3 4 2 8" xfId="31053"/>
    <cellStyle name="输入 3 4 2 8 4" xfId="31054"/>
    <cellStyle name="输入 3 4 2 8 5" xfId="31055"/>
    <cellStyle name="输入 3 4 2 8 6" xfId="31056"/>
    <cellStyle name="输入 3 4 2 9" xfId="31057"/>
    <cellStyle name="输入 3 4 2 9 4" xfId="31058"/>
    <cellStyle name="输入 3 4 2 9 5" xfId="31059"/>
    <cellStyle name="输入 3 4 2 9 6" xfId="31060"/>
    <cellStyle name="输入 3 4 3" xfId="31061"/>
    <cellStyle name="输入 3 4 3 2" xfId="31062"/>
    <cellStyle name="输入 3 4 3 3" xfId="31063"/>
    <cellStyle name="输入 3 4 3 4" xfId="31064"/>
    <cellStyle name="输入 3 4 3 5" xfId="31065"/>
    <cellStyle name="输入 3 4 3 6" xfId="31066"/>
    <cellStyle name="输入 3 4 4" xfId="31067"/>
    <cellStyle name="输入 3 4 4 2" xfId="31068"/>
    <cellStyle name="输入 3 4 4 3" xfId="31069"/>
    <cellStyle name="输入 3 4 4 4" xfId="31070"/>
    <cellStyle name="输入 3 4 4 5" xfId="31071"/>
    <cellStyle name="输入 3 4 4 6" xfId="31072"/>
    <cellStyle name="输入 3 4 5" xfId="31073"/>
    <cellStyle name="输入 3 5 15 2" xfId="31074"/>
    <cellStyle name="输入 3 4 5 2" xfId="31075"/>
    <cellStyle name="输入 3 4 5 3" xfId="31076"/>
    <cellStyle name="输入 3 4 6" xfId="31077"/>
    <cellStyle name="输入 3 5 15 3" xfId="31078"/>
    <cellStyle name="输入 3 4 6 2" xfId="31079"/>
    <cellStyle name="输入 3 4 6 3" xfId="31080"/>
    <cellStyle name="输入 3 4 7" xfId="31081"/>
    <cellStyle name="输入 3 5 15 4" xfId="31082"/>
    <cellStyle name="输入 3 4 7 2" xfId="31083"/>
    <cellStyle name="输入 3 4 7 3" xfId="31084"/>
    <cellStyle name="输入 3 4 8" xfId="31085"/>
    <cellStyle name="输入 3 5 15 5" xfId="31086"/>
    <cellStyle name="输入 3 4 8 2" xfId="31087"/>
    <cellStyle name="输入 3 4 8 2 4" xfId="31088"/>
    <cellStyle name="输入 3 4 8 2 5" xfId="31089"/>
    <cellStyle name="输入 3 4 8 2 6" xfId="31090"/>
    <cellStyle name="输入 3 4 8 3" xfId="31091"/>
    <cellStyle name="输入 3 4 9" xfId="31092"/>
    <cellStyle name="输入 3 5 15 6" xfId="31093"/>
    <cellStyle name="输入 3 4 9 2" xfId="31094"/>
    <cellStyle name="输入 3 4 9 3" xfId="31095"/>
    <cellStyle name="输入 3 5" xfId="31096"/>
    <cellStyle name="输入 3 5 10" xfId="31097"/>
    <cellStyle name="输入 3 5 10 2" xfId="31098"/>
    <cellStyle name="输入 3 5 10 3" xfId="31099"/>
    <cellStyle name="输入 3 5 10 4" xfId="31100"/>
    <cellStyle name="输入 3 5 10 5" xfId="31101"/>
    <cellStyle name="注释 2 9 2" xfId="31102"/>
    <cellStyle name="输入 3 5 10 6" xfId="31103"/>
    <cellStyle name="输入 3 5 11" xfId="31104"/>
    <cellStyle name="输入 3 5 11 2" xfId="31105"/>
    <cellStyle name="输入 3 5 11 3" xfId="31106"/>
    <cellStyle name="输入 3 5 11 4" xfId="31107"/>
    <cellStyle name="输入 3 5 11 5" xfId="31108"/>
    <cellStyle name="输入 3 5 11 6" xfId="31109"/>
    <cellStyle name="输入 3 5 12" xfId="31110"/>
    <cellStyle name="输入 3 5 12 2" xfId="31111"/>
    <cellStyle name="输入 3 5 12 3" xfId="31112"/>
    <cellStyle name="输入 3 5 12 4" xfId="31113"/>
    <cellStyle name="输入 3 5 12 5" xfId="31114"/>
    <cellStyle name="输入 3 5 12 6" xfId="31115"/>
    <cellStyle name="输入 3 5 13" xfId="31116"/>
    <cellStyle name="输入 3 5 16 2" xfId="31117"/>
    <cellStyle name="输入 3 5 5" xfId="31118"/>
    <cellStyle name="输入 3 5 16 3" xfId="31119"/>
    <cellStyle name="输入 3 5 6" xfId="31120"/>
    <cellStyle name="输入 3 5 16 4" xfId="31121"/>
    <cellStyle name="输入 3 5 7" xfId="31122"/>
    <cellStyle name="输入 3 5 16 5" xfId="31123"/>
    <cellStyle name="输入 3 5 8" xfId="31124"/>
    <cellStyle name="输入 3 5 16 6" xfId="31125"/>
    <cellStyle name="输入 3 5 9" xfId="31126"/>
    <cellStyle name="输入 3 5 17 2" xfId="31127"/>
    <cellStyle name="输入 3 6 5" xfId="31128"/>
    <cellStyle name="输入 3 5 17 3" xfId="31129"/>
    <cellStyle name="输入 3 6 6" xfId="31130"/>
    <cellStyle name="输入 3 5 17 4" xfId="31131"/>
    <cellStyle name="输入 3 5 17 5" xfId="31132"/>
    <cellStyle name="输入 3 5 17 6" xfId="31133"/>
    <cellStyle name="输入 3 5 18 2" xfId="31134"/>
    <cellStyle name="输入 3 7 5" xfId="31135"/>
    <cellStyle name="输入 3 5 18 3" xfId="31136"/>
    <cellStyle name="输入 3 7 6" xfId="31137"/>
    <cellStyle name="输入 3 5 18 4" xfId="31138"/>
    <cellStyle name="输入 3 5 18 5" xfId="31139"/>
    <cellStyle name="输入 3 5 18 6" xfId="31140"/>
    <cellStyle name="输入 3 5 19" xfId="31141"/>
    <cellStyle name="输入 3 5 2" xfId="31142"/>
    <cellStyle name="输入 3 5 2 2" xfId="31143"/>
    <cellStyle name="输入 3 5 2 3" xfId="31144"/>
    <cellStyle name="输入 3 5 2 4" xfId="31145"/>
    <cellStyle name="输入 3 5 2 5" xfId="31146"/>
    <cellStyle name="输入 3 5 2 6" xfId="31147"/>
    <cellStyle name="输入 3 5 3" xfId="31148"/>
    <cellStyle name="输入 3 5 3 2" xfId="31149"/>
    <cellStyle name="输入 3 5 3 3" xfId="31150"/>
    <cellStyle name="输入 3 5 3 4" xfId="31151"/>
    <cellStyle name="输入 3 5 3 5" xfId="31152"/>
    <cellStyle name="输入 3 5 3 6" xfId="31153"/>
    <cellStyle name="输入 3 5 4" xfId="31154"/>
    <cellStyle name="注释 3 2 2 10" xfId="31155"/>
    <cellStyle name="输入 3 5 4 2" xfId="31156"/>
    <cellStyle name="注释 3 2 2 11" xfId="31157"/>
    <cellStyle name="输入 3 5 4 3" xfId="31158"/>
    <cellStyle name="注释 3 2 2 12" xfId="31159"/>
    <cellStyle name="输入 3 5 4 4" xfId="31160"/>
    <cellStyle name="注释 3 2 2 13" xfId="31161"/>
    <cellStyle name="输入 3 5 4 5" xfId="31162"/>
    <cellStyle name="注释 3 2 2 14" xfId="31163"/>
    <cellStyle name="输入 3 5 4 6" xfId="31164"/>
    <cellStyle name="输入 3 5 5 2" xfId="31165"/>
    <cellStyle name="输入 3 5 5 3" xfId="31166"/>
    <cellStyle name="输入 3 5 5 4" xfId="31167"/>
    <cellStyle name="输入 3 5 5 5" xfId="31168"/>
    <cellStyle name="输入 3 5 5 6" xfId="31169"/>
    <cellStyle name="输入 3 5 6 2" xfId="31170"/>
    <cellStyle name="输入 3 5 6 3" xfId="31171"/>
    <cellStyle name="输入 3 5 6 5" xfId="31172"/>
    <cellStyle name="输入 3 5 6 6" xfId="31173"/>
    <cellStyle name="输入 3 5 7 2" xfId="31174"/>
    <cellStyle name="输入 3 5 7 3" xfId="31175"/>
    <cellStyle name="输入 3 5 7 5" xfId="31176"/>
    <cellStyle name="输入 3 5 7 6" xfId="31177"/>
    <cellStyle name="输入 3 5 8 2" xfId="31178"/>
    <cellStyle name="输入 3 5 8 3" xfId="31179"/>
    <cellStyle name="输入 3 5 8 4" xfId="31180"/>
    <cellStyle name="输入 3 5 8 5" xfId="31181"/>
    <cellStyle name="注释 2 6 10 2" xfId="31182"/>
    <cellStyle name="输入 3 5 8 6" xfId="31183"/>
    <cellStyle name="注释 2 6 10 3" xfId="31184"/>
    <cellStyle name="注释 3 2 3 10" xfId="31185"/>
    <cellStyle name="输入 3 5 9 2" xfId="31186"/>
    <cellStyle name="注释 3 2 3 11" xfId="31187"/>
    <cellStyle name="输入 3 5 9 3" xfId="31188"/>
    <cellStyle name="注释 3 2 3 12" xfId="31189"/>
    <cellStyle name="输入 3 5 9 4" xfId="31190"/>
    <cellStyle name="注释 3 2 3 13" xfId="31191"/>
    <cellStyle name="输入 3 5 9 5" xfId="31192"/>
    <cellStyle name="注释 2 6 11 2" xfId="31193"/>
    <cellStyle name="注释 3 2 3 14" xfId="31194"/>
    <cellStyle name="输入 3 5 9 6" xfId="31195"/>
    <cellStyle name="注释 2 6 11 3" xfId="31196"/>
    <cellStyle name="输入 3 6" xfId="31197"/>
    <cellStyle name="输入 3 6 2" xfId="31198"/>
    <cellStyle name="输入 3 6 3" xfId="31199"/>
    <cellStyle name="输入 3 6 4" xfId="31200"/>
    <cellStyle name="输入 3 7" xfId="31201"/>
    <cellStyle name="输入 3 7 4" xfId="31202"/>
    <cellStyle name="输入 3 8" xfId="31203"/>
    <cellStyle name="输入 3 8 2" xfId="31204"/>
    <cellStyle name="输入 3 8 3" xfId="31205"/>
    <cellStyle name="输入 3 8 4" xfId="31206"/>
    <cellStyle name="输入 3 8 5" xfId="31207"/>
    <cellStyle name="输入 3 8 6" xfId="31208"/>
    <cellStyle name="输入 3 9 2" xfId="31209"/>
    <cellStyle name="输入 3 9 3" xfId="31210"/>
    <cellStyle name="输入 3 9 4" xfId="31211"/>
    <cellStyle name="注释 2 13 2" xfId="31212"/>
    <cellStyle name="注释 2 13 3" xfId="31213"/>
    <cellStyle name="注释 2 13 4" xfId="31214"/>
    <cellStyle name="注释 2 13 5" xfId="31215"/>
    <cellStyle name="注释 2 13 6" xfId="31216"/>
    <cellStyle name="注释 2 14" xfId="31217"/>
    <cellStyle name="注释 2 14 2" xfId="31218"/>
    <cellStyle name="注释 2 14 3" xfId="31219"/>
    <cellStyle name="注释 2 14 4" xfId="31220"/>
    <cellStyle name="注释 2 14 5" xfId="31221"/>
    <cellStyle name="注释 2 14 6" xfId="31222"/>
    <cellStyle name="注释 2 15" xfId="31223"/>
    <cellStyle name="注释 2 20" xfId="31224"/>
    <cellStyle name="注释 2 15 2" xfId="31225"/>
    <cellStyle name="注释 2 20 2" xfId="31226"/>
    <cellStyle name="注释 2 15 3" xfId="31227"/>
    <cellStyle name="注释 2 20 3" xfId="31228"/>
    <cellStyle name="注释 2 15 4" xfId="31229"/>
    <cellStyle name="注释 2 20 4" xfId="31230"/>
    <cellStyle name="注释 2 15 5" xfId="31231"/>
    <cellStyle name="注释 2 20 5" xfId="31232"/>
    <cellStyle name="注释 2 15 6" xfId="31233"/>
    <cellStyle name="注释 2 20 6" xfId="31234"/>
    <cellStyle name="注释 2 16" xfId="31235"/>
    <cellStyle name="注释 2 21" xfId="31236"/>
    <cellStyle name="注释 2 16 2" xfId="31237"/>
    <cellStyle name="注释 2 21 2" xfId="31238"/>
    <cellStyle name="注释 2 16 3" xfId="31239"/>
    <cellStyle name="注释 2 21 3" xfId="31240"/>
    <cellStyle name="注释 2 17" xfId="31241"/>
    <cellStyle name="注释 2 22" xfId="31242"/>
    <cellStyle name="注释 2 17 2" xfId="31243"/>
    <cellStyle name="注释 2 22 2" xfId="31244"/>
    <cellStyle name="注释 2 17 3" xfId="31245"/>
    <cellStyle name="注释 2 22 3" xfId="31246"/>
    <cellStyle name="注释 2 17 4" xfId="31247"/>
    <cellStyle name="注释 2 22 4" xfId="31248"/>
    <cellStyle name="注释 2 17 5" xfId="31249"/>
    <cellStyle name="注释 2 22 5" xfId="31250"/>
    <cellStyle name="注释 2 17 6" xfId="31251"/>
    <cellStyle name="注释 2 22 6" xfId="31252"/>
    <cellStyle name="注释 2 18" xfId="31253"/>
    <cellStyle name="注释 2 23" xfId="31254"/>
    <cellStyle name="注释 2 18 2" xfId="31255"/>
    <cellStyle name="注释 2 23 2" xfId="31256"/>
    <cellStyle name="注释 2 18 3" xfId="31257"/>
    <cellStyle name="注释 2 23 3" xfId="31258"/>
    <cellStyle name="注释 2 18 4" xfId="31259"/>
    <cellStyle name="注释 2 23 4" xfId="31260"/>
    <cellStyle name="注释 2 18 5" xfId="31261"/>
    <cellStyle name="注释 2 23 5" xfId="31262"/>
    <cellStyle name="注释 2 18 6" xfId="31263"/>
    <cellStyle name="注释 2 23 6" xfId="31264"/>
    <cellStyle name="注释 2 19" xfId="31265"/>
    <cellStyle name="注释 2 24" xfId="31266"/>
    <cellStyle name="注释 2 19 2" xfId="31267"/>
    <cellStyle name="注释 2 24 2" xfId="31268"/>
    <cellStyle name="注释 2 19 3" xfId="31269"/>
    <cellStyle name="注释 2 24 3" xfId="31270"/>
    <cellStyle name="注释 2 19 4" xfId="31271"/>
    <cellStyle name="注释 2 24 4" xfId="31272"/>
    <cellStyle name="注释 2 19 5" xfId="31273"/>
    <cellStyle name="注释 2 24 5" xfId="31274"/>
    <cellStyle name="注释 2 19 6" xfId="31275"/>
    <cellStyle name="注释 2 24 6" xfId="31276"/>
    <cellStyle name="注释 2 2" xfId="31277"/>
    <cellStyle name="注释 2 5 16 6" xfId="31278"/>
    <cellStyle name="注释 2 2 10 2" xfId="31279"/>
    <cellStyle name="注释 2 2 10 3" xfId="31280"/>
    <cellStyle name="注释 2 2 10 4" xfId="31281"/>
    <cellStyle name="注释 2 2 11 2" xfId="31282"/>
    <cellStyle name="注释 2 2 12 2" xfId="31283"/>
    <cellStyle name="注释 2 2 13 2" xfId="31284"/>
    <cellStyle name="注释 2 2 14 2" xfId="31285"/>
    <cellStyle name="注释 2 2 15" xfId="31286"/>
    <cellStyle name="注释 2 2 20" xfId="31287"/>
    <cellStyle name="注释 2 2 15 2" xfId="31288"/>
    <cellStyle name="注释 2 2 20 2" xfId="31289"/>
    <cellStyle name="注释 2 2 16" xfId="31290"/>
    <cellStyle name="注释 2 2 21" xfId="31291"/>
    <cellStyle name="注释 2 2 16 2" xfId="31292"/>
    <cellStyle name="注释 2 2 21 2" xfId="31293"/>
    <cellStyle name="注释 2 2 17" xfId="31294"/>
    <cellStyle name="注释 2 2 22" xfId="31295"/>
    <cellStyle name="注释 2 2 17 2" xfId="31296"/>
    <cellStyle name="注释 2 2 22 2" xfId="31297"/>
    <cellStyle name="注释 2 2 2 10 2 2" xfId="31298"/>
    <cellStyle name="注释 2 2 2 10 2 3" xfId="31299"/>
    <cellStyle name="注释 2 2 2 10 2 4" xfId="31300"/>
    <cellStyle name="注释 2 2 2 10 7" xfId="31301"/>
    <cellStyle name="注释 2 3 3 6 4" xfId="31302"/>
    <cellStyle name="注释 2 2 2 15" xfId="31303"/>
    <cellStyle name="注释 2 2 2 20" xfId="31304"/>
    <cellStyle name="注释 2 2 2 15 4" xfId="31305"/>
    <cellStyle name="注释 2 2 2 20 4" xfId="31306"/>
    <cellStyle name="注释 2 2 2 15 5" xfId="31307"/>
    <cellStyle name="注释 2 2 2 20 5" xfId="31308"/>
    <cellStyle name="注释 2 2 2 15 6" xfId="31309"/>
    <cellStyle name="注释 2 2 2 20 6" xfId="31310"/>
    <cellStyle name="注释 2 2 2 16" xfId="31311"/>
    <cellStyle name="注释 2 2 2 21" xfId="31312"/>
    <cellStyle name="注释 2 2 2 16 4" xfId="31313"/>
    <cellStyle name="注释 2 2 2 21 4" xfId="31314"/>
    <cellStyle name="注释 2 2 2 16 5" xfId="31315"/>
    <cellStyle name="注释 2 2 2 21 5" xfId="31316"/>
    <cellStyle name="注释 2 2 2 16 6" xfId="31317"/>
    <cellStyle name="注释 2 2 2 21 6" xfId="31318"/>
    <cellStyle name="注释 2 2 2 17" xfId="31319"/>
    <cellStyle name="注释 2 2 2 22" xfId="31320"/>
    <cellStyle name="注释 2 2 2 17 3" xfId="31321"/>
    <cellStyle name="注释 2 2 2 22 3" xfId="31322"/>
    <cellStyle name="注释 2 2 2 17 4" xfId="31323"/>
    <cellStyle name="注释 2 2 2 22 4" xfId="31324"/>
    <cellStyle name="注释 2 2 2 17 5" xfId="31325"/>
    <cellStyle name="注释 2 2 2 22 5" xfId="31326"/>
    <cellStyle name="注释 2 2 2 17 6" xfId="31327"/>
    <cellStyle name="注释 2 2 2 22 6" xfId="31328"/>
    <cellStyle name="注释 2 2 2 18" xfId="31329"/>
    <cellStyle name="注释 2 2 2 23" xfId="31330"/>
    <cellStyle name="注释 2 2 2 18 3" xfId="31331"/>
    <cellStyle name="注释 2 2 2 18 4" xfId="31332"/>
    <cellStyle name="注释 2 2 2 18 5" xfId="31333"/>
    <cellStyle name="注释 2 2 2 18 6" xfId="31334"/>
    <cellStyle name="注释 2 2 2 19" xfId="31335"/>
    <cellStyle name="注释 2 2 2 24" xfId="31336"/>
    <cellStyle name="注释 2 2 2 2" xfId="31337"/>
    <cellStyle name="注释 2 2 2 2 10 4" xfId="31338"/>
    <cellStyle name="注释 2 2 2 2 10 5" xfId="31339"/>
    <cellStyle name="注释 2 2 2 2 10 6" xfId="31340"/>
    <cellStyle name="注释 3 3 2 17 2" xfId="31341"/>
    <cellStyle name="注释 2 2 2 2 11" xfId="31342"/>
    <cellStyle name="注释 2 2 2 2 12 2" xfId="31343"/>
    <cellStyle name="注释 2 2 2 2 12 3" xfId="31344"/>
    <cellStyle name="注释 2 2 2 2 12 4" xfId="31345"/>
    <cellStyle name="注释 2 2 2 2 12 5" xfId="31346"/>
    <cellStyle name="注释 2 2 2 2 12 6" xfId="31347"/>
    <cellStyle name="注释 2 2 2 2 13 2" xfId="31348"/>
    <cellStyle name="注释 2 2 2 2 13 3" xfId="31349"/>
    <cellStyle name="注释 2 2 2 2 13 4" xfId="31350"/>
    <cellStyle name="注释 2 2 2 2 13 5" xfId="31351"/>
    <cellStyle name="注释 2 2 2 2 13 6" xfId="31352"/>
    <cellStyle name="注释 2 2 2 2 14 2" xfId="31353"/>
    <cellStyle name="注释 2 2 2 2 14 3" xfId="31354"/>
    <cellStyle name="注释 2 2 2 2 14 4" xfId="31355"/>
    <cellStyle name="注释 2 2 2 2 14 5" xfId="31356"/>
    <cellStyle name="注释 2 2 2 2 14 6" xfId="31357"/>
    <cellStyle name="注释 2 2 2 2 15 2" xfId="31358"/>
    <cellStyle name="注释 2 2 2 2 20 2" xfId="31359"/>
    <cellStyle name="注释 2 2 2 2 15 3" xfId="31360"/>
    <cellStyle name="注释 2 2 2 2 20 3" xfId="31361"/>
    <cellStyle name="注释 2 2 2 2 15 4" xfId="31362"/>
    <cellStyle name="注释 2 2 2 2 20 4" xfId="31363"/>
    <cellStyle name="注释 2 2 2 2 15 5" xfId="31364"/>
    <cellStyle name="注释 2 2 2 2 20 5" xfId="31365"/>
    <cellStyle name="注释 2 2 2 2 17" xfId="31366"/>
    <cellStyle name="注释 2 2 2 2 22" xfId="31367"/>
    <cellStyle name="注释 2 2 2 2 17 2" xfId="31368"/>
    <cellStyle name="注释 2 2 2 2 17 3" xfId="31369"/>
    <cellStyle name="注释 2 2 2 2 17 4" xfId="31370"/>
    <cellStyle name="注释 2 2 2 2 17 5" xfId="31371"/>
    <cellStyle name="注释 2 2 2 2 18" xfId="31372"/>
    <cellStyle name="注释 2 2 2 2 23" xfId="31373"/>
    <cellStyle name="注释 2 2 2 2 18 2" xfId="31374"/>
    <cellStyle name="注释 2 2 2 2 18 3" xfId="31375"/>
    <cellStyle name="注释 2 2 2 2 18 4" xfId="31376"/>
    <cellStyle name="注释 2 2 2 2 18 5" xfId="31377"/>
    <cellStyle name="注释 2 2 2 2 19" xfId="31378"/>
    <cellStyle name="注释 2 2 2 2 24" xfId="31379"/>
    <cellStyle name="注释 2 2 2 2 19 2" xfId="31380"/>
    <cellStyle name="注释 2 2 2 2 19 3" xfId="31381"/>
    <cellStyle name="注释 2 2 2 2 19 4" xfId="31382"/>
    <cellStyle name="注释 2 2 2 2 19 5" xfId="31383"/>
    <cellStyle name="注释 2 2 2 2 2 10 5" xfId="31384"/>
    <cellStyle name="注释 2 2 2 2 2 10 6" xfId="31385"/>
    <cellStyle name="注释 2 2 2 2 2 12 5" xfId="31386"/>
    <cellStyle name="注释 2 2 2 2 2 12 6" xfId="31387"/>
    <cellStyle name="注释 2 3 3 2 17 4" xfId="31388"/>
    <cellStyle name="注释 2 2 2 2 2 13" xfId="31389"/>
    <cellStyle name="注释 2 4 3 2 3 4" xfId="31390"/>
    <cellStyle name="注释 2 2 2 2 2 13 5" xfId="31391"/>
    <cellStyle name="注释 2 2 2 2 2 13 6" xfId="31392"/>
    <cellStyle name="注释 2 3 3 2 17 5" xfId="31393"/>
    <cellStyle name="注释 2 2 2 2 2 14" xfId="31394"/>
    <cellStyle name="注释 2 4 3 2 3 5" xfId="31395"/>
    <cellStyle name="注释 2 2 2 2 2 14 5" xfId="31396"/>
    <cellStyle name="注释 2 2 2 2 2 14 6" xfId="31397"/>
    <cellStyle name="注释 2 3 3 2 17 6" xfId="31398"/>
    <cellStyle name="注释 2 2 2 2 2 15" xfId="31399"/>
    <cellStyle name="注释 2 2 2 2 2 20" xfId="31400"/>
    <cellStyle name="注释 2 4 3 2 3 6" xfId="31401"/>
    <cellStyle name="注释 2 2 2 2 2 15 5" xfId="31402"/>
    <cellStyle name="注释 2 2 2 2 2 15 6" xfId="31403"/>
    <cellStyle name="注释 2 2 2 2 2 16" xfId="31404"/>
    <cellStyle name="注释 2 2 2 2 2 21" xfId="31405"/>
    <cellStyle name="注释 2 2 2 2 2 16 2" xfId="31406"/>
    <cellStyle name="注释 2 2 2 2 2 16 3" xfId="31407"/>
    <cellStyle name="注释 2 2 2 2 2 17" xfId="31408"/>
    <cellStyle name="注释 2 2 2 2 2 22" xfId="31409"/>
    <cellStyle name="注释 2 2 2 2 2 17 2" xfId="31410"/>
    <cellStyle name="注释 2 2 2 2 2 17 3" xfId="31411"/>
    <cellStyle name="注释 2 2 2 2 2 18" xfId="31412"/>
    <cellStyle name="注释 2 2 2 2 2 23" xfId="31413"/>
    <cellStyle name="注释 2 2 2 2 2 19" xfId="31414"/>
    <cellStyle name="注释 2 2 2 2 2 2 2" xfId="31415"/>
    <cellStyle name="注释 2 2 2 2 2 2 3" xfId="31416"/>
    <cellStyle name="注释 2 2 2 2 2 2 4" xfId="31417"/>
    <cellStyle name="注释 2 2 2 2 2 2 5" xfId="31418"/>
    <cellStyle name="注释 2 2 2 2 2 2 6" xfId="31419"/>
    <cellStyle name="注释 2 2 2 2 2 3 2" xfId="31420"/>
    <cellStyle name="注释 2 2 2 2 2 3 3" xfId="31421"/>
    <cellStyle name="注释 2 2 2 2 2 3 4" xfId="31422"/>
    <cellStyle name="注释 2 2 2 2 2 3 5" xfId="31423"/>
    <cellStyle name="注释 2 2 2 2 2 3 6" xfId="31424"/>
    <cellStyle name="注释 2 2 2 2 2 4 2" xfId="31425"/>
    <cellStyle name="注释 2 2 2 2 2 4 3" xfId="31426"/>
    <cellStyle name="注释 2 2 2 2 2 4 4" xfId="31427"/>
    <cellStyle name="注释 2 2 2 2 2 4 5" xfId="31428"/>
    <cellStyle name="注释 2 2 2 2 2 4 6" xfId="31429"/>
    <cellStyle name="注释 2 2 2 2 2 5 2" xfId="31430"/>
    <cellStyle name="注释 2 2 2 2 2 5 3" xfId="31431"/>
    <cellStyle name="注释 2 2 2 2 2 5 4" xfId="31432"/>
    <cellStyle name="注释 2 2 2 2 2 5 5" xfId="31433"/>
    <cellStyle name="注释 2 2 2 2 2 5 6" xfId="31434"/>
    <cellStyle name="注释 2 2 2 2 2 6 3" xfId="31435"/>
    <cellStyle name="注释 2 2 2 2 2 6 4" xfId="31436"/>
    <cellStyle name="注释 2 2 2 2 2 6 5" xfId="31437"/>
    <cellStyle name="注释 2 2 2 2 2 6 6" xfId="31438"/>
    <cellStyle name="注释 2 2 2 2 2 7 3" xfId="31439"/>
    <cellStyle name="注释 2 2 2 2 2 7 4" xfId="31440"/>
    <cellStyle name="注释 2 2 2 2 2 7 5" xfId="31441"/>
    <cellStyle name="注释 2 2 2 2 2 7 6" xfId="31442"/>
    <cellStyle name="注释 2 2 2 2 2 8 3" xfId="31443"/>
    <cellStyle name="注释 2 2 2 2 2 8 4" xfId="31444"/>
    <cellStyle name="注释 2 2 2 2 2 8 5" xfId="31445"/>
    <cellStyle name="注释 2 2 2 2 2 8 6" xfId="31446"/>
    <cellStyle name="注释 2 2 2 2 2 9 3" xfId="31447"/>
    <cellStyle name="注释 2 2 2 2 2 9 4" xfId="31448"/>
    <cellStyle name="注释 2 2 2 2 2 9 5" xfId="31449"/>
    <cellStyle name="注释 2 2 2 2 2 9 6" xfId="31450"/>
    <cellStyle name="注释 2 2 2 2 25" xfId="31451"/>
    <cellStyle name="注释 2 4 2 9 2" xfId="31452"/>
    <cellStyle name="注释 2 2 2 2 5 6" xfId="31453"/>
    <cellStyle name="注释 2 2 2 2 6 6" xfId="31454"/>
    <cellStyle name="注释 2 2 2 2 7 6" xfId="31455"/>
    <cellStyle name="注释 2 2 2 2 8 2 2" xfId="31456"/>
    <cellStyle name="注释 2 2 2 2 8 2 3" xfId="31457"/>
    <cellStyle name="注释 2 2 2 2 8 2 4" xfId="31458"/>
    <cellStyle name="注释 2 2 2 2 8 2 5" xfId="31459"/>
    <cellStyle name="注释 2 2 2 2 8 2 6" xfId="31460"/>
    <cellStyle name="注释 2 2 2 2 8 2 7" xfId="31461"/>
    <cellStyle name="注释 2 2 2 2 8 6" xfId="31462"/>
    <cellStyle name="注释 2 2 2 2 8 7" xfId="31463"/>
    <cellStyle name="注释 2 2 2 2 9" xfId="31464"/>
    <cellStyle name="注释 2 2 2 4 9 6" xfId="31465"/>
    <cellStyle name="注释 2 2 2 2 9 6" xfId="31466"/>
    <cellStyle name="注释 2 2 2 25" xfId="31467"/>
    <cellStyle name="注释 2 2 2 3 10" xfId="31468"/>
    <cellStyle name="注释 2 2 2 3 10 6" xfId="31469"/>
    <cellStyle name="注释 2 2 2 3 11" xfId="31470"/>
    <cellStyle name="注释 2 2 2 3 11 6" xfId="31471"/>
    <cellStyle name="注释 2 2 2 3 12" xfId="31472"/>
    <cellStyle name="注释 2 2 2 3 12 6" xfId="31473"/>
    <cellStyle name="注释 2 2 2 3 13" xfId="31474"/>
    <cellStyle name="注释 2 2 2 3 13 6" xfId="31475"/>
    <cellStyle name="注释 2 2 2 3 14" xfId="31476"/>
    <cellStyle name="注释 2 2 2 3 14 6" xfId="31477"/>
    <cellStyle name="注释 2 2 2 3 15" xfId="31478"/>
    <cellStyle name="注释 2 2 2 3 20" xfId="31479"/>
    <cellStyle name="注释 2 2 2 3 16" xfId="31480"/>
    <cellStyle name="注释 2 2 2 3 21" xfId="31481"/>
    <cellStyle name="注释 2 2 2 3 17" xfId="31482"/>
    <cellStyle name="注释 2 2 2 3 22" xfId="31483"/>
    <cellStyle name="注释 2 2 2 3 17 2" xfId="31484"/>
    <cellStyle name="注释 2 2 2 3 17 3" xfId="31485"/>
    <cellStyle name="注释 2 2 2 3 17 4" xfId="31486"/>
    <cellStyle name="注释 2 2 2 3 17 5" xfId="31487"/>
    <cellStyle name="注释 2 2 2 3 18" xfId="31488"/>
    <cellStyle name="注释 2 2 2 3 23" xfId="31489"/>
    <cellStyle name="注释 2 2 2 3 18 2" xfId="31490"/>
    <cellStyle name="注释 2 2 2 3 19" xfId="31491"/>
    <cellStyle name="注释 2 2 2 3 24" xfId="31492"/>
    <cellStyle name="注释 2 2 2 3 19 2" xfId="31493"/>
    <cellStyle name="注释 2 2 2 3 2 10 4" xfId="31494"/>
    <cellStyle name="注释 2 2 2 3 2 10 5" xfId="31495"/>
    <cellStyle name="注释 2 2 2 3 2 11 5" xfId="31496"/>
    <cellStyle name="注释 2 2 2 3 2 12 4" xfId="31497"/>
    <cellStyle name="注释 2 2 2 3 2 12 5" xfId="31498"/>
    <cellStyle name="注释 2 2 2 3 2 13 2" xfId="31499"/>
    <cellStyle name="注释 2 2 2 3 2 13 3" xfId="31500"/>
    <cellStyle name="注释 2 2 2 3 2 13 4" xfId="31501"/>
    <cellStyle name="注释 2 2 2 3 2 13 5" xfId="31502"/>
    <cellStyle name="注释 2 2 2 3 2 15" xfId="31503"/>
    <cellStyle name="注释 2 2 2 3 2 20" xfId="31504"/>
    <cellStyle name="注释 2 2 2 3 2 15 4" xfId="31505"/>
    <cellStyle name="注释 2 2 2 3 2 15 5" xfId="31506"/>
    <cellStyle name="注释 2 2 2 3 2 16" xfId="31507"/>
    <cellStyle name="注释 2 2 2 3 2 21" xfId="31508"/>
    <cellStyle name="注释 2 2 2 3 2 16 4" xfId="31509"/>
    <cellStyle name="注释 2 2 2 3 2 16 5" xfId="31510"/>
    <cellStyle name="注释 2 2 2 3 2 16 6" xfId="31511"/>
    <cellStyle name="注释 2 2 2 3 2 17" xfId="31512"/>
    <cellStyle name="注释 2 2 2 3 2 22" xfId="31513"/>
    <cellStyle name="注释 2 2 2 3 2 17 4" xfId="31514"/>
    <cellStyle name="注释 2 2 2 3 2 17 5" xfId="31515"/>
    <cellStyle name="注释 2 2 2 3 2 17 6" xfId="31516"/>
    <cellStyle name="注释 2 2 2 3 2 18" xfId="31517"/>
    <cellStyle name="注释 2 2 2 3 2 23" xfId="31518"/>
    <cellStyle name="注释 2 2 2 3 2 18 3" xfId="31519"/>
    <cellStyle name="注释 2 2 2 3 2 18 4" xfId="31520"/>
    <cellStyle name="注释 2 2 2 3 2 18 5" xfId="31521"/>
    <cellStyle name="注释 2 2 2 3 2 18 6" xfId="31522"/>
    <cellStyle name="注释 2 2 2 3 2 19" xfId="31523"/>
    <cellStyle name="注释 2 2 2 3 2 2" xfId="31524"/>
    <cellStyle name="注释 2 2 2 3 2 2 6" xfId="31525"/>
    <cellStyle name="注释 2 2 2 3 2 3 6" xfId="31526"/>
    <cellStyle name="注释 2 2 2 3 2 4 2" xfId="31527"/>
    <cellStyle name="注释 2 2 2 3 2 4 3" xfId="31528"/>
    <cellStyle name="注释 2 2 2 3 2 4 4" xfId="31529"/>
    <cellStyle name="注释 2 2 2 3 2 4 5" xfId="31530"/>
    <cellStyle name="注释 2 2 2 3 2 4 6" xfId="31531"/>
    <cellStyle name="注释 2 2 2 3 2 6 2" xfId="31532"/>
    <cellStyle name="注释 2 2 2 3 2 6 3" xfId="31533"/>
    <cellStyle name="注释 2 2 2 3 2 6 4" xfId="31534"/>
    <cellStyle name="注释 2 2 2 3 2 6 5" xfId="31535"/>
    <cellStyle name="注释 2 2 2 3 2 6 6" xfId="31536"/>
    <cellStyle name="注释 2 2 2 3 2 7 2" xfId="31537"/>
    <cellStyle name="注释 2 2 2 3 2 7 3" xfId="31538"/>
    <cellStyle name="注释 2 2 2 3 2 7 4" xfId="31539"/>
    <cellStyle name="注释 2 2 2 3 2 7 5" xfId="31540"/>
    <cellStyle name="注释 2 2 2 3 2 7 6" xfId="31541"/>
    <cellStyle name="注释 2 4 3 6 4" xfId="31542"/>
    <cellStyle name="注释 2 2 2 3 2 8" xfId="31543"/>
    <cellStyle name="注释 2 3 2 2 2 13 4" xfId="31544"/>
    <cellStyle name="注释 2 2 2 3 2 8 2" xfId="31545"/>
    <cellStyle name="注释 2 2 2 3 2 8 3" xfId="31546"/>
    <cellStyle name="注释 2 2 2 3 2 8 4" xfId="31547"/>
    <cellStyle name="注释 2 2 2 3 2 8 5" xfId="31548"/>
    <cellStyle name="注释 2 2 2 3 2 8 6" xfId="31549"/>
    <cellStyle name="注释 2 4 3 6 5" xfId="31550"/>
    <cellStyle name="注释 2 2 2 3 2 9" xfId="31551"/>
    <cellStyle name="注释 2 3 2 2 2 13 5" xfId="31552"/>
    <cellStyle name="注释 2 2 2 3 2 9 2" xfId="31553"/>
    <cellStyle name="注释 2 2 2 3 2 9 3" xfId="31554"/>
    <cellStyle name="注释 2 2 2 3 2 9 4" xfId="31555"/>
    <cellStyle name="注释 2 2 2 3 2 9 5" xfId="31556"/>
    <cellStyle name="注释 2 2 2 3 2 9 6" xfId="31557"/>
    <cellStyle name="注释 2 2 2 3 25" xfId="31558"/>
    <cellStyle name="注释 2 2 2 3 5 2" xfId="31559"/>
    <cellStyle name="注释 2 2 2 3 6 2" xfId="31560"/>
    <cellStyle name="注释 2 2 2 3 7 2" xfId="31561"/>
    <cellStyle name="注释 2 2 2 3 8 2" xfId="31562"/>
    <cellStyle name="注释 2 2 2 3 8 2 2" xfId="31563"/>
    <cellStyle name="注释 2 2 2 3 8 2 4" xfId="31564"/>
    <cellStyle name="注释 2 2 2 3 8 2 5" xfId="31565"/>
    <cellStyle name="注释 2 2 2 3 8 2 6" xfId="31566"/>
    <cellStyle name="注释 2 2 2 3 8 2 7" xfId="31567"/>
    <cellStyle name="注释 2 2 2 3 9" xfId="31568"/>
    <cellStyle name="注释 2 2 2 3 9 2" xfId="31569"/>
    <cellStyle name="注释 2 2 2 4 11 2" xfId="31570"/>
    <cellStyle name="注释 2 2 2 4 11 3" xfId="31571"/>
    <cellStyle name="注释 2 2 2 4 12 2" xfId="31572"/>
    <cellStyle name="注释 2 2 2 4 12 3" xfId="31573"/>
    <cellStyle name="注释 2 2 2 4 13" xfId="31574"/>
    <cellStyle name="注释 2 2 2 4 13 2" xfId="31575"/>
    <cellStyle name="注释 2 2 2 4 13 3" xfId="31576"/>
    <cellStyle name="注释 2 2 2 4 13 4" xfId="31577"/>
    <cellStyle name="注释 2 2 2 4 13 5" xfId="31578"/>
    <cellStyle name="注释 2 2 2 4 13 6" xfId="31579"/>
    <cellStyle name="注释 2 2 2 4 14" xfId="31580"/>
    <cellStyle name="注释 2 2 2 4 14 2" xfId="31581"/>
    <cellStyle name="注释 2 2 2 4 14 3" xfId="31582"/>
    <cellStyle name="注释 2 2 2 4 14 4" xfId="31583"/>
    <cellStyle name="注释 2 2 2 4 14 5" xfId="31584"/>
    <cellStyle name="注释 2 2 2 4 14 6" xfId="31585"/>
    <cellStyle name="注释 2 2 2 4 15 2" xfId="31586"/>
    <cellStyle name="注释 2 2 2 4 15 3" xfId="31587"/>
    <cellStyle name="注释 2 2 2 4 15 5" xfId="31588"/>
    <cellStyle name="注释 2 2 2 4 15 6" xfId="31589"/>
    <cellStyle name="注释 2 2 2 4 16 2" xfId="31590"/>
    <cellStyle name="注释 2 2 2 4 16 3" xfId="31591"/>
    <cellStyle name="注释 2 2 2 4 16 5" xfId="31592"/>
    <cellStyle name="注释 2 2 2 4 16 6" xfId="31593"/>
    <cellStyle name="注释 2 2 2 4 17 2" xfId="31594"/>
    <cellStyle name="注释 2 2 2 4 17 3" xfId="31595"/>
    <cellStyle name="注释 2 2 2 4 17 4" xfId="31596"/>
    <cellStyle name="注释 2 2 2 4 17 5" xfId="31597"/>
    <cellStyle name="注释 2 2 2 4 17 6" xfId="31598"/>
    <cellStyle name="注释 2 2 2 4 18 2" xfId="31599"/>
    <cellStyle name="注释 2 2 2 4 18 3" xfId="31600"/>
    <cellStyle name="注释 2 2 2 4 18 4" xfId="31601"/>
    <cellStyle name="注释 2 2 2 4 18 5" xfId="31602"/>
    <cellStyle name="注释 2 2 2 4 18 6" xfId="31603"/>
    <cellStyle name="注释 2 2 2 4 2 2" xfId="31604"/>
    <cellStyle name="注释 2 2 2 4 3 2" xfId="31605"/>
    <cellStyle name="注释 2 2 2 4 4 2" xfId="31606"/>
    <cellStyle name="注释 2 2 2 4 4 3" xfId="31607"/>
    <cellStyle name="注释 2 2 2 4 4 4" xfId="31608"/>
    <cellStyle name="注释 2 2 2 4 5 2" xfId="31609"/>
    <cellStyle name="注释 2 2 2 4 5 3" xfId="31610"/>
    <cellStyle name="注释 2 2 2 4 5 4" xfId="31611"/>
    <cellStyle name="注释 2 2 2 4 6 6" xfId="31612"/>
    <cellStyle name="注释 2 2 2 4 7 6" xfId="31613"/>
    <cellStyle name="注释 2 2 2 4 8 6" xfId="31614"/>
    <cellStyle name="注释 2 2 2 4 9" xfId="31615"/>
    <cellStyle name="注释 2 2 2 8" xfId="31616"/>
    <cellStyle name="注释 2 2 2 9 6" xfId="31617"/>
    <cellStyle name="注释 2 2 3 10 4" xfId="31618"/>
    <cellStyle name="注释 2 2 3 10 5" xfId="31619"/>
    <cellStyle name="注释 2 2 3 10 6" xfId="31620"/>
    <cellStyle name="注释 2 2 3 11 4" xfId="31621"/>
    <cellStyle name="注释 2 2 3 11 5" xfId="31622"/>
    <cellStyle name="注释 2 2 3 11 6" xfId="31623"/>
    <cellStyle name="注释 2 2 3 12" xfId="31624"/>
    <cellStyle name="注释 2 2 3 12 4" xfId="31625"/>
    <cellStyle name="注释 2 2 3 12 5" xfId="31626"/>
    <cellStyle name="注释 2 2 3 12 6" xfId="31627"/>
    <cellStyle name="注释 2 2 3 13" xfId="31628"/>
    <cellStyle name="注释 2 2 3 13 4" xfId="31629"/>
    <cellStyle name="注释 2 2 3 13 5" xfId="31630"/>
    <cellStyle name="注释 2 2 3 13 6" xfId="31631"/>
    <cellStyle name="注释 2 2 3 14" xfId="31632"/>
    <cellStyle name="注释 2 2 3 14 4" xfId="31633"/>
    <cellStyle name="注释 2 2 3 14 5" xfId="31634"/>
    <cellStyle name="注释 2 2 3 15" xfId="31635"/>
    <cellStyle name="注释 2 2 3 20" xfId="31636"/>
    <cellStyle name="注释 2 2 3 15 4" xfId="31637"/>
    <cellStyle name="注释 2 2 3 20 4" xfId="31638"/>
    <cellStyle name="注释 2 2 3 15 5" xfId="31639"/>
    <cellStyle name="注释 2 2 3 20 5" xfId="31640"/>
    <cellStyle name="注释 2 2 3 15 6" xfId="31641"/>
    <cellStyle name="注释 2 2 3 20 6" xfId="31642"/>
    <cellStyle name="注释 2 2 3 16" xfId="31643"/>
    <cellStyle name="注释 2 2 3 21" xfId="31644"/>
    <cellStyle name="注释 2 2 3 16 4" xfId="31645"/>
    <cellStyle name="注释 2 2 3 16 5" xfId="31646"/>
    <cellStyle name="注释 2 2 3 17" xfId="31647"/>
    <cellStyle name="注释 2 2 3 22" xfId="31648"/>
    <cellStyle name="注释 2 2 3 17 2" xfId="31649"/>
    <cellStyle name="注释 2 2 3 17 3" xfId="31650"/>
    <cellStyle name="注释 2 2 3 17 4" xfId="31651"/>
    <cellStyle name="注释 2 2 3 17 5" xfId="31652"/>
    <cellStyle name="注释 2 2 3 17 6" xfId="31653"/>
    <cellStyle name="注释 2 2 3 2" xfId="31654"/>
    <cellStyle name="注释 2 2 3 2 10 2" xfId="31655"/>
    <cellStyle name="注释 2 2 3 2 10 3" xfId="31656"/>
    <cellStyle name="注释 2 2 3 2 10 4" xfId="31657"/>
    <cellStyle name="注释 2 2 3 2 10 5" xfId="31658"/>
    <cellStyle name="注释 2 2 3 2 10 6" xfId="31659"/>
    <cellStyle name="注释 2 2 3 2 11 2" xfId="31660"/>
    <cellStyle name="注释 2 2 3 2 11 3" xfId="31661"/>
    <cellStyle name="注释 2 2 3 2 11 4" xfId="31662"/>
    <cellStyle name="注释 2 2 3 2 11 5" xfId="31663"/>
    <cellStyle name="注释 2 2 3 2 11 6" xfId="31664"/>
    <cellStyle name="注释 2 2 3 2 2" xfId="31665"/>
    <cellStyle name="注释 2 2 3 2 2 2" xfId="31666"/>
    <cellStyle name="注释 2 2 3 2 2 3" xfId="31667"/>
    <cellStyle name="注释 2 2 3 2 2 4" xfId="31668"/>
    <cellStyle name="注释 2 2 3 2 2 5" xfId="31669"/>
    <cellStyle name="注释 2 5 2 6 2" xfId="31670"/>
    <cellStyle name="注释 2 2 3 2 2 6" xfId="31671"/>
    <cellStyle name="注释 2 2 3 2 3" xfId="31672"/>
    <cellStyle name="注释 2 2 3 2 3 2" xfId="31673"/>
    <cellStyle name="注释 2 2 3 2 3 3" xfId="31674"/>
    <cellStyle name="注释 2 2 3 2 3 4" xfId="31675"/>
    <cellStyle name="注释 2 2 3 2 3 5" xfId="31676"/>
    <cellStyle name="注释 2 5 2 7 2" xfId="31677"/>
    <cellStyle name="注释 2 2 3 2 3 6" xfId="31678"/>
    <cellStyle name="注释 2 2 3 2 4 2" xfId="31679"/>
    <cellStyle name="注释 2 2 3 2 4 3" xfId="31680"/>
    <cellStyle name="注释 2 2 3 2 4 4" xfId="31681"/>
    <cellStyle name="注释 2 2 3 2 4 5" xfId="31682"/>
    <cellStyle name="注释 2 5 2 8 2" xfId="31683"/>
    <cellStyle name="注释 2 2 3 2 4 6" xfId="31684"/>
    <cellStyle name="注释 2 2 3 2 7 6" xfId="31685"/>
    <cellStyle name="注释 2 2 3 2 8 6" xfId="31686"/>
    <cellStyle name="注释 2 2 3 2 9" xfId="31687"/>
    <cellStyle name="注释 2 2 3 2 9 6" xfId="31688"/>
    <cellStyle name="注释 2 2 3 8 2 2" xfId="31689"/>
    <cellStyle name="注释 2 2 3 8 2 3" xfId="31690"/>
    <cellStyle name="注释 2 2 4" xfId="31691"/>
    <cellStyle name="注释 2 2 4 10" xfId="31692"/>
    <cellStyle name="注释 2 2 4 11" xfId="31693"/>
    <cellStyle name="注释 2 2 4 12" xfId="31694"/>
    <cellStyle name="注释 2 2 4 13" xfId="31695"/>
    <cellStyle name="注释 2 2 4 14" xfId="31696"/>
    <cellStyle name="注释 2 2 4 15 4" xfId="31697"/>
    <cellStyle name="注释 2 2 4 20 4" xfId="31698"/>
    <cellStyle name="注释 2 2 4 15 5" xfId="31699"/>
    <cellStyle name="注释 2 2 4 20 5" xfId="31700"/>
    <cellStyle name="注释 2 2 4 15 6" xfId="31701"/>
    <cellStyle name="注释 2 2 4 20 6" xfId="31702"/>
    <cellStyle name="注释 2 2 4 16 4" xfId="31703"/>
    <cellStyle name="注释 2 2 4 16 5" xfId="31704"/>
    <cellStyle name="注释 2 2 4 16 6" xfId="31705"/>
    <cellStyle name="注释 2 2 4 17 2" xfId="31706"/>
    <cellStyle name="注释 2 2 4 17 3" xfId="31707"/>
    <cellStyle name="注释 2 2 4 17 4" xfId="31708"/>
    <cellStyle name="注释 2 2 4 17 5" xfId="31709"/>
    <cellStyle name="注释 2 2 4 17 6" xfId="31710"/>
    <cellStyle name="注释 2 2 4 18 2" xfId="31711"/>
    <cellStyle name="注释 2 2 4 18 3" xfId="31712"/>
    <cellStyle name="注释 2 2 4 18 4" xfId="31713"/>
    <cellStyle name="注释 2 2 4 18 5" xfId="31714"/>
    <cellStyle name="注释 2 2 4 18 6" xfId="31715"/>
    <cellStyle name="注释 2 2 4 19 2" xfId="31716"/>
    <cellStyle name="注释 2 2 4 19 3" xfId="31717"/>
    <cellStyle name="注释 2 2 4 19 4" xfId="31718"/>
    <cellStyle name="注释 2 2 4 19 5" xfId="31719"/>
    <cellStyle name="注释 2 2 4 19 6" xfId="31720"/>
    <cellStyle name="注释 2 2 4 2" xfId="31721"/>
    <cellStyle name="注释 2 2 4 2 10" xfId="31722"/>
    <cellStyle name="注释 2 2 4 2 10 2" xfId="31723"/>
    <cellStyle name="注释 2 2 4 2 10 3" xfId="31724"/>
    <cellStyle name="注释 2 2 4 2 10 4" xfId="31725"/>
    <cellStyle name="注释 2 2 4 2 10 5" xfId="31726"/>
    <cellStyle name="注释 2 2 4 2 10 6" xfId="31727"/>
    <cellStyle name="注释 2 2 4 2 11" xfId="31728"/>
    <cellStyle name="注释 2 2 4 2 11 2" xfId="31729"/>
    <cellStyle name="注释 2 2 4 2 11 3" xfId="31730"/>
    <cellStyle name="注释 2 2 4 2 11 4" xfId="31731"/>
    <cellStyle name="注释 2 2 4 2 11 5" xfId="31732"/>
    <cellStyle name="注释 2 2 4 2 11 6" xfId="31733"/>
    <cellStyle name="注释 2 2 4 2 12" xfId="31734"/>
    <cellStyle name="注释 2 2 4 2 12 2" xfId="31735"/>
    <cellStyle name="注释 2 2 4 2 12 3" xfId="31736"/>
    <cellStyle name="注释 2 2 4 2 12 4" xfId="31737"/>
    <cellStyle name="注释 2 2 4 2 12 5" xfId="31738"/>
    <cellStyle name="注释 2 2 4 2 12 6" xfId="31739"/>
    <cellStyle name="注释 2 2 4 2 13" xfId="31740"/>
    <cellStyle name="注释 2 2 4 2 13 2" xfId="31741"/>
    <cellStyle name="注释 2 2 4 2 13 3" xfId="31742"/>
    <cellStyle name="注释 2 2 4 2 13 4" xfId="31743"/>
    <cellStyle name="注释 2 2 4 2 13 5" xfId="31744"/>
    <cellStyle name="注释 2 2 4 2 13 6" xfId="31745"/>
    <cellStyle name="注释 2 2 4 2 14" xfId="31746"/>
    <cellStyle name="注释 2 2 4 2 14 2" xfId="31747"/>
    <cellStyle name="注释 2 2 4 2 14 3" xfId="31748"/>
    <cellStyle name="注释 2 2 4 2 14 4" xfId="31749"/>
    <cellStyle name="注释 2 2 4 2 14 5" xfId="31750"/>
    <cellStyle name="注释 2 2 4 2 14 6" xfId="31751"/>
    <cellStyle name="注释 2 2 4 2 15" xfId="31752"/>
    <cellStyle name="注释 2 2 4 2 20" xfId="31753"/>
    <cellStyle name="注释 2 2 4 2 15 2" xfId="31754"/>
    <cellStyle name="注释 2 2 4 2 15 3" xfId="31755"/>
    <cellStyle name="注释 2 2 4 2 15 4" xfId="31756"/>
    <cellStyle name="注释 2 2 4 2 15 5" xfId="31757"/>
    <cellStyle name="注释 2 2 4 2 15 6" xfId="31758"/>
    <cellStyle name="注释 2 2 4 2 16" xfId="31759"/>
    <cellStyle name="注释 2 2 4 2 21" xfId="31760"/>
    <cellStyle name="注释 2 2 4 2 16 2" xfId="31761"/>
    <cellStyle name="注释 2 2 4 2 16 3" xfId="31762"/>
    <cellStyle name="注释 2 2 4 2 16 4" xfId="31763"/>
    <cellStyle name="注释 2 2 4 2 16 5" xfId="31764"/>
    <cellStyle name="注释 2 2 4 2 16 6" xfId="31765"/>
    <cellStyle name="注释 2 2 4 2 17" xfId="31766"/>
    <cellStyle name="注释 2 2 4 2 22" xfId="31767"/>
    <cellStyle name="注释 2 2 4 2 17 2" xfId="31768"/>
    <cellStyle name="注释 2 2 4 2 17 3" xfId="31769"/>
    <cellStyle name="注释 2 2 4 2 17 4" xfId="31770"/>
    <cellStyle name="注释 2 2 4 2 17 5" xfId="31771"/>
    <cellStyle name="注释 2 2 4 2 17 6" xfId="31772"/>
    <cellStyle name="注释 2 2 4 2 18 2" xfId="31773"/>
    <cellStyle name="注释 2 2 4 2 18 3" xfId="31774"/>
    <cellStyle name="注释 2 2 4 2 18 4" xfId="31775"/>
    <cellStyle name="注释 2 2 4 2 2" xfId="31776"/>
    <cellStyle name="注释 2 2 4 2 2 3" xfId="31777"/>
    <cellStyle name="注释 2 2 4 2 2 4" xfId="31778"/>
    <cellStyle name="注释 2 2 4 2 2 5" xfId="31779"/>
    <cellStyle name="注释 2 6 2 6 2" xfId="31780"/>
    <cellStyle name="注释 2 2 4 2 2 6" xfId="31781"/>
    <cellStyle name="注释 2 2 4 2 3" xfId="31782"/>
    <cellStyle name="注释 2 2 4 2 3 3" xfId="31783"/>
    <cellStyle name="注释 2 2 4 2 3 4" xfId="31784"/>
    <cellStyle name="注释 2 2 4 2 3 5" xfId="31785"/>
    <cellStyle name="注释 2 6 2 7 2" xfId="31786"/>
    <cellStyle name="注释 2 2 4 2 3 6" xfId="31787"/>
    <cellStyle name="注释 2 2 4 2 4" xfId="31788"/>
    <cellStyle name="注释 2 2 4 2 4 3" xfId="31789"/>
    <cellStyle name="注释 2 2 4 2 4 4" xfId="31790"/>
    <cellStyle name="注释 2 2 4 2 4 5" xfId="31791"/>
    <cellStyle name="注释 2 6 2 8 2" xfId="31792"/>
    <cellStyle name="注释 2 2 4 2 4 6" xfId="31793"/>
    <cellStyle name="注释 2 2 4 2 5" xfId="31794"/>
    <cellStyle name="注释 2 6 2 9 2" xfId="31795"/>
    <cellStyle name="注释 2 2 4 2 5 6" xfId="31796"/>
    <cellStyle name="注释 2 2 4 2 6" xfId="31797"/>
    <cellStyle name="注释 2 2 4 2 6 4" xfId="31798"/>
    <cellStyle name="注释 2 2 4 2 6 5" xfId="31799"/>
    <cellStyle name="注释 2 2 4 2 6 6" xfId="31800"/>
    <cellStyle name="注释 2 2 4 2 7" xfId="31801"/>
    <cellStyle name="注释 2 2 4 2 7 3" xfId="31802"/>
    <cellStyle name="注释 2 2 4 2 7 4" xfId="31803"/>
    <cellStyle name="注释 2 2 4 2 7 5" xfId="31804"/>
    <cellStyle name="注释 2 2 4 2 7 6" xfId="31805"/>
    <cellStyle name="注释 2 2 4 2 8" xfId="31806"/>
    <cellStyle name="注释 2 2 4 2 9" xfId="31807"/>
    <cellStyle name="注释 2 2 9" xfId="31808"/>
    <cellStyle name="注释 2 2 4 2 9 2" xfId="31809"/>
    <cellStyle name="注释 2 2 4 2 9 3" xfId="31810"/>
    <cellStyle name="注释 2 2 4 2 9 4" xfId="31811"/>
    <cellStyle name="注释 2 3 2 4 2 2" xfId="31812"/>
    <cellStyle name="注释 2 2 4 2 9 5" xfId="31813"/>
    <cellStyle name="注释 2 3 2 4 2 3" xfId="31814"/>
    <cellStyle name="注释 2 2 4 2 9 6" xfId="31815"/>
    <cellStyle name="注释 2 3 2 4 2 4" xfId="31816"/>
    <cellStyle name="注释 2 2 4 3 2" xfId="31817"/>
    <cellStyle name="注释 2 2 4 3 4" xfId="31818"/>
    <cellStyle name="注释 2 2 4 3 5" xfId="31819"/>
    <cellStyle name="注释 2 2 4 3 6" xfId="31820"/>
    <cellStyle name="注释 2 2 4 4 2" xfId="31821"/>
    <cellStyle name="注释 2 2 4 4 4" xfId="31822"/>
    <cellStyle name="注释 2 2 4 4 5" xfId="31823"/>
    <cellStyle name="注释 2 2 4 4 6" xfId="31824"/>
    <cellStyle name="注释 2 2 4 5 2" xfId="31825"/>
    <cellStyle name="注释 2 2 4 5 3" xfId="31826"/>
    <cellStyle name="注释 2 2 4 5 4" xfId="31827"/>
    <cellStyle name="注释 2 2 4 5 5" xfId="31828"/>
    <cellStyle name="注释 2 2 4 5 6" xfId="31829"/>
    <cellStyle name="注释 2 2 4 6 2" xfId="31830"/>
    <cellStyle name="注释 2 2 4 6 3" xfId="31831"/>
    <cellStyle name="注释 2 2 4 6 4" xfId="31832"/>
    <cellStyle name="注释 2 2 4 6 5" xfId="31833"/>
    <cellStyle name="注释 2 2 4 6 6" xfId="31834"/>
    <cellStyle name="注释 2 2 4 7 2" xfId="31835"/>
    <cellStyle name="注释 2 2 4 7 3" xfId="31836"/>
    <cellStyle name="注释 2 2 4 7 4" xfId="31837"/>
    <cellStyle name="注释 2 2 4 7 5" xfId="31838"/>
    <cellStyle name="注释 2 2 4 7 6" xfId="31839"/>
    <cellStyle name="注释 2 2 4 8" xfId="31840"/>
    <cellStyle name="注释 2 2 4 8 2" xfId="31841"/>
    <cellStyle name="注释 2 2 4 8 2 2" xfId="31842"/>
    <cellStyle name="注释 2 2 4 8 3" xfId="31843"/>
    <cellStyle name="注释 2 2 4 8 4" xfId="31844"/>
    <cellStyle name="注释 2 2 4 8 5" xfId="31845"/>
    <cellStyle name="注释 2 2 4 8 6" xfId="31846"/>
    <cellStyle name="注释 2 2 4 9 2" xfId="31847"/>
    <cellStyle name="注释 2 2 4 9 3" xfId="31848"/>
    <cellStyle name="注释 2 2 4 9 4" xfId="31849"/>
    <cellStyle name="注释 2 2 4 9 5" xfId="31850"/>
    <cellStyle name="注释 2 2 4 9 6" xfId="31851"/>
    <cellStyle name="注释 2 2 5" xfId="31852"/>
    <cellStyle name="注释 2 2 5 10 4" xfId="31853"/>
    <cellStyle name="注释 2 2 5 10 5" xfId="31854"/>
    <cellStyle name="注释 2 2 5 10 6" xfId="31855"/>
    <cellStyle name="注释 2 2 5 11 4" xfId="31856"/>
    <cellStyle name="注释 2 2 5 11 5" xfId="31857"/>
    <cellStyle name="注释 2 2 5 11 6" xfId="31858"/>
    <cellStyle name="注释 2 2 5 12" xfId="31859"/>
    <cellStyle name="注释 2 2 5 12 4" xfId="31860"/>
    <cellStyle name="注释 2 2 5 12 5" xfId="31861"/>
    <cellStyle name="注释 2 2 5 12 6" xfId="31862"/>
    <cellStyle name="注释 2 2 5 13" xfId="31863"/>
    <cellStyle name="注释 2 2 5 13 4" xfId="31864"/>
    <cellStyle name="注释 2 2 5 13 5" xfId="31865"/>
    <cellStyle name="注释 2 2 5 14" xfId="31866"/>
    <cellStyle name="注释 2 2 5 14 4" xfId="31867"/>
    <cellStyle name="注释 2 2 5 14 5" xfId="31868"/>
    <cellStyle name="注释 2 2 5 14 6" xfId="31869"/>
    <cellStyle name="注释 2 2 5 15" xfId="31870"/>
    <cellStyle name="注释 2 2 5 20" xfId="31871"/>
    <cellStyle name="注释 2 2 5 15 4" xfId="31872"/>
    <cellStyle name="注释 2 2 5 20 4" xfId="31873"/>
    <cellStyle name="注释 2 2 5 15 5" xfId="31874"/>
    <cellStyle name="注释 2 2 5 20 5" xfId="31875"/>
    <cellStyle name="注释 2 2 5 15 6" xfId="31876"/>
    <cellStyle name="注释 2 2 5 20 6" xfId="31877"/>
    <cellStyle name="注释 2 2 5 16" xfId="31878"/>
    <cellStyle name="注释 2 2 5 21" xfId="31879"/>
    <cellStyle name="注释 2 2 5 16 4" xfId="31880"/>
    <cellStyle name="注释 2 2 5 16 5" xfId="31881"/>
    <cellStyle name="注释 2 2 5 16 6" xfId="31882"/>
    <cellStyle name="注释 2 2 5 17" xfId="31883"/>
    <cellStyle name="注释 2 2 5 22" xfId="31884"/>
    <cellStyle name="注释 2 2 5 17 2" xfId="31885"/>
    <cellStyle name="注释 2 2 5 17 3" xfId="31886"/>
    <cellStyle name="注释 2 2 5 17 4" xfId="31887"/>
    <cellStyle name="注释 2 2 5 17 5" xfId="31888"/>
    <cellStyle name="注释 2 2 5 17 6" xfId="31889"/>
    <cellStyle name="注释 2 2 5 18" xfId="31890"/>
    <cellStyle name="注释 2 2 5 23" xfId="31891"/>
    <cellStyle name="注释 2 2 5 18 3" xfId="31892"/>
    <cellStyle name="注释 2 2 5 18 4" xfId="31893"/>
    <cellStyle name="注释 2 2 5 18 5" xfId="31894"/>
    <cellStyle name="注释 2 2 5 19" xfId="31895"/>
    <cellStyle name="注释 2 2 5 24" xfId="31896"/>
    <cellStyle name="注释 2 2 5 19 2" xfId="31897"/>
    <cellStyle name="注释 2 2 5 19 3" xfId="31898"/>
    <cellStyle name="注释 2 2 5 19 4" xfId="31899"/>
    <cellStyle name="注释 2 2 5 19 5" xfId="31900"/>
    <cellStyle name="注释 2 2 5 19 6" xfId="31901"/>
    <cellStyle name="注释 2 5 2 7 6" xfId="31902"/>
    <cellStyle name="注释 2 2 5 2 10 2" xfId="31903"/>
    <cellStyle name="注释 2 2 5 2 10 3" xfId="31904"/>
    <cellStyle name="注释 2 2 5 2 10 4" xfId="31905"/>
    <cellStyle name="注释 2 2 5 2 10 5" xfId="31906"/>
    <cellStyle name="注释 2 2 5 2 10 6" xfId="31907"/>
    <cellStyle name="注释 2 2 5 2 12 5" xfId="31908"/>
    <cellStyle name="注释 2 2 5 2 12 6" xfId="31909"/>
    <cellStyle name="注释 2 2 5 2 13 2" xfId="31910"/>
    <cellStyle name="注释 2 2 5 2 13 3" xfId="31911"/>
    <cellStyle name="注释 2 2 5 2 13 4" xfId="31912"/>
    <cellStyle name="注释 2 2 5 2 13 5" xfId="31913"/>
    <cellStyle name="注释 2 2 5 2 13 6" xfId="31914"/>
    <cellStyle name="注释 2 2 5 2 14" xfId="31915"/>
    <cellStyle name="注释 2 2 5 2 14 2" xfId="31916"/>
    <cellStyle name="注释 2 2 5 2 14 3" xfId="31917"/>
    <cellStyle name="注释 2 2 5 2 14 4" xfId="31918"/>
    <cellStyle name="注释 2 2 5 2 14 5" xfId="31919"/>
    <cellStyle name="注释 2 2 5 2 14 6" xfId="31920"/>
    <cellStyle name="注释 2 2 5 2 15 2" xfId="31921"/>
    <cellStyle name="注释 2 2 5 2 15 3" xfId="31922"/>
    <cellStyle name="注释 2 2 5 2 15 4" xfId="31923"/>
    <cellStyle name="注释 2 2 5 2 15 5" xfId="31924"/>
    <cellStyle name="注释 2 2 5 2 15 6" xfId="31925"/>
    <cellStyle name="注释 2 2 5 2 16" xfId="31926"/>
    <cellStyle name="注释 2 2 5 2 21" xfId="31927"/>
    <cellStyle name="注释 2 2 5 2 17" xfId="31928"/>
    <cellStyle name="注释 2 2 5 2 22" xfId="31929"/>
    <cellStyle name="注释 2 2 5 2 17 5" xfId="31930"/>
    <cellStyle name="注释 2 2 5 2 17 6" xfId="31931"/>
    <cellStyle name="注释 2 2 5 2 18" xfId="31932"/>
    <cellStyle name="注释 2 2 5 2 23" xfId="31933"/>
    <cellStyle name="注释 2 2 5 2 18 2" xfId="31934"/>
    <cellStyle name="注释 2 2 5 2 18 3" xfId="31935"/>
    <cellStyle name="注释 2 2 5 2 18 4" xfId="31936"/>
    <cellStyle name="注释 2 2 5 2 19" xfId="31937"/>
    <cellStyle name="注释 2 2 5 2 2 2" xfId="31938"/>
    <cellStyle name="注释 2 2 5 2 2 3" xfId="31939"/>
    <cellStyle name="注释 2 2 5 2 2 4" xfId="31940"/>
    <cellStyle name="注释 2 2 5 2 3 2" xfId="31941"/>
    <cellStyle name="注释 2 2 5 2 3 3" xfId="31942"/>
    <cellStyle name="注释 2 2 5 2 3 4" xfId="31943"/>
    <cellStyle name="注释 2 2 5 2 4 2" xfId="31944"/>
    <cellStyle name="注释 2 2 5 2 4 3" xfId="31945"/>
    <cellStyle name="注释 2 2 5 2 5 2" xfId="31946"/>
    <cellStyle name="注释 2 2 5 2 5 3" xfId="31947"/>
    <cellStyle name="注释 2 2 5 2 6 2" xfId="31948"/>
    <cellStyle name="注释 2 2 5 2 6 3" xfId="31949"/>
    <cellStyle name="注释 2 2 5 2 6 5" xfId="31950"/>
    <cellStyle name="注释 2 2 5 2 6 6" xfId="31951"/>
    <cellStyle name="注释 2 2 5 2 7 2" xfId="31952"/>
    <cellStyle name="注释 2 2 5 2 7 3" xfId="31953"/>
    <cellStyle name="注释 2 2 5 2 7 4" xfId="31954"/>
    <cellStyle name="注释 2 2 5 2 7 5" xfId="31955"/>
    <cellStyle name="注释 2 2 5 2 9 2" xfId="31956"/>
    <cellStyle name="注释 2 2 5 2 9 3" xfId="31957"/>
    <cellStyle name="注释 2 2 5 2 9 4" xfId="31958"/>
    <cellStyle name="注释 2 2 5 2 9 5" xfId="31959"/>
    <cellStyle name="注释 2 2 5 25" xfId="31960"/>
    <cellStyle name="注释 2 2 5 8 2 7" xfId="31961"/>
    <cellStyle name="注释 2 2 6" xfId="31962"/>
    <cellStyle name="注释 2 2 6 2" xfId="31963"/>
    <cellStyle name="注释 2 2 7" xfId="31964"/>
    <cellStyle name="注释 2 2 7 2" xfId="31965"/>
    <cellStyle name="注释 2 2 8" xfId="31966"/>
    <cellStyle name="注释 2 2 8 2" xfId="31967"/>
    <cellStyle name="注释 2 2 9 2" xfId="31968"/>
    <cellStyle name="注释 2 25" xfId="31969"/>
    <cellStyle name="注释 2 26" xfId="31970"/>
    <cellStyle name="注释 2 27" xfId="31971"/>
    <cellStyle name="注释 2 28" xfId="31972"/>
    <cellStyle name="注释 2 29" xfId="31973"/>
    <cellStyle name="注释 2 3" xfId="31974"/>
    <cellStyle name="注释 2 3 10 4" xfId="31975"/>
    <cellStyle name="注释 2 3 10 5" xfId="31976"/>
    <cellStyle name="注释 2 3 10 6" xfId="31977"/>
    <cellStyle name="注释 2 4 2 2 8 2" xfId="31978"/>
    <cellStyle name="注释 2 3 11 2" xfId="31979"/>
    <cellStyle name="注释 2 3 11 2 3" xfId="31980"/>
    <cellStyle name="注释 2 3 11 3" xfId="31981"/>
    <cellStyle name="注释 2 3 11 4" xfId="31982"/>
    <cellStyle name="注释 2 3 11 5" xfId="31983"/>
    <cellStyle name="注释 2 3 11 6" xfId="31984"/>
    <cellStyle name="注释 2 4 2 2 9 2" xfId="31985"/>
    <cellStyle name="注释 2 3 11 7" xfId="31986"/>
    <cellStyle name="注释 2 4 2 2 9 3" xfId="31987"/>
    <cellStyle name="注释 2 3 12 2" xfId="31988"/>
    <cellStyle name="注释 2 3 12 3" xfId="31989"/>
    <cellStyle name="注释 2 3 12 4" xfId="31990"/>
    <cellStyle name="注释 2 3 12 5" xfId="31991"/>
    <cellStyle name="注释 2 3 12 6" xfId="31992"/>
    <cellStyle name="注释 2 3 13 2" xfId="31993"/>
    <cellStyle name="注释 2 3 13 3" xfId="31994"/>
    <cellStyle name="注释 2 3 13 4" xfId="31995"/>
    <cellStyle name="注释 2 3 13 5" xfId="31996"/>
    <cellStyle name="注释 2 3 13 6" xfId="31997"/>
    <cellStyle name="注释 2 3 14 2" xfId="31998"/>
    <cellStyle name="注释 2 3 14 4" xfId="31999"/>
    <cellStyle name="注释 2 3 14 5" xfId="32000"/>
    <cellStyle name="注释 2 3 14 6" xfId="32001"/>
    <cellStyle name="注释 2 3 15" xfId="32002"/>
    <cellStyle name="注释 2 3 20" xfId="32003"/>
    <cellStyle name="注释 2 3 15 2" xfId="32004"/>
    <cellStyle name="注释 2 3 20 2" xfId="32005"/>
    <cellStyle name="注释 2 3 15 4" xfId="32006"/>
    <cellStyle name="注释 2 3 20 4" xfId="32007"/>
    <cellStyle name="注释 2 3 15 5" xfId="32008"/>
    <cellStyle name="注释 2 3 20 5" xfId="32009"/>
    <cellStyle name="注释 2 3 16" xfId="32010"/>
    <cellStyle name="注释 2 3 21" xfId="32011"/>
    <cellStyle name="注释 2 3 16 2" xfId="32012"/>
    <cellStyle name="注释 2 3 21 2" xfId="32013"/>
    <cellStyle name="注释 2 3 16 3" xfId="32014"/>
    <cellStyle name="注释 2 3 21 3" xfId="32015"/>
    <cellStyle name="注释 2 3 16 4" xfId="32016"/>
    <cellStyle name="注释 2 3 21 4" xfId="32017"/>
    <cellStyle name="注释 2 3 16 5" xfId="32018"/>
    <cellStyle name="注释 2 3 21 5" xfId="32019"/>
    <cellStyle name="注释 2 3 17" xfId="32020"/>
    <cellStyle name="注释 2 3 22" xfId="32021"/>
    <cellStyle name="注释 2 3 17 2" xfId="32022"/>
    <cellStyle name="注释 2 3 22 2" xfId="32023"/>
    <cellStyle name="注释 2 3 17 3" xfId="32024"/>
    <cellStyle name="注释 2 3 22 3" xfId="32025"/>
    <cellStyle name="注释 2 3 17 4" xfId="32026"/>
    <cellStyle name="注释 2 3 22 4" xfId="32027"/>
    <cellStyle name="注释 2 3 17 5" xfId="32028"/>
    <cellStyle name="注释 2 3 22 5" xfId="32029"/>
    <cellStyle name="注释 2 3 2 10" xfId="32030"/>
    <cellStyle name="注释 2 3 2 10 2" xfId="32031"/>
    <cellStyle name="注释 2 4 6 6" xfId="32032"/>
    <cellStyle name="注释 2 3 2 10 2 5" xfId="32033"/>
    <cellStyle name="注释 2 3 2 10 2 6" xfId="32034"/>
    <cellStyle name="注释 2 3 2 10 2 7" xfId="32035"/>
    <cellStyle name="注释 2 3 2 11" xfId="32036"/>
    <cellStyle name="注释 2 3 2 11 2" xfId="32037"/>
    <cellStyle name="注释 2 4 7 6" xfId="32038"/>
    <cellStyle name="注释 2 3 2 12" xfId="32039"/>
    <cellStyle name="注释 2 3 2 12 2" xfId="32040"/>
    <cellStyle name="注释 2 4 8 6" xfId="32041"/>
    <cellStyle name="注释 2 3 2 13" xfId="32042"/>
    <cellStyle name="注释 2 3 2 13 2" xfId="32043"/>
    <cellStyle name="注释 2 4 9 6" xfId="32044"/>
    <cellStyle name="注释 2 3 2 14" xfId="32045"/>
    <cellStyle name="注释 2 3 2 14 2" xfId="32046"/>
    <cellStyle name="注释 2 3 2 15" xfId="32047"/>
    <cellStyle name="注释 2 3 2 20" xfId="32048"/>
    <cellStyle name="注释 2 3 2 15 2" xfId="32049"/>
    <cellStyle name="注释 2 3 2 20 2" xfId="32050"/>
    <cellStyle name="注释 2 3 2 16" xfId="32051"/>
    <cellStyle name="注释 2 3 2 21" xfId="32052"/>
    <cellStyle name="注释 2 3 2 16 2" xfId="32053"/>
    <cellStyle name="注释 2 3 2 21 2" xfId="32054"/>
    <cellStyle name="注释 2 3 2 17" xfId="32055"/>
    <cellStyle name="注释 2 3 2 22" xfId="32056"/>
    <cellStyle name="注释 2 3 2 17 2" xfId="32057"/>
    <cellStyle name="注释 2 3 2 22 2" xfId="32058"/>
    <cellStyle name="注释 2 3 2 18" xfId="32059"/>
    <cellStyle name="注释 2 3 2 23" xfId="32060"/>
    <cellStyle name="注释 2 3 2 18 2" xfId="32061"/>
    <cellStyle name="注释 2 3 2 19" xfId="32062"/>
    <cellStyle name="注释 2 3 2 24" xfId="32063"/>
    <cellStyle name="注释 2 3 2 19 2" xfId="32064"/>
    <cellStyle name="注释 2 3 2 19 3" xfId="32065"/>
    <cellStyle name="注释 2 3 2 19 4" xfId="32066"/>
    <cellStyle name="注释 2 3 2 19 5" xfId="32067"/>
    <cellStyle name="注释 2 3 2 19 6" xfId="32068"/>
    <cellStyle name="注释 2 3 2 2" xfId="32069"/>
    <cellStyle name="注释 2 3 2 2 10" xfId="32070"/>
    <cellStyle name="注释 2 3 2 2 10 6" xfId="32071"/>
    <cellStyle name="注释 3 4 2 17 2" xfId="32072"/>
    <cellStyle name="注释 2 3 2 2 11" xfId="32073"/>
    <cellStyle name="注释 2 3 2 2 11 6" xfId="32074"/>
    <cellStyle name="注释 3 4 2 17 3" xfId="32075"/>
    <cellStyle name="注释 2 3 2 2 12" xfId="32076"/>
    <cellStyle name="注释 2 3 2 2 12 6" xfId="32077"/>
    <cellStyle name="注释 3 4 2 17 4" xfId="32078"/>
    <cellStyle name="注释 2 3 2 2 13" xfId="32079"/>
    <cellStyle name="注释 2 3 2 2 13 6" xfId="32080"/>
    <cellStyle name="注释 3 4 2 17 5" xfId="32081"/>
    <cellStyle name="注释 2 3 2 2 14" xfId="32082"/>
    <cellStyle name="注释 2 3 2 2 14 6" xfId="32083"/>
    <cellStyle name="注释 3 4 2 17 6" xfId="32084"/>
    <cellStyle name="注释 2 3 2 2 15" xfId="32085"/>
    <cellStyle name="注释 2 3 2 2 20" xfId="32086"/>
    <cellStyle name="注释 2 3 2 2 15 6" xfId="32087"/>
    <cellStyle name="注释 2 3 2 2 20 6" xfId="32088"/>
    <cellStyle name="注释 2 3 2 2 16" xfId="32089"/>
    <cellStyle name="注释 2 3 2 2 21" xfId="32090"/>
    <cellStyle name="注释 2 3 2 2 16 6" xfId="32091"/>
    <cellStyle name="注释 2 3 2 2 17" xfId="32092"/>
    <cellStyle name="注释 2 3 2 2 22" xfId="32093"/>
    <cellStyle name="注释 2 3 2 2 17 3" xfId="32094"/>
    <cellStyle name="注释 2 3 2 2 17 4" xfId="32095"/>
    <cellStyle name="注释 2 3 2 2 17 5" xfId="32096"/>
    <cellStyle name="注释 2 3 2 2 17 6" xfId="32097"/>
    <cellStyle name="注释 2 3 2 2 18 6" xfId="32098"/>
    <cellStyle name="注释 2 3 2 2 2" xfId="32099"/>
    <cellStyle name="注释 2 3 2 2 2 10" xfId="32100"/>
    <cellStyle name="注释 2 4 3 3" xfId="32101"/>
    <cellStyle name="注释 2 3 2 2 6 5" xfId="32102"/>
    <cellStyle name="注释 2 3 2 2 2 10 2" xfId="32103"/>
    <cellStyle name="注释 2 4 3 3 2" xfId="32104"/>
    <cellStyle name="注释 2 3 2 2 2 10 3" xfId="32105"/>
    <cellStyle name="注释 2 4 3 3 3" xfId="32106"/>
    <cellStyle name="注释 2 3 2 2 2 10 4" xfId="32107"/>
    <cellStyle name="注释 2 4 3 3 4" xfId="32108"/>
    <cellStyle name="注释 2 3 2 2 2 10 5" xfId="32109"/>
    <cellStyle name="注释 2 4 3 3 5" xfId="32110"/>
    <cellStyle name="注释 2 3 2 2 2 10 6" xfId="32111"/>
    <cellStyle name="注释 2 4 3 3 6" xfId="32112"/>
    <cellStyle name="注释 2 4 3 2 17 2" xfId="32113"/>
    <cellStyle name="注释 2 3 2 2 2 11" xfId="32114"/>
    <cellStyle name="注释 2 4 3 4" xfId="32115"/>
    <cellStyle name="注释 2 3 2 2 6 6" xfId="32116"/>
    <cellStyle name="注释 2 3 2 2 2 11 2" xfId="32117"/>
    <cellStyle name="注释 2 4 3 4 2" xfId="32118"/>
    <cellStyle name="注释 2 3 2 2 2 11 3" xfId="32119"/>
    <cellStyle name="注释 2 4 3 4 3" xfId="32120"/>
    <cellStyle name="注释 2 3 2 2 2 11 4" xfId="32121"/>
    <cellStyle name="注释 2 4 3 4 4" xfId="32122"/>
    <cellStyle name="注释 2 3 2 2 2 11 5" xfId="32123"/>
    <cellStyle name="注释 2 4 3 4 5" xfId="32124"/>
    <cellStyle name="注释 2 3 2 2 2 11 6" xfId="32125"/>
    <cellStyle name="注释 2 4 3 4 6" xfId="32126"/>
    <cellStyle name="注释 2 3 2 2 2 12 4" xfId="32127"/>
    <cellStyle name="注释 2 4 3 5 4" xfId="32128"/>
    <cellStyle name="注释 2 3 2 2 2 12 5" xfId="32129"/>
    <cellStyle name="注释 2 4 3 5 5" xfId="32130"/>
    <cellStyle name="注释 2 3 2 2 2 12 6" xfId="32131"/>
    <cellStyle name="注释 2 4 3 5 6" xfId="32132"/>
    <cellStyle name="注释 2 3 2 2 2 13 6" xfId="32133"/>
    <cellStyle name="注释 2 4 3 6 6" xfId="32134"/>
    <cellStyle name="注释 2 3 2 2 2 14 4" xfId="32135"/>
    <cellStyle name="注释 2 4 3 7 4" xfId="32136"/>
    <cellStyle name="注释 2 3 2 2 2 14 5" xfId="32137"/>
    <cellStyle name="注释 2 4 3 7 5" xfId="32138"/>
    <cellStyle name="注释 2 3 2 2 2 14 6" xfId="32139"/>
    <cellStyle name="注释 2 4 3 7 6" xfId="32140"/>
    <cellStyle name="注释 2 3 2 2 2 15 4" xfId="32141"/>
    <cellStyle name="注释 2 4 3 8 4" xfId="32142"/>
    <cellStyle name="注释 2 3 2 2 2 15 5" xfId="32143"/>
    <cellStyle name="注释 2 4 3 8 5" xfId="32144"/>
    <cellStyle name="注释 2 3 2 2 2 15 6" xfId="32145"/>
    <cellStyle name="注释 2 4 3 8 6" xfId="32146"/>
    <cellStyle name="注释 2 3 2 2 2 16 4" xfId="32147"/>
    <cellStyle name="注释 2 4 3 9 4" xfId="32148"/>
    <cellStyle name="注释 2 3 2 2 2 16 5" xfId="32149"/>
    <cellStyle name="注释 2 4 3 9 5" xfId="32150"/>
    <cellStyle name="注释 2 3 2 2 2 16 6" xfId="32151"/>
    <cellStyle name="注释 2 4 3 9 6" xfId="32152"/>
    <cellStyle name="注释 2 3 2 2 2 17" xfId="32153"/>
    <cellStyle name="注释 2 3 2 2 2 22" xfId="32154"/>
    <cellStyle name="注释 2 3 2 2 2 17 4" xfId="32155"/>
    <cellStyle name="注释 2 3 2 2 2 17 5" xfId="32156"/>
    <cellStyle name="注释 2 3 2 2 2 17 6" xfId="32157"/>
    <cellStyle name="注释 2 3 2 2 2 18" xfId="32158"/>
    <cellStyle name="注释 2 3 2 2 2 23" xfId="32159"/>
    <cellStyle name="注释 2 3 2 2 2 18 4" xfId="32160"/>
    <cellStyle name="注释 2 3 2 2 2 18 5" xfId="32161"/>
    <cellStyle name="注释 2 3 2 2 2 18 6" xfId="32162"/>
    <cellStyle name="注释 2 3 2 2 2 19" xfId="32163"/>
    <cellStyle name="注释 2 3 2 2 2 3 2" xfId="32164"/>
    <cellStyle name="注释 2 3 2 2 2 4" xfId="32165"/>
    <cellStyle name="注释 2 3 2 2 2 4 2" xfId="32166"/>
    <cellStyle name="注释 2 4 3 17" xfId="32167"/>
    <cellStyle name="注释 2 4 3 22" xfId="32168"/>
    <cellStyle name="注释 2 3 2 2 2 4 3" xfId="32169"/>
    <cellStyle name="注释 2 4 3 18" xfId="32170"/>
    <cellStyle name="注释 2 4 3 23" xfId="32171"/>
    <cellStyle name="注释 2 3 2 2 2 5" xfId="32172"/>
    <cellStyle name="注释 2 3 2 2 2 5 2" xfId="32173"/>
    <cellStyle name="注释 2 3 2 2 2 5 3" xfId="32174"/>
    <cellStyle name="注释 3 4 2 6 2" xfId="32175"/>
    <cellStyle name="注释 2 3 2 2 2 6" xfId="32176"/>
    <cellStyle name="注释 2 4 3 2 13 2" xfId="32177"/>
    <cellStyle name="注释 2 3 2 2 2 6 2" xfId="32178"/>
    <cellStyle name="注释 2 3 2 2 2 6 3" xfId="32179"/>
    <cellStyle name="注释 2 3 2 2 2 7 3" xfId="32180"/>
    <cellStyle name="注释 2 3 2 2 2 8 3" xfId="32181"/>
    <cellStyle name="注释 2 3 2 2 2 9 2" xfId="32182"/>
    <cellStyle name="注释 2 4 4 17" xfId="32183"/>
    <cellStyle name="注释 2 4 4 22" xfId="32184"/>
    <cellStyle name="注释 2 3 2 2 2 9 3" xfId="32185"/>
    <cellStyle name="注释 2 4 4 18" xfId="32186"/>
    <cellStyle name="注释 2 4 4 23" xfId="32187"/>
    <cellStyle name="注释 2 3 2 2 2 9 4" xfId="32188"/>
    <cellStyle name="注释 2 4 4 19" xfId="32189"/>
    <cellStyle name="注释 2 3 2 2 2 9 5" xfId="32190"/>
    <cellStyle name="注释 2 3 2 2 2 9 6" xfId="32191"/>
    <cellStyle name="注释 2 3 2 2 3" xfId="32192"/>
    <cellStyle name="注释 2 3 2 2 3 4" xfId="32193"/>
    <cellStyle name="注释 2 3 2 2 3 5" xfId="32194"/>
    <cellStyle name="注释 3 4 2 7 2" xfId="32195"/>
    <cellStyle name="注释 2 3 2 2 3 6" xfId="32196"/>
    <cellStyle name="注释 2 4 3 2 14 2" xfId="32197"/>
    <cellStyle name="注释 2 3 2 2 4" xfId="32198"/>
    <cellStyle name="注释 2 3 2 2 4 4" xfId="32199"/>
    <cellStyle name="注释 2 3 2 2 4 5" xfId="32200"/>
    <cellStyle name="注释 3 4 2 8 2" xfId="32201"/>
    <cellStyle name="注释 2 3 2 2 4 6" xfId="32202"/>
    <cellStyle name="注释 2 4 3 2 15 2" xfId="32203"/>
    <cellStyle name="注释 2 3 2 2 5" xfId="32204"/>
    <cellStyle name="注释 2 4 2 3" xfId="32205"/>
    <cellStyle name="注释 2 3 2 2 5 5" xfId="32206"/>
    <cellStyle name="注释 3 4 2 9 2" xfId="32207"/>
    <cellStyle name="注释 2 4 2 4" xfId="32208"/>
    <cellStyle name="注释 2 3 2 2 5 6" xfId="32209"/>
    <cellStyle name="注释 2 4 3 2 16 2" xfId="32210"/>
    <cellStyle name="注释 2 3 2 2 6" xfId="32211"/>
    <cellStyle name="注释 2 4 3 2" xfId="32212"/>
    <cellStyle name="注释 2 3 2 2 6 4" xfId="32213"/>
    <cellStyle name="注释 2 3 2 2 7" xfId="32214"/>
    <cellStyle name="注释 2 3 2 2 7 2" xfId="32215"/>
    <cellStyle name="注释 2 3 2 2 7 3" xfId="32216"/>
    <cellStyle name="注释 2 4 4 2" xfId="32217"/>
    <cellStyle name="注释 2 3 2 2 7 4" xfId="32218"/>
    <cellStyle name="注释 2 4 4 3" xfId="32219"/>
    <cellStyle name="注释 2 3 2 2 7 5" xfId="32220"/>
    <cellStyle name="注释 2 4 4 4" xfId="32221"/>
    <cellStyle name="注释 2 3 2 2 7 6" xfId="32222"/>
    <cellStyle name="注释 2 4 3 2 18 2" xfId="32223"/>
    <cellStyle name="注释 2 3 2 2 8" xfId="32224"/>
    <cellStyle name="注释 2 3 2 2 8 2" xfId="32225"/>
    <cellStyle name="注释 2 3 2 2 8 2 2" xfId="32226"/>
    <cellStyle name="注释 2 3 2 2 8 2 3" xfId="32227"/>
    <cellStyle name="注释 2 3 2 2 8 2 4" xfId="32228"/>
    <cellStyle name="注释 2 3 2 2 8 2 5" xfId="32229"/>
    <cellStyle name="注释 2 3 2 2 8 2 6" xfId="32230"/>
    <cellStyle name="注释 2 3 2 2 8 2 7" xfId="32231"/>
    <cellStyle name="注释 2 3 2 2 8 3" xfId="32232"/>
    <cellStyle name="注释 2 4 5 2" xfId="32233"/>
    <cellStyle name="注释 2 3 2 2 8 4" xfId="32234"/>
    <cellStyle name="注释 2 4 5 3" xfId="32235"/>
    <cellStyle name="注释 2 3 2 2 8 5" xfId="32236"/>
    <cellStyle name="注释 2 4 5 4" xfId="32237"/>
    <cellStyle name="注释 2 3 2 2 8 6" xfId="32238"/>
    <cellStyle name="注释 2 4 5 5" xfId="32239"/>
    <cellStyle name="注释 2 3 2 2 8 7" xfId="32240"/>
    <cellStyle name="注释 2 3 2 2 9" xfId="32241"/>
    <cellStyle name="注释 2 3 2 2 9 2" xfId="32242"/>
    <cellStyle name="注释 2 3 2 2 9 3" xfId="32243"/>
    <cellStyle name="注释 2 4 6 2" xfId="32244"/>
    <cellStyle name="注释 2 3 2 2 9 4" xfId="32245"/>
    <cellStyle name="注释 2 4 6 3" xfId="32246"/>
    <cellStyle name="注释 2 3 2 2 9 5" xfId="32247"/>
    <cellStyle name="注释 2 4 6 4" xfId="32248"/>
    <cellStyle name="注释 2 3 2 2 9 6" xfId="32249"/>
    <cellStyle name="注释 2 3 2 25" xfId="32250"/>
    <cellStyle name="注释 2 3 2 3" xfId="32251"/>
    <cellStyle name="注释 2 3 2 3 10 4" xfId="32252"/>
    <cellStyle name="注释 2 3 2 3 10 5" xfId="32253"/>
    <cellStyle name="注释 2 3 2 3 10 6" xfId="32254"/>
    <cellStyle name="注释 2 3 2 3 11 6" xfId="32255"/>
    <cellStyle name="注释 2 3 2 3 12 3" xfId="32256"/>
    <cellStyle name="注释 2 3 2 3 12 4" xfId="32257"/>
    <cellStyle name="注释 2 3 2 3 12 5" xfId="32258"/>
    <cellStyle name="注释 2 3 2 3 12 6" xfId="32259"/>
    <cellStyle name="注释 2 3 2 3 14 3" xfId="32260"/>
    <cellStyle name="注释 2 3 2 3 14 4" xfId="32261"/>
    <cellStyle name="注释 2 3 2 3 14 5" xfId="32262"/>
    <cellStyle name="注释 2 3 2 3 14 6" xfId="32263"/>
    <cellStyle name="注释 2 3 2 3 15" xfId="32264"/>
    <cellStyle name="注释 2 3 2 3 20" xfId="32265"/>
    <cellStyle name="注释 2 3 2 3 15 3" xfId="32266"/>
    <cellStyle name="注释 2 3 2 3 20 3" xfId="32267"/>
    <cellStyle name="注释 2 3 2 3 15 4" xfId="32268"/>
    <cellStyle name="注释 2 3 2 3 20 4" xfId="32269"/>
    <cellStyle name="注释 2 3 2 3 15 5" xfId="32270"/>
    <cellStyle name="注释 2 3 2 3 20 5" xfId="32271"/>
    <cellStyle name="注释 2 3 2 3 15 6" xfId="32272"/>
    <cellStyle name="注释 2 3 2 3 20 6" xfId="32273"/>
    <cellStyle name="注释 2 3 2 3 16" xfId="32274"/>
    <cellStyle name="注释 2 3 2 3 21" xfId="32275"/>
    <cellStyle name="注释 2 3 2 3 16 3" xfId="32276"/>
    <cellStyle name="注释 2 3 2 3 16 4" xfId="32277"/>
    <cellStyle name="注释 2 3 2 3 16 5" xfId="32278"/>
    <cellStyle name="注释 2 3 2 3 16 6" xfId="32279"/>
    <cellStyle name="注释 2 3 2 3 17" xfId="32280"/>
    <cellStyle name="注释 2 3 2 3 22" xfId="32281"/>
    <cellStyle name="注释 2 3 2 3 17 6" xfId="32282"/>
    <cellStyle name="注释 2 3 2 3 19" xfId="32283"/>
    <cellStyle name="注释 2 3 2 3 24" xfId="32284"/>
    <cellStyle name="注释 2 3 2 3 19 6" xfId="32285"/>
    <cellStyle name="注释 2 3 2 3 2" xfId="32286"/>
    <cellStyle name="注释 2 3 2 3 2 17 4" xfId="32287"/>
    <cellStyle name="注释 2 3 2 3 2 18" xfId="32288"/>
    <cellStyle name="注释 2 3 2 3 2 23" xfId="32289"/>
    <cellStyle name="注释 2 3 2 3 2 18 4" xfId="32290"/>
    <cellStyle name="注释 2 3 2 3 2 18 5" xfId="32291"/>
    <cellStyle name="注释 2 3 2 3 2 19" xfId="32292"/>
    <cellStyle name="注释 2 3 2 3 2 4" xfId="32293"/>
    <cellStyle name="注释 2 3 2 3 25" xfId="32294"/>
    <cellStyle name="注释 2 3 2 3 3 4" xfId="32295"/>
    <cellStyle name="注释 2 3 2 3 4" xfId="32296"/>
    <cellStyle name="注释 2 3 2 3 4 4" xfId="32297"/>
    <cellStyle name="注释 2 3 2 3 5" xfId="32298"/>
    <cellStyle name="注释 2 5 2 2" xfId="32299"/>
    <cellStyle name="注释 2 3 2 3 5 4" xfId="32300"/>
    <cellStyle name="注释 2 3 2 3 6" xfId="32301"/>
    <cellStyle name="注释 2 3 2 3 7" xfId="32302"/>
    <cellStyle name="注释 2 3 2 3 7 2" xfId="32303"/>
    <cellStyle name="注释 2 3 2 3 7 3" xfId="32304"/>
    <cellStyle name="注释 2 3 2 3 8" xfId="32305"/>
    <cellStyle name="注释 2 3 2 3 8 2" xfId="32306"/>
    <cellStyle name="注释 2 3 2 3 8 2 2" xfId="32307"/>
    <cellStyle name="注释 2 3 2 3 8 2 3" xfId="32308"/>
    <cellStyle name="注释 2 3 2 3 8 2 4" xfId="32309"/>
    <cellStyle name="注释 2 3 2 3 8 2 5" xfId="32310"/>
    <cellStyle name="注释 2 3 2 3 8 2 6" xfId="32311"/>
    <cellStyle name="注释 2 3 2 3 8 2 7" xfId="32312"/>
    <cellStyle name="注释 2 3 2 3 8 3" xfId="32313"/>
    <cellStyle name="注释 2 3 2 3 9" xfId="32314"/>
    <cellStyle name="注释 2 3 2 3 9 2" xfId="32315"/>
    <cellStyle name="注释 2 3 2 3 9 3" xfId="32316"/>
    <cellStyle name="注释 2 5 6 2" xfId="32317"/>
    <cellStyle name="注释 2 3 2 3 9 4" xfId="32318"/>
    <cellStyle name="注释 2 3 2 4" xfId="32319"/>
    <cellStyle name="注释 2 3 2 4 10" xfId="32320"/>
    <cellStyle name="注释 2 3 2 4 10 4" xfId="32321"/>
    <cellStyle name="注释 2 3 2 4 10 5" xfId="32322"/>
    <cellStyle name="注释 2 3 2 4 10 6" xfId="32323"/>
    <cellStyle name="注释 2 3 2 4 11" xfId="32324"/>
    <cellStyle name="注释 2 3 2 4 11 2" xfId="32325"/>
    <cellStyle name="注释 2 4 27" xfId="32326"/>
    <cellStyle name="注释 2 3 2 4 11 3" xfId="32327"/>
    <cellStyle name="注释 2 3 2 4 11 4" xfId="32328"/>
    <cellStyle name="注释 2 3 2 4 11 5" xfId="32329"/>
    <cellStyle name="注释 2 3 2 4 11 6" xfId="32330"/>
    <cellStyle name="注释 2 3 2 4 12 2" xfId="32331"/>
    <cellStyle name="注释 2 3 2 4 12 3" xfId="32332"/>
    <cellStyle name="注释 2 3 2 4 12 4" xfId="32333"/>
    <cellStyle name="注释 2 3 2 4 12 5" xfId="32334"/>
    <cellStyle name="注释 2 3 2 4 12 6" xfId="32335"/>
    <cellStyle name="注释 2 3 2 4 13" xfId="32336"/>
    <cellStyle name="注释 2 3 2 4 13 2" xfId="32337"/>
    <cellStyle name="注释 2 3 2 4 13 3" xfId="32338"/>
    <cellStyle name="注释 2 3 2 4 13 4" xfId="32339"/>
    <cellStyle name="注释 2 3 2 4 13 5" xfId="32340"/>
    <cellStyle name="注释 2 3 2 4 13 6" xfId="32341"/>
    <cellStyle name="注释 2 3 2 4 14" xfId="32342"/>
    <cellStyle name="注释 2 3 2 4 14 2" xfId="32343"/>
    <cellStyle name="注释 2 3 2 4 14 3" xfId="32344"/>
    <cellStyle name="注释 2 3 2 4 14 4" xfId="32345"/>
    <cellStyle name="注释 2 3 2 4 14 5" xfId="32346"/>
    <cellStyle name="注释 2 3 2 4 14 6" xfId="32347"/>
    <cellStyle name="注释 2 3 2 4 15 2" xfId="32348"/>
    <cellStyle name="注释 2 3 2 4 15 3" xfId="32349"/>
    <cellStyle name="注释 2 3 2 4 15 4" xfId="32350"/>
    <cellStyle name="注释 2 3 2 4 15 5" xfId="32351"/>
    <cellStyle name="注释 2 3 2 4 15 6" xfId="32352"/>
    <cellStyle name="注释 2 3 2 4 16 2" xfId="32353"/>
    <cellStyle name="注释 2 3 2 4 16 3" xfId="32354"/>
    <cellStyle name="注释 2 3 2 4 16 4" xfId="32355"/>
    <cellStyle name="注释 2 3 2 4 16 5" xfId="32356"/>
    <cellStyle name="注释 2 3 2 4 16 6" xfId="32357"/>
    <cellStyle name="注释 2 3 2 4 17 6" xfId="32358"/>
    <cellStyle name="注释 2 3 2 4 18 6" xfId="32359"/>
    <cellStyle name="注释 2 3 2 4 2" xfId="32360"/>
    <cellStyle name="注释 2 3 2 4 2 5" xfId="32361"/>
    <cellStyle name="注释 2 3 2 4 2 6" xfId="32362"/>
    <cellStyle name="注释 2 3 2 4 3 2" xfId="32363"/>
    <cellStyle name="注释 2 3 2 4 3 3" xfId="32364"/>
    <cellStyle name="注释 2 3 2 4 3 4" xfId="32365"/>
    <cellStyle name="注释 2 3 2 4 3 5" xfId="32366"/>
    <cellStyle name="注释 2 3 2 4 3 6" xfId="32367"/>
    <cellStyle name="注释 2 3 2 4 4" xfId="32368"/>
    <cellStyle name="注释 2 3 2 4 4 2" xfId="32369"/>
    <cellStyle name="注释 2 3 2 4 4 3" xfId="32370"/>
    <cellStyle name="注释 2 3 2 4 4 4" xfId="32371"/>
    <cellStyle name="注释 2 3 2 4 4 5" xfId="32372"/>
    <cellStyle name="注释 2 3 2 4 5" xfId="32373"/>
    <cellStyle name="注释 2 3 2 4 5 2" xfId="32374"/>
    <cellStyle name="注释 2 3 2 4 5 3" xfId="32375"/>
    <cellStyle name="注释 2 6 2 2" xfId="32376"/>
    <cellStyle name="注释 2 3 2 4 5 4" xfId="32377"/>
    <cellStyle name="注释 2 6 2 3" xfId="32378"/>
    <cellStyle name="注释 2 3 2 4 5 5" xfId="32379"/>
    <cellStyle name="注释 2 3 2 4 6" xfId="32380"/>
    <cellStyle name="注释 2 3 2 4 6 2" xfId="32381"/>
    <cellStyle name="注释 2 3 2 4 6 3" xfId="32382"/>
    <cellStyle name="注释 2 6 3 2" xfId="32383"/>
    <cellStyle name="注释 2 3 2 4 6 4" xfId="32384"/>
    <cellStyle name="注释 2 6 3 3" xfId="32385"/>
    <cellStyle name="注释 2 3 2 4 6 5" xfId="32386"/>
    <cellStyle name="注释 2 3 2 4 7" xfId="32387"/>
    <cellStyle name="注释 2 3 2 4 7 2" xfId="32388"/>
    <cellStyle name="注释 2 3 2 4 7 3" xfId="32389"/>
    <cellStyle name="注释 2 6 4 2" xfId="32390"/>
    <cellStyle name="注释 2 3 2 4 7 4" xfId="32391"/>
    <cellStyle name="注释 2 6 4 3" xfId="32392"/>
    <cellStyle name="注释 2 3 2 4 7 5" xfId="32393"/>
    <cellStyle name="注释 2 3 2 4 8" xfId="32394"/>
    <cellStyle name="注释 2 3 2 4 8 2" xfId="32395"/>
    <cellStyle name="注释 2 3 2 4 8 3" xfId="32396"/>
    <cellStyle name="注释 2 6 5 2" xfId="32397"/>
    <cellStyle name="注释 2 3 2 4 8 4" xfId="32398"/>
    <cellStyle name="注释 2 6 5 3" xfId="32399"/>
    <cellStyle name="注释 2 3 2 4 8 5" xfId="32400"/>
    <cellStyle name="注释 2 3 2 4 9" xfId="32401"/>
    <cellStyle name="注释 2 3 2 4 9 2" xfId="32402"/>
    <cellStyle name="注释 2 3 2 4 9 3" xfId="32403"/>
    <cellStyle name="注释 2 6 6 2" xfId="32404"/>
    <cellStyle name="注释 2 3 2 4 9 4" xfId="32405"/>
    <cellStyle name="注释 2 6 6 3" xfId="32406"/>
    <cellStyle name="注释 2 3 2 4 9 5" xfId="32407"/>
    <cellStyle name="注释 2 3 2 5 4" xfId="32408"/>
    <cellStyle name="注释 2 3 2 5 5" xfId="32409"/>
    <cellStyle name="注释 2 3 2 5 6" xfId="32410"/>
    <cellStyle name="注释 2 3 2 6" xfId="32411"/>
    <cellStyle name="注释 2 3 2 6 2" xfId="32412"/>
    <cellStyle name="注释 2 3 2 6 3" xfId="32413"/>
    <cellStyle name="注释 2 3 2 6 4" xfId="32414"/>
    <cellStyle name="注释 2 3 2 6 5" xfId="32415"/>
    <cellStyle name="注释 2 3 2 6 6" xfId="32416"/>
    <cellStyle name="注释 2 3 2 7" xfId="32417"/>
    <cellStyle name="注释 2 3 2 7 2" xfId="32418"/>
    <cellStyle name="注释 2 3 2 7 3" xfId="32419"/>
    <cellStyle name="注释 2 3 2 7 4" xfId="32420"/>
    <cellStyle name="注释 2 3 2 7 5" xfId="32421"/>
    <cellStyle name="注释 2 3 2 7 6" xfId="32422"/>
    <cellStyle name="注释 2 3 2 8" xfId="32423"/>
    <cellStyle name="注释 2 3 2 8 2" xfId="32424"/>
    <cellStyle name="注释 2 3 2 8 3" xfId="32425"/>
    <cellStyle name="注释 2 3 2 8 4" xfId="32426"/>
    <cellStyle name="注释 2 3 2 8 5" xfId="32427"/>
    <cellStyle name="注释 2 3 2 8 6" xfId="32428"/>
    <cellStyle name="注释 2 3 2 9" xfId="32429"/>
    <cellStyle name="注释 2 3 2 9 2" xfId="32430"/>
    <cellStyle name="注释 2 3 2 9 3" xfId="32431"/>
    <cellStyle name="注释 2 3 2 9 4" xfId="32432"/>
    <cellStyle name="注释 2 3 2 9 5" xfId="32433"/>
    <cellStyle name="注释 2 3 2 9 6" xfId="32434"/>
    <cellStyle name="注释 2 3 3 10" xfId="32435"/>
    <cellStyle name="注释 2 4 2 2 5 6" xfId="32436"/>
    <cellStyle name="注释 2 3 3 10 4" xfId="32437"/>
    <cellStyle name="注释 2 3 3 10 5" xfId="32438"/>
    <cellStyle name="注释 2 3 3 10 6" xfId="32439"/>
    <cellStyle name="注释 2 3 3 11" xfId="32440"/>
    <cellStyle name="注释 2 3 3 11 4" xfId="32441"/>
    <cellStyle name="注释 2 3 3 11 5" xfId="32442"/>
    <cellStyle name="注释 2 3 3 11 6" xfId="32443"/>
    <cellStyle name="注释 2 3 3 12" xfId="32444"/>
    <cellStyle name="注释 2 3 3 12 4" xfId="32445"/>
    <cellStyle name="注释 2 3 3 12 5" xfId="32446"/>
    <cellStyle name="注释 2 3 3 12 6" xfId="32447"/>
    <cellStyle name="注释 2 3 3 13 4" xfId="32448"/>
    <cellStyle name="注释 2 3 3 13 5" xfId="32449"/>
    <cellStyle name="注释 2 3 3 13 6" xfId="32450"/>
    <cellStyle name="注释 2 3 3 14" xfId="32451"/>
    <cellStyle name="注释 2 3 3 15" xfId="32452"/>
    <cellStyle name="注释 2 3 3 20" xfId="32453"/>
    <cellStyle name="注释 2 3 3 15 4" xfId="32454"/>
    <cellStyle name="注释 2 3 3 20 4" xfId="32455"/>
    <cellStyle name="注释 2 3 3 15 5" xfId="32456"/>
    <cellStyle name="注释 2 3 3 20 5" xfId="32457"/>
    <cellStyle name="注释 2 3 3 15 6" xfId="32458"/>
    <cellStyle name="注释 2 3 3 20 6" xfId="32459"/>
    <cellStyle name="注释 2 3 3 16" xfId="32460"/>
    <cellStyle name="注释 2 3 3 21" xfId="32461"/>
    <cellStyle name="注释 2 3 3 16 2" xfId="32462"/>
    <cellStyle name="注释 2 3 3 16 3" xfId="32463"/>
    <cellStyle name="注释 2 3 3 16 4" xfId="32464"/>
    <cellStyle name="注释 2 3 3 16 5" xfId="32465"/>
    <cellStyle name="注释 2 3 3 16 6" xfId="32466"/>
    <cellStyle name="注释 2 3 3 17" xfId="32467"/>
    <cellStyle name="注释 2 3 3 22" xfId="32468"/>
    <cellStyle name="注释 2 3 3 17 2" xfId="32469"/>
    <cellStyle name="注释 2 3 3 17 3" xfId="32470"/>
    <cellStyle name="注释 2 3 3 17 4" xfId="32471"/>
    <cellStyle name="注释 2 3 3 17 5" xfId="32472"/>
    <cellStyle name="注释 2 3 3 17 6" xfId="32473"/>
    <cellStyle name="注释 2 3 3 18" xfId="32474"/>
    <cellStyle name="注释 2 3 3 23" xfId="32475"/>
    <cellStyle name="注释 2 3 3 18 2" xfId="32476"/>
    <cellStyle name="注释 2 3 3 18 3" xfId="32477"/>
    <cellStyle name="注释 2 3 3 18 4" xfId="32478"/>
    <cellStyle name="注释 2 3 3 18 5" xfId="32479"/>
    <cellStyle name="注释 2 3 3 18 6" xfId="32480"/>
    <cellStyle name="注释 2 3 3 2" xfId="32481"/>
    <cellStyle name="注释 2 3 3 2 13" xfId="32482"/>
    <cellStyle name="注释 2 3 3 2 14" xfId="32483"/>
    <cellStyle name="注释 2 3 3 2 14 6" xfId="32484"/>
    <cellStyle name="注释 2 3 3 2 15" xfId="32485"/>
    <cellStyle name="注释 2 3 3 2 20" xfId="32486"/>
    <cellStyle name="注释 2 3 3 2 16" xfId="32487"/>
    <cellStyle name="注释 2 3 3 2 21" xfId="32488"/>
    <cellStyle name="注释 2 4 3 2 2" xfId="32489"/>
    <cellStyle name="注释 2 3 3 2 16 6" xfId="32490"/>
    <cellStyle name="注释 2 4 3 2 2 6" xfId="32491"/>
    <cellStyle name="注释 2 3 3 2 17" xfId="32492"/>
    <cellStyle name="注释 2 3 3 2 22" xfId="32493"/>
    <cellStyle name="注释 2 4 3 2 3" xfId="32494"/>
    <cellStyle name="注释 2 3 3 2 18" xfId="32495"/>
    <cellStyle name="注释 2 3 3 2 23" xfId="32496"/>
    <cellStyle name="注释 2 4 3 2 4" xfId="32497"/>
    <cellStyle name="注释 3 4 2 19" xfId="32498"/>
    <cellStyle name="注释 2 3 3 2 18 4" xfId="32499"/>
    <cellStyle name="注释 2 4 3 2 4 4" xfId="32500"/>
    <cellStyle name="注释 2 3 3 2 19" xfId="32501"/>
    <cellStyle name="注释 2 4 3 2 5" xfId="32502"/>
    <cellStyle name="注释 2 3 3 2 3" xfId="32503"/>
    <cellStyle name="注释 2 3 3 2 4" xfId="32504"/>
    <cellStyle name="注释 2 3 3 3" xfId="32505"/>
    <cellStyle name="注释 2 3 3 3 4" xfId="32506"/>
    <cellStyle name="注释 2 3 3 3 5" xfId="32507"/>
    <cellStyle name="注释 2 3 3 3 6" xfId="32508"/>
    <cellStyle name="注释 2 3 3 4" xfId="32509"/>
    <cellStyle name="注释 2 3 3 4 4" xfId="32510"/>
    <cellStyle name="注释 2 3 3 4 5" xfId="32511"/>
    <cellStyle name="注释 2 3 3 4 6" xfId="32512"/>
    <cellStyle name="注释 2 3 3 5" xfId="32513"/>
    <cellStyle name="注释 2 3 3 5 4" xfId="32514"/>
    <cellStyle name="注释 2 3 3 5 5" xfId="32515"/>
    <cellStyle name="注释 2 3 3 5 6" xfId="32516"/>
    <cellStyle name="注释 2 3 3 6" xfId="32517"/>
    <cellStyle name="注释 2 3 3 6 5" xfId="32518"/>
    <cellStyle name="注释 2 3 3 6 6" xfId="32519"/>
    <cellStyle name="注释 2 3 3 7 4" xfId="32520"/>
    <cellStyle name="注释 2 3 3 7 5" xfId="32521"/>
    <cellStyle name="注释 2 3 3 7 6" xfId="32522"/>
    <cellStyle name="注释 2 3 3 8 4" xfId="32523"/>
    <cellStyle name="注释 2 3 3 9 4" xfId="32524"/>
    <cellStyle name="注释 2 3 4" xfId="32525"/>
    <cellStyle name="注释 2 3 4 10" xfId="32526"/>
    <cellStyle name="注释 2 3 4 11" xfId="32527"/>
    <cellStyle name="注释 2 3 4 12" xfId="32528"/>
    <cellStyle name="注释 2 3 4 12 2" xfId="32529"/>
    <cellStyle name="注释 2 3 4 12 3" xfId="32530"/>
    <cellStyle name="注释 2 3 4 13" xfId="32531"/>
    <cellStyle name="注释 2 3 4 13 2" xfId="32532"/>
    <cellStyle name="注释 2 3 4 13 3" xfId="32533"/>
    <cellStyle name="注释 2 3 4 13 4" xfId="32534"/>
    <cellStyle name="注释 2 3 4 13 5" xfId="32535"/>
    <cellStyle name="注释 2 3 4 13 6" xfId="32536"/>
    <cellStyle name="注释 2 3 4 2" xfId="32537"/>
    <cellStyle name="注释 2 3 4 2 10" xfId="32538"/>
    <cellStyle name="注释 2 3 4 2 10 2" xfId="32539"/>
    <cellStyle name="注释 2 3 4 2 11" xfId="32540"/>
    <cellStyle name="注释 2 3 4 2 11 2" xfId="32541"/>
    <cellStyle name="注释 2 3 4 2 12" xfId="32542"/>
    <cellStyle name="注释 2 3 4 2 13 6" xfId="32543"/>
    <cellStyle name="注释 2 3 4 2 14" xfId="32544"/>
    <cellStyle name="注释 2 3 4 2 14 6" xfId="32545"/>
    <cellStyle name="注释 2 3 4 2 15" xfId="32546"/>
    <cellStyle name="注释 2 3 4 2 20" xfId="32547"/>
    <cellStyle name="注释 2 3 4 2 15 6" xfId="32548"/>
    <cellStyle name="注释 2 3 4 2 16" xfId="32549"/>
    <cellStyle name="注释 2 3 4 2 21" xfId="32550"/>
    <cellStyle name="注释 2 3 4 2 16 6" xfId="32551"/>
    <cellStyle name="注释 2 3 4 2 17" xfId="32552"/>
    <cellStyle name="注释 2 3 4 2 22" xfId="32553"/>
    <cellStyle name="注释 2 3 4 2 17 6" xfId="32554"/>
    <cellStyle name="注释 2 3 4 2 18" xfId="32555"/>
    <cellStyle name="注释 2 3 4 2 23" xfId="32556"/>
    <cellStyle name="注释 2 3 4 2 19" xfId="32557"/>
    <cellStyle name="注释 2 3 4 2 2" xfId="32558"/>
    <cellStyle name="注释 2 3 4 2 3" xfId="32559"/>
    <cellStyle name="注释 2 3 4 2 3 4" xfId="32560"/>
    <cellStyle name="注释 2 3 4 2 4" xfId="32561"/>
    <cellStyle name="注释 2 3 4 2 4 4" xfId="32562"/>
    <cellStyle name="注释 2 3 4 2 5" xfId="32563"/>
    <cellStyle name="注释 2 3 4 2 5 4" xfId="32564"/>
    <cellStyle name="注释 2 3 4 2 6 4" xfId="32565"/>
    <cellStyle name="注释 2 3 4 2 7 2" xfId="32566"/>
    <cellStyle name="注释 2 3 4 2 7 3" xfId="32567"/>
    <cellStyle name="注释 2 3 4 2 7 4" xfId="32568"/>
    <cellStyle name="注释 2 3 4 2 7 5" xfId="32569"/>
    <cellStyle name="注释 2 3 4 2 7 6" xfId="32570"/>
    <cellStyle name="注释 2 3 4 2 9 2" xfId="32571"/>
    <cellStyle name="注释 2 3 4 2 9 3" xfId="32572"/>
    <cellStyle name="注释 2 3 4 2 9 4" xfId="32573"/>
    <cellStyle name="注释 2 3 4 2 9 5" xfId="32574"/>
    <cellStyle name="注释 2 3 4 2 9 6" xfId="32575"/>
    <cellStyle name="注释 2 3 4 3" xfId="32576"/>
    <cellStyle name="注释 2 3 4 3 2" xfId="32577"/>
    <cellStyle name="注释 2 3 4 3 3" xfId="32578"/>
    <cellStyle name="注释 2 3 4 3 4" xfId="32579"/>
    <cellStyle name="注释 2 3 4 3 5" xfId="32580"/>
    <cellStyle name="注释 2 3 4 4" xfId="32581"/>
    <cellStyle name="注释 2 3 4 4 2" xfId="32582"/>
    <cellStyle name="注释 2 3 4 4 3" xfId="32583"/>
    <cellStyle name="注释 2 3 4 4 4" xfId="32584"/>
    <cellStyle name="注释 2 3 4 4 5" xfId="32585"/>
    <cellStyle name="注释 2 3 4 5" xfId="32586"/>
    <cellStyle name="注释 2 3 4 5 5" xfId="32587"/>
    <cellStyle name="注释 2 3 4 5 6" xfId="32588"/>
    <cellStyle name="注释 2 3 4 6" xfId="32589"/>
    <cellStyle name="注释 2 3 4 6 2" xfId="32590"/>
    <cellStyle name="注释 2 3 4 6 3" xfId="32591"/>
    <cellStyle name="注释 2 3 4 6 4" xfId="32592"/>
    <cellStyle name="注释 2 3 4 6 5" xfId="32593"/>
    <cellStyle name="注释 2 3 4 6 6" xfId="32594"/>
    <cellStyle name="注释 2 3 4 7 2" xfId="32595"/>
    <cellStyle name="注释 2 3 4 7 3" xfId="32596"/>
    <cellStyle name="注释 2 3 4 7 4" xfId="32597"/>
    <cellStyle name="注释 2 3 4 7 5" xfId="32598"/>
    <cellStyle name="注释 2 3 4 7 6" xfId="32599"/>
    <cellStyle name="注释 2 3 4 8" xfId="32600"/>
    <cellStyle name="注释 2 3 4 8 2" xfId="32601"/>
    <cellStyle name="注释 2 3 4 8 2 2" xfId="32602"/>
    <cellStyle name="注释 2 3 4 8 2 3" xfId="32603"/>
    <cellStyle name="注释 2 3 4 8 2 4" xfId="32604"/>
    <cellStyle name="注释 2 3 4 8 2 5" xfId="32605"/>
    <cellStyle name="注释 2 3 4 8 2 6" xfId="32606"/>
    <cellStyle name="注释 2 3 4 8 2 7" xfId="32607"/>
    <cellStyle name="注释 2 3 4 8 3" xfId="32608"/>
    <cellStyle name="注释 2 3 4 8 4" xfId="32609"/>
    <cellStyle name="注释 2 3 4 8 5" xfId="32610"/>
    <cellStyle name="注释 2 3 4 8 6" xfId="32611"/>
    <cellStyle name="注释 2 3 4 8 7" xfId="32612"/>
    <cellStyle name="注释 2 3 4 9" xfId="32613"/>
    <cellStyle name="注释 2 3 4 9 2" xfId="32614"/>
    <cellStyle name="注释 2 3 4 9 3" xfId="32615"/>
    <cellStyle name="注释 2 3 4 9 4" xfId="32616"/>
    <cellStyle name="注释 2 3 4 9 5" xfId="32617"/>
    <cellStyle name="注释 2 3 4 9 6" xfId="32618"/>
    <cellStyle name="注释 2 3 5" xfId="32619"/>
    <cellStyle name="注释 2 3 5 15 3" xfId="32620"/>
    <cellStyle name="注释 2 3 5 16 2" xfId="32621"/>
    <cellStyle name="注释 2 3 5 16 3" xfId="32622"/>
    <cellStyle name="注释 2 3 5 17 3" xfId="32623"/>
    <cellStyle name="注释 2 3 5 18 3" xfId="32624"/>
    <cellStyle name="注释 2 3 5 2 3" xfId="32625"/>
    <cellStyle name="注释 2 3 5 3 2" xfId="32626"/>
    <cellStyle name="注释 2 3 5 3 3" xfId="32627"/>
    <cellStyle name="注释 2 3 5 4" xfId="32628"/>
    <cellStyle name="注释 2 3 5 4 2" xfId="32629"/>
    <cellStyle name="注释 2 3 5 4 3" xfId="32630"/>
    <cellStyle name="注释 2 3 5 5" xfId="32631"/>
    <cellStyle name="注释 2 3 5 5 2" xfId="32632"/>
    <cellStyle name="注释 2 3 5 5 3" xfId="32633"/>
    <cellStyle name="注释 2 3 5 5 4" xfId="32634"/>
    <cellStyle name="注释 2 3 5 6" xfId="32635"/>
    <cellStyle name="注释 2 3 5 6 3" xfId="32636"/>
    <cellStyle name="注释 2 3 5 6 4" xfId="32637"/>
    <cellStyle name="注释 2 3 5 7 2" xfId="32638"/>
    <cellStyle name="注释 2 3 5 7 3" xfId="32639"/>
    <cellStyle name="注释 2 3 5 7 4" xfId="32640"/>
    <cellStyle name="注释 2 3 5 8" xfId="32641"/>
    <cellStyle name="注释 2 3 5 8 2" xfId="32642"/>
    <cellStyle name="注释 2 3 5 8 3" xfId="32643"/>
    <cellStyle name="注释 2 3 5 8 4" xfId="32644"/>
    <cellStyle name="注释 2 3 5 9" xfId="32645"/>
    <cellStyle name="注释 2 3 5 9 2" xfId="32646"/>
    <cellStyle name="注释 2 3 5 9 3" xfId="32647"/>
    <cellStyle name="注释 2 3 5 9 4" xfId="32648"/>
    <cellStyle name="注释 2 3 6" xfId="32649"/>
    <cellStyle name="注释 2 3 7" xfId="32650"/>
    <cellStyle name="注释 2 3 8" xfId="32651"/>
    <cellStyle name="注释 2 3 9" xfId="32652"/>
    <cellStyle name="注释 2 4" xfId="32653"/>
    <cellStyle name="注释 2 4 10 2 5" xfId="32654"/>
    <cellStyle name="注释 2 4 10 2 6" xfId="32655"/>
    <cellStyle name="注释 2 4 10 2 7" xfId="32656"/>
    <cellStyle name="注释 2 4 13" xfId="32657"/>
    <cellStyle name="注释 2 4 16 3" xfId="32658"/>
    <cellStyle name="注释 2 4 21 3" xfId="32659"/>
    <cellStyle name="注释 2 5 7 6" xfId="32660"/>
    <cellStyle name="注释 2 4 16 4" xfId="32661"/>
    <cellStyle name="注释 2 4 21 4" xfId="32662"/>
    <cellStyle name="注释 2 4 17 2" xfId="32663"/>
    <cellStyle name="注释 2 4 22 2" xfId="32664"/>
    <cellStyle name="注释 2 5 8 5" xfId="32665"/>
    <cellStyle name="注释 2 4 17 3" xfId="32666"/>
    <cellStyle name="注释 2 4 22 3" xfId="32667"/>
    <cellStyle name="注释 2 5 8 6" xfId="32668"/>
    <cellStyle name="注释 2 4 17 4" xfId="32669"/>
    <cellStyle name="注释 2 4 22 4" xfId="32670"/>
    <cellStyle name="注释 2 5 8 7" xfId="32671"/>
    <cellStyle name="注释 2 4 18" xfId="32672"/>
    <cellStyle name="注释 2 4 23" xfId="32673"/>
    <cellStyle name="注释 2 4 18 2" xfId="32674"/>
    <cellStyle name="注释 2 5 9 5" xfId="32675"/>
    <cellStyle name="注释 2 4 18 3" xfId="32676"/>
    <cellStyle name="注释 2 5 9 6" xfId="32677"/>
    <cellStyle name="注释 2 4 18 4" xfId="32678"/>
    <cellStyle name="注释 2 4 18 5" xfId="32679"/>
    <cellStyle name="注释 2 4 19" xfId="32680"/>
    <cellStyle name="注释 2 4 24" xfId="32681"/>
    <cellStyle name="注释 2 4 19 2" xfId="32682"/>
    <cellStyle name="注释 2 4 19 3" xfId="32683"/>
    <cellStyle name="注释 2 4 19 4" xfId="32684"/>
    <cellStyle name="注释 2 4 19 5" xfId="32685"/>
    <cellStyle name="注释 2 4 2 10" xfId="32686"/>
    <cellStyle name="注释 2 4 2 11" xfId="32687"/>
    <cellStyle name="注释 2 4 2 11 2" xfId="32688"/>
    <cellStyle name="注释 2 4 2 12" xfId="32689"/>
    <cellStyle name="注释 2 4 2 12 2" xfId="32690"/>
    <cellStyle name="注释 2 4 2 13" xfId="32691"/>
    <cellStyle name="注释 2 4 2 13 2" xfId="32692"/>
    <cellStyle name="注释 2 4 2 14" xfId="32693"/>
    <cellStyle name="注释 2 4 2 14 2" xfId="32694"/>
    <cellStyle name="注释 2 4 2 15" xfId="32695"/>
    <cellStyle name="注释 2 4 2 20" xfId="32696"/>
    <cellStyle name="注释 2 4 2 15 2" xfId="32697"/>
    <cellStyle name="注释 2 4 2 20 2" xfId="32698"/>
    <cellStyle name="注释 2 4 2 16" xfId="32699"/>
    <cellStyle name="注释 2 4 2 21" xfId="32700"/>
    <cellStyle name="注释 2 4 2 16 2" xfId="32701"/>
    <cellStyle name="注释 2 4 2 2 10 2" xfId="32702"/>
    <cellStyle name="注释 2 4 2 2 11 2" xfId="32703"/>
    <cellStyle name="注释 2 4 2 2 12 2" xfId="32704"/>
    <cellStyle name="注释 2 4 2 2 13 2" xfId="32705"/>
    <cellStyle name="注释 2 4 2 2 14 2" xfId="32706"/>
    <cellStyle name="注释 2 4 2 2 15 2" xfId="32707"/>
    <cellStyle name="注释 2 4 2 2 16 2" xfId="32708"/>
    <cellStyle name="注释 2 4 2 2 17 2" xfId="32709"/>
    <cellStyle name="注释 2 4 2 2 2 4" xfId="32710"/>
    <cellStyle name="注释 2 4 2 2 2 5" xfId="32711"/>
    <cellStyle name="注释 2 4 2 2 2 6" xfId="32712"/>
    <cellStyle name="注释 2 4 2 2 3 4" xfId="32713"/>
    <cellStyle name="注释 2 4 2 2 3 5" xfId="32714"/>
    <cellStyle name="注释 2 4 2 2 3 6" xfId="32715"/>
    <cellStyle name="注释 2 4 2 2 5 5" xfId="32716"/>
    <cellStyle name="注释 2 4 2 2 6" xfId="32717"/>
    <cellStyle name="注释 2 4 2 2 6 4" xfId="32718"/>
    <cellStyle name="注释 2 4 2 2 6 5" xfId="32719"/>
    <cellStyle name="注释 2 4 2 2 6 6" xfId="32720"/>
    <cellStyle name="注释 2 4 2 2 7" xfId="32721"/>
    <cellStyle name="注释 2 4 2 2 7 2" xfId="32722"/>
    <cellStyle name="注释 2 4 2 2 7 3" xfId="32723"/>
    <cellStyle name="注释 2 4 2 2 7 4" xfId="32724"/>
    <cellStyle name="注释 2 4 2 2 7 5" xfId="32725"/>
    <cellStyle name="注释 2 4 2 2 7 6" xfId="32726"/>
    <cellStyle name="注释 2 4 2 2 8" xfId="32727"/>
    <cellStyle name="注释 2 4 2 2 8 3" xfId="32728"/>
    <cellStyle name="注释 2 4 2 2 8 4" xfId="32729"/>
    <cellStyle name="注释 2 4 2 2 8 5" xfId="32730"/>
    <cellStyle name="注释 2 4 2 2 8 6" xfId="32731"/>
    <cellStyle name="注释 2 4 2 2 9" xfId="32732"/>
    <cellStyle name="注释 2 4 2 3 6" xfId="32733"/>
    <cellStyle name="注释 2 4 2 5 6" xfId="32734"/>
    <cellStyle name="注释 2 4 2 6 6" xfId="32735"/>
    <cellStyle name="注释 2 4 2 7 6" xfId="32736"/>
    <cellStyle name="注释 2 4 2 8 2 2" xfId="32737"/>
    <cellStyle name="注释 2 4 2 8 2 3" xfId="32738"/>
    <cellStyle name="注释 2 4 2 8 2 4" xfId="32739"/>
    <cellStyle name="注释 2 4 2 8 2 5" xfId="32740"/>
    <cellStyle name="注释 2 4 2 9 3" xfId="32741"/>
    <cellStyle name="注释 2 4 2 9 4" xfId="32742"/>
    <cellStyle name="注释 2 4 2 9 5" xfId="32743"/>
    <cellStyle name="注释 2 4 25" xfId="32744"/>
    <cellStyle name="注释 2 4 26" xfId="32745"/>
    <cellStyle name="注释 2 4 3 10 4" xfId="32746"/>
    <cellStyle name="注释 2 4 3 10 5" xfId="32747"/>
    <cellStyle name="注释 2 4 3 12 4" xfId="32748"/>
    <cellStyle name="注释 2 4 3 12 5" xfId="32749"/>
    <cellStyle name="注释 2 4 3 12 6" xfId="32750"/>
    <cellStyle name="注释 2 4 3 13" xfId="32751"/>
    <cellStyle name="注释 2 4 3 13 4" xfId="32752"/>
    <cellStyle name="注释 2 4 3 13 5" xfId="32753"/>
    <cellStyle name="注释 2 4 3 13 6" xfId="32754"/>
    <cellStyle name="注释 2 4 3 14" xfId="32755"/>
    <cellStyle name="注释 2 4 3 15" xfId="32756"/>
    <cellStyle name="注释 2 4 3 20" xfId="32757"/>
    <cellStyle name="注释 2 4 3 15 4" xfId="32758"/>
    <cellStyle name="注释 2 4 3 20 4" xfId="32759"/>
    <cellStyle name="注释 2 4 3 15 5" xfId="32760"/>
    <cellStyle name="注释 2 4 3 20 5" xfId="32761"/>
    <cellStyle name="注释 2 4 3 15 6" xfId="32762"/>
    <cellStyle name="注释 2 4 3 20 6" xfId="32763"/>
    <cellStyle name="注释 2 4 3 16" xfId="32764"/>
    <cellStyle name="注释 2 4 3 21" xfId="32765"/>
    <cellStyle name="注释 2 4 3 16 2" xfId="32766"/>
    <cellStyle name="注释 2 4 3 16 3" xfId="32767"/>
    <cellStyle name="注释 2 4 3 16 4" xfId="32768"/>
    <cellStyle name="注释 2 4 3 16 5" xfId="32769"/>
    <cellStyle name="注释 2 4 3 16 6" xfId="32770"/>
    <cellStyle name="注释 2 4 3 17 2" xfId="32771"/>
    <cellStyle name="注释 2 4 3 17 3" xfId="32772"/>
    <cellStyle name="注释 2 4 3 17 4" xfId="32773"/>
    <cellStyle name="注释 2 4 3 17 5" xfId="32774"/>
    <cellStyle name="注释 2 4 3 17 6" xfId="32775"/>
    <cellStyle name="注释 2 4 3 18 2" xfId="32776"/>
    <cellStyle name="注释 2 4 3 18 3" xfId="32777"/>
    <cellStyle name="注释 2 4 3 18 4" xfId="32778"/>
    <cellStyle name="注释 2 4 3 18 5" xfId="32779"/>
    <cellStyle name="注释 2 4 3 18 6" xfId="32780"/>
    <cellStyle name="注释 2 4 3 2 11 2" xfId="32781"/>
    <cellStyle name="注释 2 4 3 2 12 2" xfId="32782"/>
    <cellStyle name="注释 2 4 3 2 5 4" xfId="32783"/>
    <cellStyle name="注释 2 4 3 2 6" xfId="32784"/>
    <cellStyle name="注释 2 4 3 2 6 4" xfId="32785"/>
    <cellStyle name="注释 2 4 3 2 7" xfId="32786"/>
    <cellStyle name="注释 2 4 3 2 7 2" xfId="32787"/>
    <cellStyle name="注释 2 4 3 2 7 3" xfId="32788"/>
    <cellStyle name="注释 2 4 3 2 7 4" xfId="32789"/>
    <cellStyle name="注释 2 4 3 2 8" xfId="32790"/>
    <cellStyle name="注释 2 4 3 2 8 2" xfId="32791"/>
    <cellStyle name="注释 2 4 3 2 8 3" xfId="32792"/>
    <cellStyle name="注释 2 4 3 2 8 4" xfId="32793"/>
    <cellStyle name="注释 2 4 3 2 9" xfId="32794"/>
    <cellStyle name="注释 2 4 3 2 9 2" xfId="32795"/>
    <cellStyle name="注释 2 4 3 2 9 3" xfId="32796"/>
    <cellStyle name="注释 2 4 3 8 2 2" xfId="32797"/>
    <cellStyle name="注释 2 4 3 8 2 3" xfId="32798"/>
    <cellStyle name="注释 2 4 3 8 2 4" xfId="32799"/>
    <cellStyle name="注释 2 4 3 8 2 5" xfId="32800"/>
    <cellStyle name="注释 2 4 3 8 7" xfId="32801"/>
    <cellStyle name="注释 2 4 4" xfId="32802"/>
    <cellStyle name="注释 2 4 4 10" xfId="32803"/>
    <cellStyle name="注释 2 4 4 11" xfId="32804"/>
    <cellStyle name="注释 2 4 4 12" xfId="32805"/>
    <cellStyle name="注释 2 4 4 12 2" xfId="32806"/>
    <cellStyle name="注释 2 4 4 12 3" xfId="32807"/>
    <cellStyle name="注释 2 4 4 13" xfId="32808"/>
    <cellStyle name="注释 2 4 4 13 2" xfId="32809"/>
    <cellStyle name="注释 2 4 4 13 3" xfId="32810"/>
    <cellStyle name="注释 2 4 4 13 4" xfId="32811"/>
    <cellStyle name="注释 2 4 4 13 5" xfId="32812"/>
    <cellStyle name="注释 2 4 4 13 6" xfId="32813"/>
    <cellStyle name="注释 2 4 4 15" xfId="32814"/>
    <cellStyle name="注释 2 4 4 20" xfId="32815"/>
    <cellStyle name="注释 2 4 4 15 2" xfId="32816"/>
    <cellStyle name="注释 2 4 4 15 3" xfId="32817"/>
    <cellStyle name="注释 2 4 4 15 4" xfId="32818"/>
    <cellStyle name="注释 2 4 4 15 5" xfId="32819"/>
    <cellStyle name="注释 2 4 4 15 6" xfId="32820"/>
    <cellStyle name="注释 2 4 4 16" xfId="32821"/>
    <cellStyle name="注释 2 4 4 21" xfId="32822"/>
    <cellStyle name="注释 2 4 4 16 2" xfId="32823"/>
    <cellStyle name="注释 2 4 4 16 3" xfId="32824"/>
    <cellStyle name="注释 2 4 4 16 4" xfId="32825"/>
    <cellStyle name="注释 2 4 4 16 5" xfId="32826"/>
    <cellStyle name="注释 2 4 4 16 6" xfId="32827"/>
    <cellStyle name="注释 2 4 4 17 2" xfId="32828"/>
    <cellStyle name="注释 2 4 4 17 3" xfId="32829"/>
    <cellStyle name="注释 2 4 4 17 5" xfId="32830"/>
    <cellStyle name="注释 2 4 4 17 6" xfId="32831"/>
    <cellStyle name="注释 2 4 4 18 2" xfId="32832"/>
    <cellStyle name="注释 2 4 4 18 3" xfId="32833"/>
    <cellStyle name="注释 2 4 4 18 5" xfId="32834"/>
    <cellStyle name="注释 2 4 4 18 6" xfId="32835"/>
    <cellStyle name="注释 2 4 4 2 6" xfId="32836"/>
    <cellStyle name="注释 2 4 4 3 6" xfId="32837"/>
    <cellStyle name="注释 2 4 4 4 6" xfId="32838"/>
    <cellStyle name="注释 2 4 4 5 6" xfId="32839"/>
    <cellStyle name="注释 2 4 4 6 4" xfId="32840"/>
    <cellStyle name="注释 2 4 4 6 5" xfId="32841"/>
    <cellStyle name="注释 2 4 4 6 6" xfId="32842"/>
    <cellStyle name="注释 2 4 4 7 4" xfId="32843"/>
    <cellStyle name="注释 2 4 4 7 5" xfId="32844"/>
    <cellStyle name="注释 2 4 4 7 6" xfId="32845"/>
    <cellStyle name="注释 2 4 4 8 5" xfId="32846"/>
    <cellStyle name="注释 2 4 4 8 6" xfId="32847"/>
    <cellStyle name="注释 2 4 4 9 3" xfId="32848"/>
    <cellStyle name="注释 2 4 4 9 4" xfId="32849"/>
    <cellStyle name="注释 2 4 4 9 5" xfId="32850"/>
    <cellStyle name="注释 2 4 4 9 6" xfId="32851"/>
    <cellStyle name="注释 2 4 5" xfId="32852"/>
    <cellStyle name="注释 2 4 5 6" xfId="32853"/>
    <cellStyle name="注释 2 4 6" xfId="32854"/>
    <cellStyle name="注释 2 4 6 5" xfId="32855"/>
    <cellStyle name="注释 2 4 7" xfId="32856"/>
    <cellStyle name="注释 2 4 7 2" xfId="32857"/>
    <cellStyle name="注释 2 4 7 3" xfId="32858"/>
    <cellStyle name="注释 2 4 7 4" xfId="32859"/>
    <cellStyle name="注释 2 4 8" xfId="32860"/>
    <cellStyle name="注释 2 4 8 2" xfId="32861"/>
    <cellStyle name="注释 2 4 8 3" xfId="32862"/>
    <cellStyle name="注释 2 4 8 4" xfId="32863"/>
    <cellStyle name="注释 2 4 8 5" xfId="32864"/>
    <cellStyle name="注释 2 4 9" xfId="32865"/>
    <cellStyle name="注释 2 4 9 2" xfId="32866"/>
    <cellStyle name="注释 2 4 9 3" xfId="32867"/>
    <cellStyle name="注释 2 4 9 4" xfId="32868"/>
    <cellStyle name="注释 2 4 9 5" xfId="32869"/>
    <cellStyle name="注释 2 5" xfId="32870"/>
    <cellStyle name="注释 2 5 10 2" xfId="32871"/>
    <cellStyle name="注释 2 5 10 3" xfId="32872"/>
    <cellStyle name="注释 2 5 10 4" xfId="32873"/>
    <cellStyle name="注释 2 5 11 2" xfId="32874"/>
    <cellStyle name="注释 2 5 11 3" xfId="32875"/>
    <cellStyle name="注释 2 5 11 4" xfId="32876"/>
    <cellStyle name="注释 2 5 12 2" xfId="32877"/>
    <cellStyle name="注释 2 5 12 3" xfId="32878"/>
    <cellStyle name="注释 2 5 12 4" xfId="32879"/>
    <cellStyle name="注释 2 5 13" xfId="32880"/>
    <cellStyle name="注释 2 5 13 2" xfId="32881"/>
    <cellStyle name="注释 2 5 13 3" xfId="32882"/>
    <cellStyle name="注释 2 5 13 4" xfId="32883"/>
    <cellStyle name="注释 2 5 14" xfId="32884"/>
    <cellStyle name="注释 2 5 14 2" xfId="32885"/>
    <cellStyle name="注释 2 5 14 3" xfId="32886"/>
    <cellStyle name="注释 2 5 14 4" xfId="32887"/>
    <cellStyle name="注释 2 5 15 2" xfId="32888"/>
    <cellStyle name="注释 2 5 20 2" xfId="32889"/>
    <cellStyle name="注释 2 5 15 3" xfId="32890"/>
    <cellStyle name="注释 2 5 20 3" xfId="32891"/>
    <cellStyle name="注释 2 5 15 4" xfId="32892"/>
    <cellStyle name="注释 2 5 20 4" xfId="32893"/>
    <cellStyle name="注释 2 5 15 5" xfId="32894"/>
    <cellStyle name="注释 2 5 20 5" xfId="32895"/>
    <cellStyle name="注释 2 5 15 6" xfId="32896"/>
    <cellStyle name="注释 2 5 20 6" xfId="32897"/>
    <cellStyle name="注释 2 5 16 2" xfId="32898"/>
    <cellStyle name="注释 2 5 16 3" xfId="32899"/>
    <cellStyle name="注释 2 5 16 4" xfId="32900"/>
    <cellStyle name="注释 2 5 16 5" xfId="32901"/>
    <cellStyle name="注释 2 5 17 2" xfId="32902"/>
    <cellStyle name="注释 2 5 17 3" xfId="32903"/>
    <cellStyle name="注释 2 5 17 4" xfId="32904"/>
    <cellStyle name="注释 2 5 17 5" xfId="32905"/>
    <cellStyle name="注释 2 5 17 6" xfId="32906"/>
    <cellStyle name="注释 3 2" xfId="32907"/>
    <cellStyle name="注释 2 5 18 2" xfId="32908"/>
    <cellStyle name="注释 2 5 18 3" xfId="32909"/>
    <cellStyle name="注释 2 5 18 4" xfId="32910"/>
    <cellStyle name="注释 2 5 18 5" xfId="32911"/>
    <cellStyle name="注释 2 5 18 6" xfId="32912"/>
    <cellStyle name="注释 2 5 19 2" xfId="32913"/>
    <cellStyle name="注释 2 5 19 3" xfId="32914"/>
    <cellStyle name="注释 2 5 19 4" xfId="32915"/>
    <cellStyle name="注释 2 5 19 5" xfId="32916"/>
    <cellStyle name="注释 2 5 19 6" xfId="32917"/>
    <cellStyle name="注释 2 5 2 10" xfId="32918"/>
    <cellStyle name="注释 2 5 2 10 2" xfId="32919"/>
    <cellStyle name="注释 2 5 2 11" xfId="32920"/>
    <cellStyle name="注释 2 5 2 11 2" xfId="32921"/>
    <cellStyle name="注释 2 5 2 12" xfId="32922"/>
    <cellStyle name="注释 2 5 2 12 2" xfId="32923"/>
    <cellStyle name="注释 2 5 2 14 2" xfId="32924"/>
    <cellStyle name="注释 2 5 2 15 2" xfId="32925"/>
    <cellStyle name="注释 2 5 2 17 2" xfId="32926"/>
    <cellStyle name="注释 2 5 2 2 2" xfId="32927"/>
    <cellStyle name="注释 2 5 2 2 3" xfId="32928"/>
    <cellStyle name="注释 2 5 2 2 4" xfId="32929"/>
    <cellStyle name="注释 2 5 2 2 5" xfId="32930"/>
    <cellStyle name="注释 2 5 2 2 6" xfId="32931"/>
    <cellStyle name="注释 2 5 2 3 2" xfId="32932"/>
    <cellStyle name="注释 2 5 2 3 3" xfId="32933"/>
    <cellStyle name="注释 2 5 2 3 4" xfId="32934"/>
    <cellStyle name="注释 2 5 2 3 5" xfId="32935"/>
    <cellStyle name="注释 2 5 2 3 6" xfId="32936"/>
    <cellStyle name="注释 2 5 2 5 2" xfId="32937"/>
    <cellStyle name="注释 2 5 2 5 3" xfId="32938"/>
    <cellStyle name="注释 2 5 2 5 4" xfId="32939"/>
    <cellStyle name="注释 2 5 2 5 5" xfId="32940"/>
    <cellStyle name="注释 2 5 2 5 6" xfId="32941"/>
    <cellStyle name="注释 2 5 2 6 3" xfId="32942"/>
    <cellStyle name="注释 2 5 2 6 4" xfId="32943"/>
    <cellStyle name="注释 2 5 2 6 5" xfId="32944"/>
    <cellStyle name="注释 2 5 2 6 6" xfId="32945"/>
    <cellStyle name="注释 2 5 2 7 3" xfId="32946"/>
    <cellStyle name="注释 2 5 2 7 4" xfId="32947"/>
    <cellStyle name="注释 2 5 2 7 5" xfId="32948"/>
    <cellStyle name="注释 2 5 2 8 3" xfId="32949"/>
    <cellStyle name="注释 2 5 2 8 4" xfId="32950"/>
    <cellStyle name="注释 2 5 2 8 5" xfId="32951"/>
    <cellStyle name="注释 2 5 25" xfId="32952"/>
    <cellStyle name="注释 2 5 6" xfId="32953"/>
    <cellStyle name="注释 2 5 7" xfId="32954"/>
    <cellStyle name="注释 2 5 7 2" xfId="32955"/>
    <cellStyle name="注释 2 5 7 3" xfId="32956"/>
    <cellStyle name="注释 2 5 8" xfId="32957"/>
    <cellStyle name="注释 2 5 8 2" xfId="32958"/>
    <cellStyle name="注释 2 5 8 2 2" xfId="32959"/>
    <cellStyle name="注释 2 5 8 2 3" xfId="32960"/>
    <cellStyle name="注释 2 5 8 2 4" xfId="32961"/>
    <cellStyle name="注释 2 5 8 2 5" xfId="32962"/>
    <cellStyle name="注释 2 5 8 2 6" xfId="32963"/>
    <cellStyle name="注释 2 5 8 2 7" xfId="32964"/>
    <cellStyle name="注释 2 5 8 3" xfId="32965"/>
    <cellStyle name="注释 2 5 8 4" xfId="32966"/>
    <cellStyle name="注释 2 5 9" xfId="32967"/>
    <cellStyle name="注释 2 5 9 2" xfId="32968"/>
    <cellStyle name="注释 2 5 9 4" xfId="32969"/>
    <cellStyle name="注释 2 6" xfId="32970"/>
    <cellStyle name="注释 2 6 10" xfId="32971"/>
    <cellStyle name="注释 2 6 10 4" xfId="32972"/>
    <cellStyle name="注释 2 6 11" xfId="32973"/>
    <cellStyle name="注释 3 2 3 15" xfId="32974"/>
    <cellStyle name="注释 3 2 3 20" xfId="32975"/>
    <cellStyle name="注释 2 6 11 4" xfId="32976"/>
    <cellStyle name="注释 2 6 12" xfId="32977"/>
    <cellStyle name="注释 2 6 12 2" xfId="32978"/>
    <cellStyle name="注释 2 6 12 3" xfId="32979"/>
    <cellStyle name="注释 2 6 12 4" xfId="32980"/>
    <cellStyle name="注释 2 6 12 6" xfId="32981"/>
    <cellStyle name="注释 2 6 13" xfId="32982"/>
    <cellStyle name="注释 2 6 13 2" xfId="32983"/>
    <cellStyle name="注释 2 6 13 3" xfId="32984"/>
    <cellStyle name="注释 2 6 13 4" xfId="32985"/>
    <cellStyle name="注释 2 6 13 6" xfId="32986"/>
    <cellStyle name="注释 2 6 14" xfId="32987"/>
    <cellStyle name="注释 2 6 14 2" xfId="32988"/>
    <cellStyle name="注释 2 6 14 3" xfId="32989"/>
    <cellStyle name="注释 2 6 14 4" xfId="32990"/>
    <cellStyle name="注释 2 6 14 6" xfId="32991"/>
    <cellStyle name="注释 2 6 15 2" xfId="32992"/>
    <cellStyle name="注释 2 6 20 2" xfId="32993"/>
    <cellStyle name="注释 2 6 15 3" xfId="32994"/>
    <cellStyle name="注释 2 6 20 3" xfId="32995"/>
    <cellStyle name="注释 2 6 15 4" xfId="32996"/>
    <cellStyle name="注释 2 6 20 4" xfId="32997"/>
    <cellStyle name="注释 2 6 15 5" xfId="32998"/>
    <cellStyle name="注释 2 6 20 5" xfId="32999"/>
    <cellStyle name="注释 2 6 15 6" xfId="33000"/>
    <cellStyle name="注释 2 6 20 6" xfId="33001"/>
    <cellStyle name="注释 3 2 4 13" xfId="33002"/>
    <cellStyle name="注释 2 6 16 2" xfId="33003"/>
    <cellStyle name="注释 3 2 4 14" xfId="33004"/>
    <cellStyle name="注释 2 6 16 3" xfId="33005"/>
    <cellStyle name="注释 3 2 4 15" xfId="33006"/>
    <cellStyle name="注释 3 2 4 20" xfId="33007"/>
    <cellStyle name="注释 2 6 16 4" xfId="33008"/>
    <cellStyle name="注释 3 2 4 16" xfId="33009"/>
    <cellStyle name="注释 3 2 4 21" xfId="33010"/>
    <cellStyle name="注释 2 6 16 5" xfId="33011"/>
    <cellStyle name="注释 3 2 4 17" xfId="33012"/>
    <cellStyle name="注释 3 2 4 22" xfId="33013"/>
    <cellStyle name="注释 2 6 16 6" xfId="33014"/>
    <cellStyle name="注释 2 6 17 2" xfId="33015"/>
    <cellStyle name="注释 2 6 17 3" xfId="33016"/>
    <cellStyle name="注释 2 6 17 4" xfId="33017"/>
    <cellStyle name="注释 2 6 17 5" xfId="33018"/>
    <cellStyle name="注释 2 6 17 6" xfId="33019"/>
    <cellStyle name="注释 2 6 2 10 5" xfId="33020"/>
    <cellStyle name="注释 2 6 2 10 6" xfId="33021"/>
    <cellStyle name="注释 2 6 2 11 5" xfId="33022"/>
    <cellStyle name="注释 2 6 2 11 6" xfId="33023"/>
    <cellStyle name="注释 2 6 2 12 5" xfId="33024"/>
    <cellStyle name="注释 2 6 2 12 6" xfId="33025"/>
    <cellStyle name="注释 2 6 2 13 5" xfId="33026"/>
    <cellStyle name="注释 2 6 2 13 6" xfId="33027"/>
    <cellStyle name="注释 2 6 2 14 4" xfId="33028"/>
    <cellStyle name="注释 2 6 2 14 5" xfId="33029"/>
    <cellStyle name="注释 2 6 2 14 6" xfId="33030"/>
    <cellStyle name="注释 2 6 2 15" xfId="33031"/>
    <cellStyle name="注释 2 6 2 20" xfId="33032"/>
    <cellStyle name="注释 2 6 2 15 4" xfId="33033"/>
    <cellStyle name="注释 2 6 2 15 5" xfId="33034"/>
    <cellStyle name="注释 2 6 2 15 6" xfId="33035"/>
    <cellStyle name="注释 2 6 2 16 3" xfId="33036"/>
    <cellStyle name="注释 2 6 2 16 4" xfId="33037"/>
    <cellStyle name="注释 2 6 2 16 5" xfId="33038"/>
    <cellStyle name="注释 2 6 2 16 6" xfId="33039"/>
    <cellStyle name="注释 2 6 2 17 2" xfId="33040"/>
    <cellStyle name="注释 2 6 2 17 3" xfId="33041"/>
    <cellStyle name="注释 2 6 2 17 4" xfId="33042"/>
    <cellStyle name="注释 2 6 2 17 5" xfId="33043"/>
    <cellStyle name="注释 2 6 2 17 6" xfId="33044"/>
    <cellStyle name="注释 2 6 2 18 6" xfId="33045"/>
    <cellStyle name="注释 2 6 2 2 2" xfId="33046"/>
    <cellStyle name="注释 2 6 2 2 3" xfId="33047"/>
    <cellStyle name="注释 2 6 2 2 4" xfId="33048"/>
    <cellStyle name="注释 2 6 2 2 5" xfId="33049"/>
    <cellStyle name="注释 2 6 2 2 6" xfId="33050"/>
    <cellStyle name="注释 2 6 2 3 2" xfId="33051"/>
    <cellStyle name="注释 2 6 2 4 2" xfId="33052"/>
    <cellStyle name="注释 2 6 2 5 2" xfId="33053"/>
    <cellStyle name="注释 2 6 2 9" xfId="33054"/>
    <cellStyle name="注释 2 6 25" xfId="33055"/>
    <cellStyle name="注释 2 6 4" xfId="33056"/>
    <cellStyle name="注释 2 6 5" xfId="33057"/>
    <cellStyle name="注释 2 6 6" xfId="33058"/>
    <cellStyle name="注释 2 6 7" xfId="33059"/>
    <cellStyle name="注释 2 6 7 2" xfId="33060"/>
    <cellStyle name="注释 2 6 7 3" xfId="33061"/>
    <cellStyle name="注释 2 6 8" xfId="33062"/>
    <cellStyle name="注释 2 6 8 2" xfId="33063"/>
    <cellStyle name="注释 2 6 8 3" xfId="33064"/>
    <cellStyle name="注释 2 6 9" xfId="33065"/>
    <cellStyle name="注释 2 6 9 2" xfId="33066"/>
    <cellStyle name="注释 2 6 9 3" xfId="33067"/>
    <cellStyle name="注释 2 7" xfId="33068"/>
    <cellStyle name="注释 2 7 10 2" xfId="33069"/>
    <cellStyle name="注释 2 7 10 3" xfId="33070"/>
    <cellStyle name="注释 2 7 10 4" xfId="33071"/>
    <cellStyle name="注释 2 7 10 5" xfId="33072"/>
    <cellStyle name="注释 2 7 12" xfId="33073"/>
    <cellStyle name="注释 2 7 12 2" xfId="33074"/>
    <cellStyle name="注释 2 7 13" xfId="33075"/>
    <cellStyle name="注释 2 7 13 2" xfId="33076"/>
    <cellStyle name="注释 2 7 2" xfId="33077"/>
    <cellStyle name="注释 2 7 2 20" xfId="33078"/>
    <cellStyle name="注释 2 7 2 15" xfId="33079"/>
    <cellStyle name="注释 2 7 2 15 2" xfId="33080"/>
    <cellStyle name="注释 2 7 2 15 4" xfId="33081"/>
    <cellStyle name="注释 2 7 2 15 5" xfId="33082"/>
    <cellStyle name="注释 2 7 2 15 6" xfId="33083"/>
    <cellStyle name="注释 2 7 2 16 2" xfId="33084"/>
    <cellStyle name="注释 2 7 2 16 4" xfId="33085"/>
    <cellStyle name="注释 2 7 2 16 5" xfId="33086"/>
    <cellStyle name="注释 2 7 2 16 6" xfId="33087"/>
    <cellStyle name="注释 2 7 2 17 2" xfId="33088"/>
    <cellStyle name="注释 2 7 2 17 3" xfId="33089"/>
    <cellStyle name="注释 2 7 2 17 4" xfId="33090"/>
    <cellStyle name="注释 2 7 2 18 2" xfId="33091"/>
    <cellStyle name="注释 2 7 2 18 3" xfId="33092"/>
    <cellStyle name="注释 2 7 2 18 4" xfId="33093"/>
    <cellStyle name="注释 2 7 2 18 6" xfId="33094"/>
    <cellStyle name="注释 2 7 2 2" xfId="33095"/>
    <cellStyle name="注释 2 7 2 7 6" xfId="33096"/>
    <cellStyle name="注释 2 7 2 8" xfId="33097"/>
    <cellStyle name="注释 2 7 2 8 6" xfId="33098"/>
    <cellStyle name="注释 2 7 2 9" xfId="33099"/>
    <cellStyle name="注释 2 7 2 9 6" xfId="33100"/>
    <cellStyle name="注释 2 7 3 2" xfId="33101"/>
    <cellStyle name="注释 2 7 4" xfId="33102"/>
    <cellStyle name="注释 2 7 4 2" xfId="33103"/>
    <cellStyle name="注释 2 7 5" xfId="33104"/>
    <cellStyle name="注释 2 7 6" xfId="33105"/>
    <cellStyle name="注释 2 7 6 2" xfId="33106"/>
    <cellStyle name="注释 2 7 7" xfId="33107"/>
    <cellStyle name="注释 2 7 7 2" xfId="33108"/>
    <cellStyle name="注释 2 7 8" xfId="33109"/>
    <cellStyle name="注释 2 7 8 2" xfId="33110"/>
    <cellStyle name="注释 2 7 8 2 2" xfId="33111"/>
    <cellStyle name="注释 2 7 8 2 3" xfId="33112"/>
    <cellStyle name="注释 2 7 8 2 4" xfId="33113"/>
    <cellStyle name="注释 2 7 8 2 5" xfId="33114"/>
    <cellStyle name="注释 2 7 8 2 6" xfId="33115"/>
    <cellStyle name="注释 2 7 8 2 7" xfId="33116"/>
    <cellStyle name="注释 2 7 9" xfId="33117"/>
    <cellStyle name="注释 2 7 9 2" xfId="33118"/>
    <cellStyle name="注释 2 8 2" xfId="33119"/>
    <cellStyle name="注释 2 8 3" xfId="33120"/>
    <cellStyle name="注释 2 9 3" xfId="33121"/>
    <cellStyle name="注释 2 9 4" xfId="33122"/>
    <cellStyle name="注释 2 9 5" xfId="33123"/>
    <cellStyle name="注释 2 9 6" xfId="33124"/>
    <cellStyle name="注释 3" xfId="33125"/>
    <cellStyle name="注释 3 10 2" xfId="33126"/>
    <cellStyle name="注释 3 10 3" xfId="33127"/>
    <cellStyle name="注释 3 10 4" xfId="33128"/>
    <cellStyle name="注释 3 10 5" xfId="33129"/>
    <cellStyle name="注释 3 10 6" xfId="33130"/>
    <cellStyle name="注释 3 11 2" xfId="33131"/>
    <cellStyle name="注释 3 11 2 4" xfId="33132"/>
    <cellStyle name="注释 3 11 2 5" xfId="33133"/>
    <cellStyle name="注释 3 11 2 6" xfId="33134"/>
    <cellStyle name="注释 3 11 2 7" xfId="33135"/>
    <cellStyle name="注释 3 11 3" xfId="33136"/>
    <cellStyle name="注释 3 12" xfId="33137"/>
    <cellStyle name="注释 3 13" xfId="33138"/>
    <cellStyle name="注释 3 13 3" xfId="33139"/>
    <cellStyle name="注释 3 13 4" xfId="33140"/>
    <cellStyle name="注释 3 13 5" xfId="33141"/>
    <cellStyle name="注释 3 13 6" xfId="33142"/>
    <cellStyle name="注释 3 18 6" xfId="33143"/>
    <cellStyle name="注释 3 23 6" xfId="33144"/>
    <cellStyle name="注释 3 19" xfId="33145"/>
    <cellStyle name="注释 3 24" xfId="33146"/>
    <cellStyle name="注释 3 19 6" xfId="33147"/>
    <cellStyle name="注释 3 2 10 2" xfId="33148"/>
    <cellStyle name="注释 3 2 10 2 2" xfId="33149"/>
    <cellStyle name="注释 3 2 10 2 3" xfId="33150"/>
    <cellStyle name="注释 3 2 10 2 4" xfId="33151"/>
    <cellStyle name="注释 3 2 10 2 5" xfId="33152"/>
    <cellStyle name="注释 3 2 10 3" xfId="33153"/>
    <cellStyle name="注释 3 2 10 4" xfId="33154"/>
    <cellStyle name="注释 3 2 10 5" xfId="33155"/>
    <cellStyle name="注释 3 2 10 6" xfId="33156"/>
    <cellStyle name="注释 3 2 11 2" xfId="33157"/>
    <cellStyle name="注释 3 2 11 3" xfId="33158"/>
    <cellStyle name="注释 3 2 11 4" xfId="33159"/>
    <cellStyle name="注释 3 2 12 2" xfId="33160"/>
    <cellStyle name="注释 3 2 12 3" xfId="33161"/>
    <cellStyle name="注释 3 2 12 4" xfId="33162"/>
    <cellStyle name="注释 3 2 13 6" xfId="33163"/>
    <cellStyle name="注释 3 2 14 6" xfId="33164"/>
    <cellStyle name="注释 3 2 15" xfId="33165"/>
    <cellStyle name="注释 3 2 20" xfId="33166"/>
    <cellStyle name="注释 3 2 15 5" xfId="33167"/>
    <cellStyle name="注释 3 2 20 5" xfId="33168"/>
    <cellStyle name="注释 3 2 16" xfId="33169"/>
    <cellStyle name="注释 3 2 21" xfId="33170"/>
    <cellStyle name="注释 3 2 17" xfId="33171"/>
    <cellStyle name="注释 3 2 22" xfId="33172"/>
    <cellStyle name="注释 3 2 17 5" xfId="33173"/>
    <cellStyle name="注释 3 2 22 5" xfId="33174"/>
    <cellStyle name="注释 3 2 18" xfId="33175"/>
    <cellStyle name="注释 3 2 23" xfId="33176"/>
    <cellStyle name="注释 3 2 2" xfId="33177"/>
    <cellStyle name="注释 3 2 2 10 5" xfId="33178"/>
    <cellStyle name="注释 3 2 2 10 6" xfId="33179"/>
    <cellStyle name="注释 3 2 2 11 2" xfId="33180"/>
    <cellStyle name="注释 3 2 2 11 3" xfId="33181"/>
    <cellStyle name="注释 3 2 2 11 4" xfId="33182"/>
    <cellStyle name="注释 3 2 2 11 5" xfId="33183"/>
    <cellStyle name="注释 3 2 2 11 6" xfId="33184"/>
    <cellStyle name="注释 3 2 2 12 2" xfId="33185"/>
    <cellStyle name="注释 3 2 2 12 3" xfId="33186"/>
    <cellStyle name="注释 3 2 2 12 4" xfId="33187"/>
    <cellStyle name="注释 3 2 2 12 5" xfId="33188"/>
    <cellStyle name="注释 3 2 2 12 6" xfId="33189"/>
    <cellStyle name="注释 3 2 2 13 2" xfId="33190"/>
    <cellStyle name="注释 3 2 2 13 3" xfId="33191"/>
    <cellStyle name="注释 3 2 2 13 4" xfId="33192"/>
    <cellStyle name="注释 3 2 2 13 5" xfId="33193"/>
    <cellStyle name="注释 3 2 2 13 6" xfId="33194"/>
    <cellStyle name="注释 3 2 2 14 2" xfId="33195"/>
    <cellStyle name="注释 3 2 2 14 3" xfId="33196"/>
    <cellStyle name="注释 3 2 2 14 4" xfId="33197"/>
    <cellStyle name="注释 3 2 2 14 5" xfId="33198"/>
    <cellStyle name="注释 3 2 2 14 6" xfId="33199"/>
    <cellStyle name="注释 3 2 2 15" xfId="33200"/>
    <cellStyle name="注释 3 2 2 20" xfId="33201"/>
    <cellStyle name="注释 3 2 2 16" xfId="33202"/>
    <cellStyle name="注释 3 2 2 21" xfId="33203"/>
    <cellStyle name="注释 3 2 2 16 2" xfId="33204"/>
    <cellStyle name="注释 3 2 2 16 3" xfId="33205"/>
    <cellStyle name="注释 3 2 2 16 4" xfId="33206"/>
    <cellStyle name="注释 3 2 2 16 5" xfId="33207"/>
    <cellStyle name="注释 3 2 2 16 6" xfId="33208"/>
    <cellStyle name="注释 3 2 2 17" xfId="33209"/>
    <cellStyle name="注释 3 2 2 22" xfId="33210"/>
    <cellStyle name="注释 3 2 2 17 2" xfId="33211"/>
    <cellStyle name="注释 3 2 2 17 3" xfId="33212"/>
    <cellStyle name="注释 3 2 2 17 4" xfId="33213"/>
    <cellStyle name="注释 3 2 2 18" xfId="33214"/>
    <cellStyle name="注释 3 2 2 23" xfId="33215"/>
    <cellStyle name="注释 3 2 2 18 2" xfId="33216"/>
    <cellStyle name="注释 3 2 2 18 3" xfId="33217"/>
    <cellStyle name="注释 3 2 2 19" xfId="33218"/>
    <cellStyle name="注释 3 2 2 24" xfId="33219"/>
    <cellStyle name="注释 3 2 2 19 2" xfId="33220"/>
    <cellStyle name="注释 3 2 2 19 3" xfId="33221"/>
    <cellStyle name="注释 3 2 2 2" xfId="33222"/>
    <cellStyle name="注释 3 2 2 2 10" xfId="33223"/>
    <cellStyle name="注释 3 2 2 2 10 4" xfId="33224"/>
    <cellStyle name="注释 3 2 2 2 10 5" xfId="33225"/>
    <cellStyle name="注释 3 2 2 2 10 6" xfId="33226"/>
    <cellStyle name="注释 3 2 2 2 11" xfId="33227"/>
    <cellStyle name="注释 3 2 2 2 11 2" xfId="33228"/>
    <cellStyle name="注释 3 2 2 2 11 3" xfId="33229"/>
    <cellStyle name="注释 3 2 2 2 11 4" xfId="33230"/>
    <cellStyle name="注释 3 2 2 2 11 5" xfId="33231"/>
    <cellStyle name="注释 3 2 2 2 11 6" xfId="33232"/>
    <cellStyle name="注释 3 2 2 2 12" xfId="33233"/>
    <cellStyle name="注释 3 2 2 2 12 2" xfId="33234"/>
    <cellStyle name="注释 3 2 2 2 12 3" xfId="33235"/>
    <cellStyle name="注释 3 2 2 2 12 4" xfId="33236"/>
    <cellStyle name="注释 3 2 2 2 12 5" xfId="33237"/>
    <cellStyle name="注释 3 2 2 2 12 6" xfId="33238"/>
    <cellStyle name="注释 3 2 2 2 13" xfId="33239"/>
    <cellStyle name="注释 3 2 2 2 13 2" xfId="33240"/>
    <cellStyle name="注释 3 2 2 2 13 3" xfId="33241"/>
    <cellStyle name="注释 3 2 2 2 13 4" xfId="33242"/>
    <cellStyle name="注释 3 2 2 2 13 5" xfId="33243"/>
    <cellStyle name="注释 3 2 2 2 13 6" xfId="33244"/>
    <cellStyle name="注释 3 2 2 2 14 2" xfId="33245"/>
    <cellStyle name="注释 3 2 2 2 14 3" xfId="33246"/>
    <cellStyle name="注释 3 2 2 2 14 4" xfId="33247"/>
    <cellStyle name="注释 3 2 2 2 14 5" xfId="33248"/>
    <cellStyle name="注释 3 2 2 2 14 6" xfId="33249"/>
    <cellStyle name="注释 3 2 2 2 15 2" xfId="33250"/>
    <cellStyle name="注释 3 2 2 2 15 3" xfId="33251"/>
    <cellStyle name="注释 3 2 2 2 15 4" xfId="33252"/>
    <cellStyle name="注释 3 2 2 2 15 5" xfId="33253"/>
    <cellStyle name="注释 3 2 2 2 15 6" xfId="33254"/>
    <cellStyle name="注释 3 2 2 2 16 2" xfId="33255"/>
    <cellStyle name="注释 3 2 2 2 16 3" xfId="33256"/>
    <cellStyle name="注释 3 2 2 2 16 4" xfId="33257"/>
    <cellStyle name="注释 3 2 2 2 16 5" xfId="33258"/>
    <cellStyle name="注释 3 2 2 2 16 6" xfId="33259"/>
    <cellStyle name="注释 3 2 2 2 17 2" xfId="33260"/>
    <cellStyle name="注释 3 2 2 2 17 3" xfId="33261"/>
    <cellStyle name="注释 3 2 2 2 17 4" xfId="33262"/>
    <cellStyle name="注释 3 2 2 2 17 5" xfId="33263"/>
    <cellStyle name="注释 3 2 2 2 17 6" xfId="33264"/>
    <cellStyle name="注释 3 2 2 2 18" xfId="33265"/>
    <cellStyle name="注释 3 2 2 2 23" xfId="33266"/>
    <cellStyle name="注释 3 2 2 2 18 2" xfId="33267"/>
    <cellStyle name="注释 3 2 2 2 18 3" xfId="33268"/>
    <cellStyle name="注释 3 2 2 2 18 4" xfId="33269"/>
    <cellStyle name="注释 3 2 2 2 18 5" xfId="33270"/>
    <cellStyle name="注释 3 2 2 2 18 6" xfId="33271"/>
    <cellStyle name="注释 3 2 2 2 19" xfId="33272"/>
    <cellStyle name="注释 3 2 2 2 2" xfId="33273"/>
    <cellStyle name="注释 3 2 2 2 2 2" xfId="33274"/>
    <cellStyle name="注释 3 2 2 2 2 3" xfId="33275"/>
    <cellStyle name="注释 3 2 2 2 2 4" xfId="33276"/>
    <cellStyle name="注释 3 2 2 2 2 5" xfId="33277"/>
    <cellStyle name="注释 3 2 2 2 2 6" xfId="33278"/>
    <cellStyle name="注释 3 2 2 2 3" xfId="33279"/>
    <cellStyle name="注释 3 2 2 2 3 2" xfId="33280"/>
    <cellStyle name="注释 3 2 2 2 3 3" xfId="33281"/>
    <cellStyle name="注释 3 2 2 2 3 4" xfId="33282"/>
    <cellStyle name="注释 3 2 2 2 3 5" xfId="33283"/>
    <cellStyle name="注释 3 2 2 2 3 6" xfId="33284"/>
    <cellStyle name="注释 3 2 2 2 4" xfId="33285"/>
    <cellStyle name="注释 3 2 2 2 4 2" xfId="33286"/>
    <cellStyle name="注释 3 2 2 2 4 3" xfId="33287"/>
    <cellStyle name="注释 3 2 2 2 4 4" xfId="33288"/>
    <cellStyle name="注释 3 2 2 2 4 5" xfId="33289"/>
    <cellStyle name="注释 3 2 2 2 4 6" xfId="33290"/>
    <cellStyle name="注释 3 2 2 2 5" xfId="33291"/>
    <cellStyle name="注释 3 2 2 2 5 2" xfId="33292"/>
    <cellStyle name="注释 3 2 2 2 5 3" xfId="33293"/>
    <cellStyle name="注释 3 2 2 2 5 4" xfId="33294"/>
    <cellStyle name="注释 3 2 2 2 5 5" xfId="33295"/>
    <cellStyle name="注释 3 2 2 2 5 6" xfId="33296"/>
    <cellStyle name="注释 3 2 2 2 6" xfId="33297"/>
    <cellStyle name="注释 3 2 2 2 6 2" xfId="33298"/>
    <cellStyle name="注释 3 2 2 2 6 3" xfId="33299"/>
    <cellStyle name="注释 3 2 2 2 6 4" xfId="33300"/>
    <cellStyle name="注释 3 2 2 2 6 5" xfId="33301"/>
    <cellStyle name="注释 3 2 2 2 6 6" xfId="33302"/>
    <cellStyle name="注释 3 2 2 2 7" xfId="33303"/>
    <cellStyle name="注释 3 2 2 2 7 2" xfId="33304"/>
    <cellStyle name="注释 3 2 2 2 7 3" xfId="33305"/>
    <cellStyle name="注释 3 2 2 2 7 4" xfId="33306"/>
    <cellStyle name="注释 3 2 2 2 7 5" xfId="33307"/>
    <cellStyle name="注释 3 2 2 2 7 6" xfId="33308"/>
    <cellStyle name="注释 3 2 2 2 8" xfId="33309"/>
    <cellStyle name="注释 3 2 2 2 8 2" xfId="33310"/>
    <cellStyle name="注释 3 2 2 2 8 3" xfId="33311"/>
    <cellStyle name="注释 3 2 2 2 8 4" xfId="33312"/>
    <cellStyle name="注释 3 2 2 2 8 5" xfId="33313"/>
    <cellStyle name="注释 3 2 2 2 8 6" xfId="33314"/>
    <cellStyle name="注释 3 2 2 2 9" xfId="33315"/>
    <cellStyle name="注释 3 2 2 2 9 2" xfId="33316"/>
    <cellStyle name="注释 3 2 2 2 9 3" xfId="33317"/>
    <cellStyle name="注释 3 2 2 2 9 4" xfId="33318"/>
    <cellStyle name="注释 3 2 2 2 9 5" xfId="33319"/>
    <cellStyle name="注释 3 2 2 2 9 6" xfId="33320"/>
    <cellStyle name="注释 3 2 2 25" xfId="33321"/>
    <cellStyle name="注释 3 2 2 3" xfId="33322"/>
    <cellStyle name="注释 3 2 2 3 2" xfId="33323"/>
    <cellStyle name="注释 3 2 2 3 6" xfId="33324"/>
    <cellStyle name="注释 3 2 2 4" xfId="33325"/>
    <cellStyle name="注释 3 2 2 4 2" xfId="33326"/>
    <cellStyle name="注释 3 2 2 4 4" xfId="33327"/>
    <cellStyle name="注释 3 2 2 4 5" xfId="33328"/>
    <cellStyle name="注释 3 2 2 4 6" xfId="33329"/>
    <cellStyle name="注释 3 2 2 5" xfId="33330"/>
    <cellStyle name="注释 3 2 2 5 2" xfId="33331"/>
    <cellStyle name="注释 3 2 2 5 4" xfId="33332"/>
    <cellStyle name="注释 3 2 2 5 5" xfId="33333"/>
    <cellStyle name="注释 3 2 2 5 6" xfId="33334"/>
    <cellStyle name="注释 3 2 2 6" xfId="33335"/>
    <cellStyle name="注释 3 2 2 6 2" xfId="33336"/>
    <cellStyle name="注释 3 2 2 6 4" xfId="33337"/>
    <cellStyle name="注释 3 2 2 6 5" xfId="33338"/>
    <cellStyle name="注释 3 2 2 6 6" xfId="33339"/>
    <cellStyle name="注释 3 2 2 7" xfId="33340"/>
    <cellStyle name="注释 3 2 2 7 2" xfId="33341"/>
    <cellStyle name="注释 3 2 2 7 3" xfId="33342"/>
    <cellStyle name="注释 3 2 2 7 4" xfId="33343"/>
    <cellStyle name="注释 3 2 2 7 5" xfId="33344"/>
    <cellStyle name="注释 3 2 2 7 6" xfId="33345"/>
    <cellStyle name="注释 3 2 2 8" xfId="33346"/>
    <cellStyle name="注释 3 2 2 8 2" xfId="33347"/>
    <cellStyle name="注释 3 2 2 8 2 2" xfId="33348"/>
    <cellStyle name="注释 3 2 2 8 2 3" xfId="33349"/>
    <cellStyle name="注释 3 2 2 8 2 4" xfId="33350"/>
    <cellStyle name="注释 3 2 2 8 2 5" xfId="33351"/>
    <cellStyle name="注释 3 2 2 8 2 6" xfId="33352"/>
    <cellStyle name="注释 3 2 2 8 2 7" xfId="33353"/>
    <cellStyle name="注释 3 2 2 8 3" xfId="33354"/>
    <cellStyle name="注释 3 2 2 8 4" xfId="33355"/>
    <cellStyle name="注释 3 2 2 8 5" xfId="33356"/>
    <cellStyle name="注释 3 2 2 8 6" xfId="33357"/>
    <cellStyle name="注释 3 2 2 8 7" xfId="33358"/>
    <cellStyle name="注释 3 2 2 9" xfId="33359"/>
    <cellStyle name="注释 3 2 2 9 2" xfId="33360"/>
    <cellStyle name="注释 3 2 2 9 3" xfId="33361"/>
    <cellStyle name="注释 3 2 2 9 4" xfId="33362"/>
    <cellStyle name="注释 3 2 2 9 5" xfId="33363"/>
    <cellStyle name="注释 3 2 2 9 6" xfId="33364"/>
    <cellStyle name="注释 3 2 3 10 2" xfId="33365"/>
    <cellStyle name="注释 3 2 3 10 3" xfId="33366"/>
    <cellStyle name="注释 3 2 3 10 4" xfId="33367"/>
    <cellStyle name="注释 3 2 3 10 5" xfId="33368"/>
    <cellStyle name="注释 3 2 3 10 6" xfId="33369"/>
    <cellStyle name="注释 3 2 3 11 2" xfId="33370"/>
    <cellStyle name="注释 3 2 3 11 3" xfId="33371"/>
    <cellStyle name="注释 3 2 3 11 4" xfId="33372"/>
    <cellStyle name="注释 3 2 3 11 5" xfId="33373"/>
    <cellStyle name="注释 3 2 3 11 6" xfId="33374"/>
    <cellStyle name="注释 3 2 3 12 4" xfId="33375"/>
    <cellStyle name="注释 3 2 3 12 5" xfId="33376"/>
    <cellStyle name="注释 3 2 3 12 6" xfId="33377"/>
    <cellStyle name="注释 3 2 3 13 4" xfId="33378"/>
    <cellStyle name="注释 3 2 3 13 5" xfId="33379"/>
    <cellStyle name="注释 3 2 3 13 6" xfId="33380"/>
    <cellStyle name="注释 3 2 3 14 4" xfId="33381"/>
    <cellStyle name="注释 3 2 3 14 5" xfId="33382"/>
    <cellStyle name="注释 3 2 3 14 6" xfId="33383"/>
    <cellStyle name="注释 3 2 3 15 4" xfId="33384"/>
    <cellStyle name="注释 3 2 3 20 4" xfId="33385"/>
    <cellStyle name="注释 3 2 3 15 5" xfId="33386"/>
    <cellStyle name="注释 3 2 3 20 5" xfId="33387"/>
    <cellStyle name="注释 3 2 3 15 6" xfId="33388"/>
    <cellStyle name="注释 3 2 3 20 6" xfId="33389"/>
    <cellStyle name="注释 3 2 3 16 4" xfId="33390"/>
    <cellStyle name="注释 3 2 3 16 5" xfId="33391"/>
    <cellStyle name="注释 3 2 3 16 6" xfId="33392"/>
    <cellStyle name="注释 3 2 3 17 4" xfId="33393"/>
    <cellStyle name="注释 3 2 3 17 5" xfId="33394"/>
    <cellStyle name="注释 3 2 3 17 6" xfId="33395"/>
    <cellStyle name="注释 3 2 3 18" xfId="33396"/>
    <cellStyle name="注释 3 2 3 23" xfId="33397"/>
    <cellStyle name="注释 3 2 3 19" xfId="33398"/>
    <cellStyle name="注释 3 2 3 24" xfId="33399"/>
    <cellStyle name="注释 3 2 3 2 10 2" xfId="33400"/>
    <cellStyle name="注释 3 2 3 2 10 3" xfId="33401"/>
    <cellStyle name="注释 3 2 3 2 10 4" xfId="33402"/>
    <cellStyle name="注释 3 2 3 2 10 5" xfId="33403"/>
    <cellStyle name="注释 3 2 3 2 10 6" xfId="33404"/>
    <cellStyle name="注释 3 2 3 2 11 2" xfId="33405"/>
    <cellStyle name="注释 3 2 3 2 11 3" xfId="33406"/>
    <cellStyle name="注释 3 2 3 2 11 4" xfId="33407"/>
    <cellStyle name="注释 3 2 3 2 11 5" xfId="33408"/>
    <cellStyle name="注释 3 2 3 2 11 6" xfId="33409"/>
    <cellStyle name="注释 3 2 3 2 12 2" xfId="33410"/>
    <cellStyle name="注释 3 2 3 2 12 3" xfId="33411"/>
    <cellStyle name="注释 3 2 3 2 12 4" xfId="33412"/>
    <cellStyle name="注释 3 2 3 2 12 5" xfId="33413"/>
    <cellStyle name="注释 3 2 3 2 12 6" xfId="33414"/>
    <cellStyle name="注释 3 2 3 2 13" xfId="33415"/>
    <cellStyle name="注释 3 2 3 2 13 2" xfId="33416"/>
    <cellStyle name="注释 3 2 3 2 13 3" xfId="33417"/>
    <cellStyle name="注释 3 2 3 2 13 4" xfId="33418"/>
    <cellStyle name="注释 3 2 3 2 13 5" xfId="33419"/>
    <cellStyle name="注释 3 2 3 2 13 6" xfId="33420"/>
    <cellStyle name="注释 3 2 3 2 14" xfId="33421"/>
    <cellStyle name="注释 3 2 3 2 14 2" xfId="33422"/>
    <cellStyle name="注释 3 2 3 2 14 3" xfId="33423"/>
    <cellStyle name="注释 3 2 3 2 14 4" xfId="33424"/>
    <cellStyle name="注释 3 2 3 2 14 5" xfId="33425"/>
    <cellStyle name="注释 3 2 3 2 14 6" xfId="33426"/>
    <cellStyle name="注释 3 2 3 2 15" xfId="33427"/>
    <cellStyle name="注释 3 2 3 2 20" xfId="33428"/>
    <cellStyle name="注释 3 2 3 2 15 2" xfId="33429"/>
    <cellStyle name="注释 3 2 3 2 15 3" xfId="33430"/>
    <cellStyle name="注释 3 2 3 2 15 4" xfId="33431"/>
    <cellStyle name="注释 3 2 3 2 15 5" xfId="33432"/>
    <cellStyle name="注释 3 2 3 2 15 6" xfId="33433"/>
    <cellStyle name="注释 3 2 3 2 16" xfId="33434"/>
    <cellStyle name="注释 3 2 3 2 21" xfId="33435"/>
    <cellStyle name="注释 3 2 3 2 16 2" xfId="33436"/>
    <cellStyle name="注释 3 2 3 2 16 3" xfId="33437"/>
    <cellStyle name="注释 3 2 3 2 16 4" xfId="33438"/>
    <cellStyle name="注释 3 2 3 2 16 5" xfId="33439"/>
    <cellStyle name="注释 3 2 3 2 16 6" xfId="33440"/>
    <cellStyle name="注释 3 2 3 2 17" xfId="33441"/>
    <cellStyle name="注释 3 2 3 2 22" xfId="33442"/>
    <cellStyle name="注释 3 2 3 2 17 2" xfId="33443"/>
    <cellStyle name="注释 3 2 3 2 17 3" xfId="33444"/>
    <cellStyle name="注释 3 2 3 2 17 4" xfId="33445"/>
    <cellStyle name="注释 3 2 3 2 17 5" xfId="33446"/>
    <cellStyle name="注释 3 2 3 2 17 6" xfId="33447"/>
    <cellStyle name="注释 3 2 3 2 18" xfId="33448"/>
    <cellStyle name="注释 3 2 3 2 23" xfId="33449"/>
    <cellStyle name="注释 3 2 3 2 18 2" xfId="33450"/>
    <cellStyle name="注释 3 2 3 2 18 3" xfId="33451"/>
    <cellStyle name="注释 3 2 3 2 18 4" xfId="33452"/>
    <cellStyle name="注释 3 2 3 2 18 5" xfId="33453"/>
    <cellStyle name="注释 3 2 3 2 18 6" xfId="33454"/>
    <cellStyle name="注释 3 2 3 2 19" xfId="33455"/>
    <cellStyle name="注释 3 2 3 2 2 2" xfId="33456"/>
    <cellStyle name="注释 3 2 3 2 2 3" xfId="33457"/>
    <cellStyle name="注释 3 2 3 2 2 4" xfId="33458"/>
    <cellStyle name="注释 3 2 3 2 2 5" xfId="33459"/>
    <cellStyle name="注释 3 2 3 2 2 6" xfId="33460"/>
    <cellStyle name="注释 3 2 3 2 3 2" xfId="33461"/>
    <cellStyle name="注释 3 2 3 2 3 3" xfId="33462"/>
    <cellStyle name="注释 3 2 3 2 3 4" xfId="33463"/>
    <cellStyle name="注释 3 2 3 2 3 5" xfId="33464"/>
    <cellStyle name="注释 3 2 3 2 3 6" xfId="33465"/>
    <cellStyle name="注释 3 2 3 2 4 2" xfId="33466"/>
    <cellStyle name="注释 3 2 3 2 4 3" xfId="33467"/>
    <cellStyle name="注释 3 2 3 2 4 4" xfId="33468"/>
    <cellStyle name="注释 3 2 3 2 4 5" xfId="33469"/>
    <cellStyle name="注释 3 2 3 2 4 6" xfId="33470"/>
    <cellStyle name="注释 3 2 3 2 5 2" xfId="33471"/>
    <cellStyle name="注释 3 2 3 2 5 3" xfId="33472"/>
    <cellStyle name="注释 3 2 3 2 5 4" xfId="33473"/>
    <cellStyle name="注释 3 2 3 2 5 5" xfId="33474"/>
    <cellStyle name="注释 3 2 3 2 5 6" xfId="33475"/>
    <cellStyle name="注释 3 2 3 2 6 2" xfId="33476"/>
    <cellStyle name="注释 3 2 3 2 6 3" xfId="33477"/>
    <cellStyle name="注释 3 2 3 2 6 4" xfId="33478"/>
    <cellStyle name="注释 3 2 3 2 7" xfId="33479"/>
    <cellStyle name="注释 3 2 3 2 7 2" xfId="33480"/>
    <cellStyle name="注释 3 2 3 2 7 3" xfId="33481"/>
    <cellStyle name="注释 3 2 3 2 7 4" xfId="33482"/>
    <cellStyle name="注释 3 2 3 2 7 5" xfId="33483"/>
    <cellStyle name="注释 3 2 3 2 7 6" xfId="33484"/>
    <cellStyle name="注释 3 2 3 2 8 2" xfId="33485"/>
    <cellStyle name="注释 3 2 3 2 8 3" xfId="33486"/>
    <cellStyle name="注释 3 2 3 2 8 4" xfId="33487"/>
    <cellStyle name="注释 3 2 3 2 8 5" xfId="33488"/>
    <cellStyle name="注释 3 2 3 2 8 6" xfId="33489"/>
    <cellStyle name="注释 3 2 3 2 9 2" xfId="33490"/>
    <cellStyle name="注释 3 2 3 2 9 3" xfId="33491"/>
    <cellStyle name="注释 3 2 3 2 9 4" xfId="33492"/>
    <cellStyle name="注释 3 2 3 2 9 5" xfId="33493"/>
    <cellStyle name="注释 3 2 3 2 9 6" xfId="33494"/>
    <cellStyle name="注释 3 2 3 25" xfId="33495"/>
    <cellStyle name="注释 3 2 3 8 2 3" xfId="33496"/>
    <cellStyle name="注释 3 2 3 8 2 4" xfId="33497"/>
    <cellStyle name="注释 3 2 3 8 2 5" xfId="33498"/>
    <cellStyle name="注释 3 2 3 8 2 6" xfId="33499"/>
    <cellStyle name="注释 3 2 3 8 2 7" xfId="33500"/>
    <cellStyle name="注释 3 2 3 8 4" xfId="33501"/>
    <cellStyle name="注释 3 2 3 8 5" xfId="33502"/>
    <cellStyle name="注释 3 2 3 8 6" xfId="33503"/>
    <cellStyle name="注释 3 2 3 8 7" xfId="33504"/>
    <cellStyle name="注释 3 2 3 9 4" xfId="33505"/>
    <cellStyle name="注释 3 2 3 9 5" xfId="33506"/>
    <cellStyle name="注释 3 2 3 9 6" xfId="33507"/>
    <cellStyle name="注释 3 2 4" xfId="33508"/>
    <cellStyle name="注释 3 2 4 10" xfId="33509"/>
    <cellStyle name="注释 3 2 4 10 2" xfId="33510"/>
    <cellStyle name="注释 3 2 4 11" xfId="33511"/>
    <cellStyle name="注释 3 2 4 11 2" xfId="33512"/>
    <cellStyle name="注释 3 2 4 12" xfId="33513"/>
    <cellStyle name="注释 3 2 4 15 4" xfId="33514"/>
    <cellStyle name="注释 3 2 4 15 5" xfId="33515"/>
    <cellStyle name="注释 3 2 4 15 6" xfId="33516"/>
    <cellStyle name="注释 3 2 4 16 4" xfId="33517"/>
    <cellStyle name="注释 3 2 4 16 5" xfId="33518"/>
    <cellStyle name="注释 3 2 4 16 6" xfId="33519"/>
    <cellStyle name="注释 3 2 4 17 4" xfId="33520"/>
    <cellStyle name="注释 3 2 4 17 5" xfId="33521"/>
    <cellStyle name="注释 3 2 4 17 6" xfId="33522"/>
    <cellStyle name="注释 3 2 4 18" xfId="33523"/>
    <cellStyle name="注释 3 2 4 23" xfId="33524"/>
    <cellStyle name="注释 3 2 4 18 4" xfId="33525"/>
    <cellStyle name="注释 3 2 4 19" xfId="33526"/>
    <cellStyle name="注释 3 2 4 2 2" xfId="33527"/>
    <cellStyle name="注释 3 2 4 2 3" xfId="33528"/>
    <cellStyle name="注释 3 2 4 2 4" xfId="33529"/>
    <cellStyle name="注释 3 2 4 2 5" xfId="33530"/>
    <cellStyle name="注释 3 2 4 2 6" xfId="33531"/>
    <cellStyle name="注释 3 2 4 3 2" xfId="33532"/>
    <cellStyle name="注释 3 2 4 3 4" xfId="33533"/>
    <cellStyle name="注释 3 2 4 3 5" xfId="33534"/>
    <cellStyle name="注释 3 2 4 3 6" xfId="33535"/>
    <cellStyle name="注释 3 2 4 4" xfId="33536"/>
    <cellStyle name="注释 3 2 4 4 2" xfId="33537"/>
    <cellStyle name="注释 3 2 4 4 4" xfId="33538"/>
    <cellStyle name="注释 3 2 4 4 5" xfId="33539"/>
    <cellStyle name="注释 3 2 4 4 6" xfId="33540"/>
    <cellStyle name="注释 3 2 4 5" xfId="33541"/>
    <cellStyle name="注释 3 2 4 5 2" xfId="33542"/>
    <cellStyle name="注释 3 2 4 5 3" xfId="33543"/>
    <cellStyle name="注释 3 2 4 5 4" xfId="33544"/>
    <cellStyle name="注释 3 2 4 5 5" xfId="33545"/>
    <cellStyle name="注释 3 2 4 5 6" xfId="33546"/>
    <cellStyle name="注释 3 2 4 6" xfId="33547"/>
    <cellStyle name="注释 3 2 4 6 2" xfId="33548"/>
    <cellStyle name="注释 3 2 4 6 3" xfId="33549"/>
    <cellStyle name="注释 3 2 4 6 4" xfId="33550"/>
    <cellStyle name="注释 3 2 4 6 5" xfId="33551"/>
    <cellStyle name="注释 3 2 4 6 6" xfId="33552"/>
    <cellStyle name="注释 3 2 4 7" xfId="33553"/>
    <cellStyle name="注释 3 2 4 7 2" xfId="33554"/>
    <cellStyle name="注释 3 2 4 7 3" xfId="33555"/>
    <cellStyle name="注释 3 2 4 7 4" xfId="33556"/>
    <cellStyle name="注释 3 2 4 7 5" xfId="33557"/>
    <cellStyle name="注释 3 2 4 7 6" xfId="33558"/>
    <cellStyle name="注释 3 2 4 8" xfId="33559"/>
    <cellStyle name="注释 3 2 4 8 2" xfId="33560"/>
    <cellStyle name="注释 3 2 4 8 3" xfId="33561"/>
    <cellStyle name="注释 3 2 4 8 4" xfId="33562"/>
    <cellStyle name="注释 3 2 4 8 5" xfId="33563"/>
    <cellStyle name="注释 3 2 4 8 6" xfId="33564"/>
    <cellStyle name="注释 3 2 4 9" xfId="33565"/>
    <cellStyle name="注释 3 2 4 9 2" xfId="33566"/>
    <cellStyle name="注释 3 2 4 9 3" xfId="33567"/>
    <cellStyle name="注释 3 2 4 9 4" xfId="33568"/>
    <cellStyle name="注释 3 2 4 9 5" xfId="33569"/>
    <cellStyle name="注释 3 2 4 9 6" xfId="33570"/>
    <cellStyle name="注释 3 2 5" xfId="33571"/>
    <cellStyle name="注释 3 2 5 4" xfId="33572"/>
    <cellStyle name="注释 3 2 5 5" xfId="33573"/>
    <cellStyle name="注释 3 2 5 6" xfId="33574"/>
    <cellStyle name="注释 3 2 6" xfId="33575"/>
    <cellStyle name="注释 3 2 6 4" xfId="33576"/>
    <cellStyle name="注释 3 2 6 5" xfId="33577"/>
    <cellStyle name="注释 3 2 6 6" xfId="33578"/>
    <cellStyle name="注释 3 2 7" xfId="33579"/>
    <cellStyle name="注释 3 2 7 4" xfId="33580"/>
    <cellStyle name="注释 3 2 7 5" xfId="33581"/>
    <cellStyle name="注释 3 2 7 6" xfId="33582"/>
    <cellStyle name="注释 3 2 8" xfId="33583"/>
    <cellStyle name="注释 3 2 8 4" xfId="33584"/>
    <cellStyle name="注释 3 2 8 5" xfId="33585"/>
    <cellStyle name="注释 3 2 8 6" xfId="33586"/>
    <cellStyle name="注释 3 2 9" xfId="33587"/>
    <cellStyle name="注释 3 2 9 5" xfId="33588"/>
    <cellStyle name="注释 3 2 9 6" xfId="33589"/>
    <cellStyle name="注释 3 25" xfId="33590"/>
    <cellStyle name="注释 3 26" xfId="33591"/>
    <cellStyle name="注释 3 27" xfId="33592"/>
    <cellStyle name="注释 3 28" xfId="33593"/>
    <cellStyle name="注释 3 3" xfId="33594"/>
    <cellStyle name="注释 3 3 10 6" xfId="33595"/>
    <cellStyle name="注释 3 3 11" xfId="33596"/>
    <cellStyle name="注释 3 3 12" xfId="33597"/>
    <cellStyle name="注释 3 3 12 6" xfId="33598"/>
    <cellStyle name="注释 3 3 13" xfId="33599"/>
    <cellStyle name="注释 3 3 13 2" xfId="33600"/>
    <cellStyle name="注释 3 3 13 3" xfId="33601"/>
    <cellStyle name="注释 3 3 13 4" xfId="33602"/>
    <cellStyle name="注释 3 3 13 5" xfId="33603"/>
    <cellStyle name="注释 3 3 13 6" xfId="33604"/>
    <cellStyle name="注释 3 3 14" xfId="33605"/>
    <cellStyle name="注释 3 3 14 2" xfId="33606"/>
    <cellStyle name="注释 3 3 14 3" xfId="33607"/>
    <cellStyle name="注释 3 3 14 4" xfId="33608"/>
    <cellStyle name="注释 3 3 14 5" xfId="33609"/>
    <cellStyle name="注释 3 3 14 6" xfId="33610"/>
    <cellStyle name="注释 3 3 15 5" xfId="33611"/>
    <cellStyle name="注释 3 3 20 5" xfId="33612"/>
    <cellStyle name="注释 3 3 15 6" xfId="33613"/>
    <cellStyle name="注释 3 3 20 6" xfId="33614"/>
    <cellStyle name="注释 3 3 16 5" xfId="33615"/>
    <cellStyle name="注释 3 3 16 6" xfId="33616"/>
    <cellStyle name="注释 3 3 17 5" xfId="33617"/>
    <cellStyle name="注释 3 3 18 5" xfId="33618"/>
    <cellStyle name="注释 3 3 19 3" xfId="33619"/>
    <cellStyle name="注释 3 3 19 4" xfId="33620"/>
    <cellStyle name="注释 3 3 19 5" xfId="33621"/>
    <cellStyle name="注释 3 3 19 6" xfId="33622"/>
    <cellStyle name="注释 3 3 2" xfId="33623"/>
    <cellStyle name="注释 3 3 2 10" xfId="33624"/>
    <cellStyle name="注释 3 3 2 10 2" xfId="33625"/>
    <cellStyle name="注释 3 3 2 11" xfId="33626"/>
    <cellStyle name="注释 3 3 2 11 2" xfId="33627"/>
    <cellStyle name="注释 3 3 2 12" xfId="33628"/>
    <cellStyle name="注释 3 3 2 12 2" xfId="33629"/>
    <cellStyle name="注释 3 3 2 13" xfId="33630"/>
    <cellStyle name="注释 3 3 2 13 2" xfId="33631"/>
    <cellStyle name="注释 3 3 2 14" xfId="33632"/>
    <cellStyle name="注释 3 3 2 14 2" xfId="33633"/>
    <cellStyle name="注释 3 3 2 15" xfId="33634"/>
    <cellStyle name="注释 3 3 2 20" xfId="33635"/>
    <cellStyle name="注释 3 3 2 15 2" xfId="33636"/>
    <cellStyle name="注释 3 3 2 16 2" xfId="33637"/>
    <cellStyle name="注释 3 3 2 17" xfId="33638"/>
    <cellStyle name="注释 3 3 2 22" xfId="33639"/>
    <cellStyle name="注释 3 3 2 18" xfId="33640"/>
    <cellStyle name="注释 3 3 2 23" xfId="33641"/>
    <cellStyle name="注释 3 3 2 18 2" xfId="33642"/>
    <cellStyle name="注释 3 3 2 19" xfId="33643"/>
    <cellStyle name="注释 3 3 2 2" xfId="33644"/>
    <cellStyle name="注释 3 3 2 2 2" xfId="33645"/>
    <cellStyle name="注释 3 3 2 2 3" xfId="33646"/>
    <cellStyle name="注释 3 3 2 2 4" xfId="33647"/>
    <cellStyle name="注释 3 3 2 2 5" xfId="33648"/>
    <cellStyle name="注释 3 3 2 2 6" xfId="33649"/>
    <cellStyle name="注释 3 3 2 3" xfId="33650"/>
    <cellStyle name="注释 3 3 2 3 2" xfId="33651"/>
    <cellStyle name="注释 3 3 2 3 4" xfId="33652"/>
    <cellStyle name="注释 3 3 2 3 5" xfId="33653"/>
    <cellStyle name="注释 3 3 2 3 6" xfId="33654"/>
    <cellStyle name="注释 3 3 2 4" xfId="33655"/>
    <cellStyle name="注释 3 3 2 4 2" xfId="33656"/>
    <cellStyle name="注释 3 3 2 4 4" xfId="33657"/>
    <cellStyle name="注释 3 3 2 4 5" xfId="33658"/>
    <cellStyle name="注释 3 3 2 4 6" xfId="33659"/>
    <cellStyle name="注释 3 3 2 5" xfId="33660"/>
    <cellStyle name="注释 3 3 2 5 2" xfId="33661"/>
    <cellStyle name="注释 3 3 2 5 3" xfId="33662"/>
    <cellStyle name="注释 3 3 2 5 4" xfId="33663"/>
    <cellStyle name="注释 3 3 2 5 5" xfId="33664"/>
    <cellStyle name="注释 3 3 2 5 6" xfId="33665"/>
    <cellStyle name="注释 3 3 2 6" xfId="33666"/>
    <cellStyle name="注释 3 3 2 6 2" xfId="33667"/>
    <cellStyle name="注释 3 3 2 6 3" xfId="33668"/>
    <cellStyle name="注释 3 3 2 6 4" xfId="33669"/>
    <cellStyle name="注释 3 3 2 6 5" xfId="33670"/>
    <cellStyle name="注释 3 3 2 6 6" xfId="33671"/>
    <cellStyle name="注释 3 3 2 7" xfId="33672"/>
    <cellStyle name="注释 3 3 2 7 2" xfId="33673"/>
    <cellStyle name="注释 3 3 2 7 3" xfId="33674"/>
    <cellStyle name="注释 3 3 2 7 4" xfId="33675"/>
    <cellStyle name="注释 3 3 2 7 5" xfId="33676"/>
    <cellStyle name="注释 3 3 2 7 6" xfId="33677"/>
    <cellStyle name="注释 3 3 2 8" xfId="33678"/>
    <cellStyle name="注释 3 3 2 8 2" xfId="33679"/>
    <cellStyle name="注释 3 3 2 8 3" xfId="33680"/>
    <cellStyle name="注释 3 3 2 8 4" xfId="33681"/>
    <cellStyle name="注释 3 3 2 8 5" xfId="33682"/>
    <cellStyle name="注释 3 3 2 8 6" xfId="33683"/>
    <cellStyle name="注释 3 3 2 9" xfId="33684"/>
    <cellStyle name="注释 3 3 2 9 2" xfId="33685"/>
    <cellStyle name="注释 3 3 2 9 3" xfId="33686"/>
    <cellStyle name="注释 3 3 2 9 4" xfId="33687"/>
    <cellStyle name="注释 3 3 2 9 5" xfId="33688"/>
    <cellStyle name="注释 3 3 2 9 6" xfId="33689"/>
    <cellStyle name="注释 3 3 4" xfId="33690"/>
    <cellStyle name="注释 3 3 4 4" xfId="33691"/>
    <cellStyle name="注释 3 3 4 5" xfId="33692"/>
    <cellStyle name="注释 3 3 4 6" xfId="33693"/>
    <cellStyle name="注释 3 3 5" xfId="33694"/>
    <cellStyle name="注释 3 3 6" xfId="33695"/>
    <cellStyle name="注释 3 3 6 4" xfId="33696"/>
    <cellStyle name="注释 3 3 6 5" xfId="33697"/>
    <cellStyle name="注释 3 3 6 6" xfId="33698"/>
    <cellStyle name="注释 3 3 7" xfId="33699"/>
    <cellStyle name="注释 3 3 7 4" xfId="33700"/>
    <cellStyle name="注释 3 3 7 5" xfId="33701"/>
    <cellStyle name="注释 3 3 7 6" xfId="33702"/>
    <cellStyle name="注释 3 3 8" xfId="33703"/>
    <cellStyle name="注释 3 3 8 2 2" xfId="33704"/>
    <cellStyle name="注释 3 3 8 2 3" xfId="33705"/>
    <cellStyle name="注释 3 3 8 2 4" xfId="33706"/>
    <cellStyle name="注释 3 3 8 2 5" xfId="33707"/>
    <cellStyle name="注释 3 3 8 2 6" xfId="33708"/>
    <cellStyle name="注释 3 3 8 2 7" xfId="33709"/>
    <cellStyle name="注释 3 3 8 4" xfId="33710"/>
    <cellStyle name="注释 3 3 8 5" xfId="33711"/>
    <cellStyle name="注释 3 3 8 6" xfId="33712"/>
    <cellStyle name="注释 3 3 8 7" xfId="33713"/>
    <cellStyle name="注释 3 3 9" xfId="33714"/>
    <cellStyle name="注释 3 3 9 5" xfId="33715"/>
    <cellStyle name="注释 3 3 9 6" xfId="33716"/>
    <cellStyle name="注释 3 4" xfId="33717"/>
    <cellStyle name="注释 3 4 10" xfId="33718"/>
    <cellStyle name="注释 3 4 11" xfId="33719"/>
    <cellStyle name="注释 3 4 11 5" xfId="33720"/>
    <cellStyle name="注释 3 4 11 6" xfId="33721"/>
    <cellStyle name="注释 3 4 12" xfId="33722"/>
    <cellStyle name="注释 3 4 12 5" xfId="33723"/>
    <cellStyle name="注释 3 4 12 6" xfId="33724"/>
    <cellStyle name="注释 3 4 13" xfId="33725"/>
    <cellStyle name="注释 3 4 13 5" xfId="33726"/>
    <cellStyle name="注释 3 4 13 6" xfId="33727"/>
    <cellStyle name="注释 3 4 14" xfId="33728"/>
    <cellStyle name="注释 3 4 14 5" xfId="33729"/>
    <cellStyle name="注释 3 4 14 6" xfId="33730"/>
    <cellStyle name="注释 3 4 17 2" xfId="33731"/>
    <cellStyle name="注释 3 4 17 4" xfId="33732"/>
    <cellStyle name="注释 3 4 17 5" xfId="33733"/>
    <cellStyle name="注释 3 4 17 6" xfId="33734"/>
    <cellStyle name="注释 3 4 18 2" xfId="33735"/>
    <cellStyle name="注释 3 4 18 4" xfId="33736"/>
    <cellStyle name="注释 3 4 18 5" xfId="33737"/>
    <cellStyle name="注释 3 4 18 6" xfId="33738"/>
    <cellStyle name="注释 3 4 19 2" xfId="33739"/>
    <cellStyle name="注释 3 4 2" xfId="33740"/>
    <cellStyle name="注释 3 4 2 10" xfId="33741"/>
    <cellStyle name="注释 3 4 2 10 2" xfId="33742"/>
    <cellStyle name="注释 3 4 2 10 3" xfId="33743"/>
    <cellStyle name="注释 3 4 2 10 4" xfId="33744"/>
    <cellStyle name="注释 3 4 2 10 5" xfId="33745"/>
    <cellStyle name="注释 3 4 2 10 6" xfId="33746"/>
    <cellStyle name="注释 3 4 2 11 2" xfId="33747"/>
    <cellStyle name="注释 3 4 2 11 3" xfId="33748"/>
    <cellStyle name="注释 3 4 2 11 4" xfId="33749"/>
    <cellStyle name="注释 3 4 2 11 5" xfId="33750"/>
    <cellStyle name="注释 3 4 2 11 6" xfId="33751"/>
    <cellStyle name="注释 3 4 2 12 2" xfId="33752"/>
    <cellStyle name="注释 3 4 2 12 3" xfId="33753"/>
    <cellStyle name="注释 3 4 2 12 4" xfId="33754"/>
    <cellStyle name="注释 3 4 2 12 5" xfId="33755"/>
    <cellStyle name="注释 3 4 2 12 6" xfId="33756"/>
    <cellStyle name="注释 3 4 2 13 2" xfId="33757"/>
    <cellStyle name="注释 3 4 2 13 3" xfId="33758"/>
    <cellStyle name="注释 3 4 2 13 4" xfId="33759"/>
    <cellStyle name="注释 3 4 2 13 5" xfId="33760"/>
    <cellStyle name="注释 3 4 2 13 6" xfId="33761"/>
    <cellStyle name="注释 3 4 2 14 2" xfId="33762"/>
    <cellStyle name="注释 3 4 2 14 3" xfId="33763"/>
    <cellStyle name="注释 3 4 2 14 4" xfId="33764"/>
    <cellStyle name="注释 3 4 2 14 5" xfId="33765"/>
    <cellStyle name="注释 3 4 2 14 6" xfId="33766"/>
    <cellStyle name="注释 3 4 2 15 2" xfId="33767"/>
    <cellStyle name="注释 3 4 2 15 3" xfId="33768"/>
    <cellStyle name="注释 3 4 2 15 4" xfId="33769"/>
    <cellStyle name="注释 3 4 2 15 5" xfId="33770"/>
    <cellStyle name="注释 3 4 2 15 6" xfId="33771"/>
    <cellStyle name="注释 3 4 2 16 2" xfId="33772"/>
    <cellStyle name="注释 3 4 2 16 3" xfId="33773"/>
    <cellStyle name="注释 3 4 2 16 4" xfId="33774"/>
    <cellStyle name="注释 3 4 2 16 5" xfId="33775"/>
    <cellStyle name="注释 3 4 2 16 6" xfId="33776"/>
    <cellStyle name="注释 3 4 2 18 6" xfId="33777"/>
    <cellStyle name="注释 3 4 2 2 2" xfId="33778"/>
    <cellStyle name="注释 3 4 2 3 2" xfId="33779"/>
    <cellStyle name="注释 3 4 2 4 2" xfId="33780"/>
    <cellStyle name="注释 3 4 2 5 2" xfId="33781"/>
    <cellStyle name="注释 3 4 2 9" xfId="33782"/>
    <cellStyle name="注释 3 4 25" xfId="33783"/>
    <cellStyle name="注释 3 4 4" xfId="33784"/>
    <cellStyle name="注释 3 4 5" xfId="33785"/>
    <cellStyle name="注释 3 4 6" xfId="33786"/>
    <cellStyle name="注释 3 4 7" xfId="33787"/>
    <cellStyle name="注释 3 4 7 5" xfId="33788"/>
    <cellStyle name="注释 3 4 8" xfId="33789"/>
    <cellStyle name="注释 3 4 8 2 2" xfId="33790"/>
    <cellStyle name="注释 3 4 8 2 3" xfId="33791"/>
    <cellStyle name="注释 3 4 8 2 4" xfId="33792"/>
    <cellStyle name="注释 3 4 8 2 5" xfId="33793"/>
    <cellStyle name="注释 3 4 8 2 6" xfId="33794"/>
    <cellStyle name="注释 3 4 8 2 7" xfId="33795"/>
    <cellStyle name="注释 3 4 8 5" xfId="33796"/>
    <cellStyle name="注释 3 4 9" xfId="33797"/>
    <cellStyle name="注释 3 4 9 5" xfId="33798"/>
    <cellStyle name="注释 3 5" xfId="33799"/>
    <cellStyle name="注释 3 5 10" xfId="33800"/>
    <cellStyle name="注释 3 5 10 2" xfId="33801"/>
    <cellStyle name="注释 3 5 10 3" xfId="33802"/>
    <cellStyle name="注释 3 5 10 4" xfId="33803"/>
    <cellStyle name="注释 3 5 10 5" xfId="33804"/>
    <cellStyle name="注释 3 5 10 6" xfId="33805"/>
    <cellStyle name="注释 3 5 11" xfId="33806"/>
    <cellStyle name="注释 3 5 11 2" xfId="33807"/>
    <cellStyle name="注释 3 5 11 3" xfId="33808"/>
    <cellStyle name="注释 3 5 11 4" xfId="33809"/>
    <cellStyle name="注释 3 5 11 5" xfId="33810"/>
    <cellStyle name="注释 3 5 11 6" xfId="33811"/>
    <cellStyle name="注释 3 5 12" xfId="33812"/>
    <cellStyle name="注释 3 5 12 2" xfId="33813"/>
    <cellStyle name="注释 3 5 12 3" xfId="33814"/>
    <cellStyle name="注释 3 5 12 4" xfId="33815"/>
    <cellStyle name="注释 3 5 12 5" xfId="33816"/>
    <cellStyle name="注释 3 5 12 6" xfId="33817"/>
    <cellStyle name="注释 3 5 13" xfId="33818"/>
    <cellStyle name="注释 3 5 13 2" xfId="33819"/>
    <cellStyle name="注释 3 5 13 3" xfId="33820"/>
    <cellStyle name="注释 3 5 13 4" xfId="33821"/>
    <cellStyle name="注释 3 5 13 5" xfId="33822"/>
    <cellStyle name="注释 3 5 13 6" xfId="33823"/>
    <cellStyle name="注释 3 5 14" xfId="33824"/>
    <cellStyle name="注释 3 5 14 2" xfId="33825"/>
    <cellStyle name="注释 3 5 14 3" xfId="33826"/>
    <cellStyle name="注释 3 5 14 4" xfId="33827"/>
    <cellStyle name="注释 3 5 14 5" xfId="33828"/>
    <cellStyle name="注释 3 5 14 6" xfId="33829"/>
    <cellStyle name="注释 3 5 15" xfId="33830"/>
    <cellStyle name="注释 3 5 20" xfId="33831"/>
    <cellStyle name="注释 3 5 15 2" xfId="33832"/>
    <cellStyle name="注释 3 5 15 3" xfId="33833"/>
    <cellStyle name="注释 3 5 15 4" xfId="33834"/>
    <cellStyle name="注释 3 5 15 5" xfId="33835"/>
    <cellStyle name="注释 3 5 15 6" xfId="33836"/>
    <cellStyle name="注释 3 5 16" xfId="33837"/>
    <cellStyle name="注释 3 5 21" xfId="33838"/>
    <cellStyle name="注释 3 5 16 2" xfId="33839"/>
    <cellStyle name="注释 3 5 16 3" xfId="33840"/>
    <cellStyle name="注释 3 5 16 4" xfId="33841"/>
    <cellStyle name="注释 3 5 16 5" xfId="33842"/>
    <cellStyle name="注释 3 5 16 6" xfId="33843"/>
    <cellStyle name="注释 3 5 17" xfId="33844"/>
    <cellStyle name="注释 3 5 22" xfId="33845"/>
    <cellStyle name="注释 3 5 17 2" xfId="33846"/>
    <cellStyle name="注释 3 5 17 3" xfId="33847"/>
    <cellStyle name="注释 3 5 17 4" xfId="33848"/>
    <cellStyle name="注释 3 5 17 5" xfId="33849"/>
    <cellStyle name="注释 3 5 17 6" xfId="33850"/>
    <cellStyle name="注释 3 5 18" xfId="33851"/>
    <cellStyle name="注释 3 5 23" xfId="33852"/>
    <cellStyle name="注释 3 5 18 2" xfId="33853"/>
    <cellStyle name="注释 3 5 18 3" xfId="33854"/>
    <cellStyle name="注释 3 5 18 4" xfId="33855"/>
    <cellStyle name="注释 3 5 18 5" xfId="33856"/>
    <cellStyle name="注释 3 5 18 6" xfId="33857"/>
    <cellStyle name="注释 3 5 19" xfId="33858"/>
    <cellStyle name="注释 3 5 2" xfId="33859"/>
    <cellStyle name="注释 3 5 2 4" xfId="33860"/>
    <cellStyle name="注释 3 5 3 4" xfId="33861"/>
    <cellStyle name="注释 3 5 3 5" xfId="33862"/>
    <cellStyle name="注释 3 5 3 6" xfId="33863"/>
    <cellStyle name="注释 3 5 4" xfId="33864"/>
    <cellStyle name="注释 3 5 4 4" xfId="33865"/>
    <cellStyle name="注释 3 5 4 5" xfId="33866"/>
    <cellStyle name="注释 3 5 4 6" xfId="33867"/>
    <cellStyle name="注释 3 5 5" xfId="33868"/>
    <cellStyle name="注释 3 5 5 4" xfId="33869"/>
    <cellStyle name="注释 3 5 5 5" xfId="33870"/>
    <cellStyle name="注释 3 5 5 6" xfId="33871"/>
    <cellStyle name="注释 3 5 6" xfId="33872"/>
    <cellStyle name="注释 3 5 6 4" xfId="33873"/>
    <cellStyle name="注释 3 5 6 5" xfId="33874"/>
    <cellStyle name="注释 3 5 7" xfId="33875"/>
    <cellStyle name="注释 3 5 7 4" xfId="33876"/>
    <cellStyle name="注释 3 5 7 5" xfId="33877"/>
    <cellStyle name="注释 3 5 7 6" xfId="33878"/>
    <cellStyle name="注释 3 5 8" xfId="33879"/>
    <cellStyle name="注释 3 5 8 4" xfId="33880"/>
    <cellStyle name="注释 3 5 8 5" xfId="33881"/>
    <cellStyle name="注释 3 5 8 6" xfId="33882"/>
    <cellStyle name="注释 3 5 9" xfId="33883"/>
    <cellStyle name="注释 3 5 9 4" xfId="33884"/>
    <cellStyle name="注释 3 5 9 5" xfId="33885"/>
    <cellStyle name="注释 3 5 9 6" xfId="33886"/>
    <cellStyle name="注释 3 6" xfId="33887"/>
    <cellStyle name="注释 3 7" xfId="33888"/>
    <cellStyle name="注释 3 7 2" xfId="33889"/>
    <cellStyle name="注释 3 7 4" xfId="33890"/>
    <cellStyle name="注释 3 7 5" xfId="33891"/>
    <cellStyle name="注释 3 7 6" xfId="33892"/>
    <cellStyle name="注释 3 8" xfId="33893"/>
    <cellStyle name="注释 3 8 2" xfId="33894"/>
    <cellStyle name="注释 3 8 4" xfId="33895"/>
    <cellStyle name="注释 3 8 5" xfId="33896"/>
    <cellStyle name="注释 3 8 6" xfId="33897"/>
    <cellStyle name="注释 3 9 2" xfId="33898"/>
    <cellStyle name="注释 3 9 4" xfId="33899"/>
    <cellStyle name="注释 3 9 5" xfId="33900"/>
    <cellStyle name="注释 3 9 6" xfId="33901"/>
  </cellStyles>
  <dxfs count="1">
    <dxf>
      <border>
        <left style="thin">
          <color auto="1"/>
        </left>
        <right style="thin">
          <color auto="1"/>
        </right>
        <top style="thin">
          <color auto="1"/>
        </top>
        <bottom style="thin">
          <color auto="1"/>
        </bottom>
      </border>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3007"/>
  <sheetViews>
    <sheetView tabSelected="1" workbookViewId="0">
      <pane ySplit="5" topLeftCell="A1489" activePane="bottomLeft" state="frozen"/>
      <selection/>
      <selection pane="bottomLeft" activeCell="Q1492" sqref="Q1492"/>
    </sheetView>
  </sheetViews>
  <sheetFormatPr defaultColWidth="9" defaultRowHeight="14.25"/>
  <cols>
    <col min="1" max="1" width="13" customWidth="1"/>
    <col min="2" max="2" width="6.75" customWidth="1"/>
    <col min="3" max="3" width="3.25" customWidth="1"/>
    <col min="4" max="4" width="2.375" customWidth="1"/>
    <col min="5" max="5" width="3.25" customWidth="1"/>
    <col min="6" max="6" width="5.625" customWidth="1"/>
    <col min="7" max="7" width="6.625" customWidth="1"/>
    <col min="8" max="8" width="10.625" customWidth="1"/>
    <col min="9" max="9" width="10.75" customWidth="1"/>
    <col min="10" max="10" width="6.625" customWidth="1"/>
    <col min="11" max="11" width="10.5" customWidth="1"/>
    <col min="12" max="12" width="4.125" customWidth="1"/>
    <col min="13" max="13" width="5.125" customWidth="1"/>
    <col min="14" max="14" width="6" customWidth="1"/>
    <col min="15" max="15" width="6.75" customWidth="1"/>
    <col min="16" max="16" width="3.875" customWidth="1"/>
    <col min="17" max="17" width="5.625" customWidth="1"/>
    <col min="18" max="18" width="4.875" customWidth="1"/>
    <col min="19" max="19" width="4.625" customWidth="1"/>
    <col min="20" max="20" width="6.75" customWidth="1"/>
    <col min="21" max="21" width="11.125" customWidth="1"/>
    <col min="22" max="22" width="9.875" customWidth="1"/>
    <col min="23" max="23" width="5.5" customWidth="1"/>
    <col min="24" max="24" width="9.125" customWidth="1"/>
    <col min="25" max="25" width="7.75" customWidth="1"/>
    <col min="26" max="26" width="4.125" customWidth="1"/>
    <col min="27" max="27" width="5.25" customWidth="1"/>
    <col min="28" max="28" width="6.25" customWidth="1"/>
    <col min="30" max="30" width="6.75" customWidth="1"/>
    <col min="31" max="31" width="6.125" customWidth="1"/>
    <col min="34" max="34" width="3.75" customWidth="1"/>
    <col min="35" max="35" width="7.625" customWidth="1"/>
    <col min="36" max="36" width="5.125" customWidth="1"/>
    <col min="37" max="37" width="10.875" customWidth="1"/>
    <col min="38" max="38" width="4.375" customWidth="1"/>
    <col min="39" max="39" width="6.875" customWidth="1"/>
    <col min="40" max="40" width="7.125" customWidth="1"/>
    <col min="41" max="41" width="17.375" customWidth="1"/>
  </cols>
  <sheetData>
    <row r="1" ht="44.25" customHeight="1" spans="1:41">
      <c r="A1" s="3" t="s">
        <v>0</v>
      </c>
      <c r="B1" s="3"/>
      <c r="C1" s="3"/>
      <c r="D1" s="4" t="s">
        <v>1</v>
      </c>
      <c r="E1" s="4"/>
      <c r="F1" s="4"/>
      <c r="G1" s="4"/>
      <c r="H1" s="4"/>
      <c r="I1" s="4"/>
      <c r="J1" s="4"/>
      <c r="K1" s="4"/>
      <c r="L1" s="4"/>
      <c r="M1" s="4"/>
      <c r="N1" s="4"/>
      <c r="O1" s="4"/>
      <c r="P1" s="4"/>
      <c r="Q1" s="4"/>
      <c r="R1" s="4"/>
      <c r="S1" s="4"/>
      <c r="T1" s="4"/>
      <c r="U1" s="4"/>
      <c r="V1" s="4"/>
      <c r="W1" s="4"/>
      <c r="X1" s="4"/>
      <c r="Y1" s="4"/>
      <c r="Z1" s="54" t="s">
        <v>2</v>
      </c>
      <c r="AA1" s="55"/>
      <c r="AB1" s="55"/>
      <c r="AC1" s="55"/>
      <c r="AD1" s="55"/>
      <c r="AE1" s="55"/>
      <c r="AF1" s="55"/>
      <c r="AG1" s="55"/>
      <c r="AH1" s="62" t="s">
        <v>3</v>
      </c>
      <c r="AI1" s="62"/>
      <c r="AJ1" s="62"/>
      <c r="AK1" s="62"/>
      <c r="AL1" s="62"/>
      <c r="AM1" s="62"/>
      <c r="AN1" s="62"/>
      <c r="AO1" s="75" t="s">
        <v>4</v>
      </c>
    </row>
    <row r="2" ht="18.75" customHeight="1" spans="1:41">
      <c r="A2" s="3"/>
      <c r="B2" s="3"/>
      <c r="C2" s="3"/>
      <c r="D2" s="5" t="s">
        <v>5</v>
      </c>
      <c r="E2" s="5"/>
      <c r="F2" s="5"/>
      <c r="G2" s="5"/>
      <c r="H2" s="6" t="s">
        <v>6</v>
      </c>
      <c r="I2" s="6"/>
      <c r="J2" s="6"/>
      <c r="K2" s="6"/>
      <c r="L2" s="6"/>
      <c r="M2" s="28" t="s">
        <v>7</v>
      </c>
      <c r="N2" s="28"/>
      <c r="O2" s="29"/>
      <c r="P2" s="29"/>
      <c r="Q2" s="41" t="s">
        <v>8</v>
      </c>
      <c r="R2" s="41"/>
      <c r="S2" s="42"/>
      <c r="T2" s="42"/>
      <c r="U2" s="43" t="s">
        <v>9</v>
      </c>
      <c r="V2" s="44"/>
      <c r="W2" s="44"/>
      <c r="X2" s="29"/>
      <c r="Y2" s="56"/>
      <c r="Z2" s="55"/>
      <c r="AA2" s="55"/>
      <c r="AB2" s="55"/>
      <c r="AC2" s="55"/>
      <c r="AD2" s="55"/>
      <c r="AE2" s="55"/>
      <c r="AF2" s="55"/>
      <c r="AG2" s="55"/>
      <c r="AH2" s="63"/>
      <c r="AI2" s="63"/>
      <c r="AJ2" s="63"/>
      <c r="AK2" s="63"/>
      <c r="AL2" s="63"/>
      <c r="AM2" s="63"/>
      <c r="AN2" s="63"/>
      <c r="AO2" s="75"/>
    </row>
    <row r="3" ht="18.75" customHeight="1" spans="1:41">
      <c r="A3" s="7" t="s">
        <v>10</v>
      </c>
      <c r="B3" s="8" t="s">
        <v>11</v>
      </c>
      <c r="C3" s="9" t="s">
        <v>12</v>
      </c>
      <c r="D3" s="9" t="s">
        <v>13</v>
      </c>
      <c r="E3" s="9" t="s">
        <v>14</v>
      </c>
      <c r="F3" s="10" t="s">
        <v>15</v>
      </c>
      <c r="G3" s="11" t="s">
        <v>16</v>
      </c>
      <c r="H3" s="12" t="s">
        <v>17</v>
      </c>
      <c r="I3" s="12" t="s">
        <v>18</v>
      </c>
      <c r="J3" s="30" t="s">
        <v>19</v>
      </c>
      <c r="K3" s="31" t="s">
        <v>20</v>
      </c>
      <c r="L3" s="32" t="s">
        <v>21</v>
      </c>
      <c r="M3" s="33"/>
      <c r="N3" s="33"/>
      <c r="O3" s="33"/>
      <c r="P3" s="10" t="s">
        <v>22</v>
      </c>
      <c r="Q3" s="45" t="s">
        <v>23</v>
      </c>
      <c r="R3" s="46" t="s">
        <v>24</v>
      </c>
      <c r="S3" s="46" t="s">
        <v>25</v>
      </c>
      <c r="T3" s="46" t="s">
        <v>26</v>
      </c>
      <c r="U3" s="18" t="s">
        <v>27</v>
      </c>
      <c r="V3" s="47" t="s">
        <v>28</v>
      </c>
      <c r="W3" s="47" t="s">
        <v>29</v>
      </c>
      <c r="X3" s="10" t="s">
        <v>9</v>
      </c>
      <c r="Y3" s="10" t="s">
        <v>30</v>
      </c>
      <c r="Z3" s="57" t="s">
        <v>31</v>
      </c>
      <c r="AA3" s="57"/>
      <c r="AB3" s="57"/>
      <c r="AC3" s="57"/>
      <c r="AD3" s="58" t="s">
        <v>32</v>
      </c>
      <c r="AE3" s="58"/>
      <c r="AF3" s="58"/>
      <c r="AG3" s="58"/>
      <c r="AH3" s="64" t="s">
        <v>33</v>
      </c>
      <c r="AI3" s="64"/>
      <c r="AJ3" s="64"/>
      <c r="AK3" s="64"/>
      <c r="AL3" s="65"/>
      <c r="AM3" s="66" t="s">
        <v>34</v>
      </c>
      <c r="AN3" s="67" t="s">
        <v>35</v>
      </c>
      <c r="AO3" s="75"/>
    </row>
    <row r="4" ht="27" customHeight="1" spans="1:41">
      <c r="A4" s="7"/>
      <c r="B4" s="8"/>
      <c r="C4" s="9"/>
      <c r="D4" s="9"/>
      <c r="E4" s="9"/>
      <c r="F4" s="10"/>
      <c r="G4" s="11"/>
      <c r="H4" s="12"/>
      <c r="I4" s="12"/>
      <c r="J4" s="30"/>
      <c r="K4" s="31"/>
      <c r="L4" s="10" t="s">
        <v>36</v>
      </c>
      <c r="M4" s="10" t="s">
        <v>37</v>
      </c>
      <c r="N4" s="10" t="s">
        <v>38</v>
      </c>
      <c r="O4" s="10" t="s">
        <v>39</v>
      </c>
      <c r="P4" s="10"/>
      <c r="Q4" s="45"/>
      <c r="R4" s="46"/>
      <c r="S4" s="46"/>
      <c r="T4" s="46"/>
      <c r="U4" s="18"/>
      <c r="V4" s="48"/>
      <c r="W4" s="48"/>
      <c r="X4" s="10"/>
      <c r="Y4" s="10"/>
      <c r="Z4" s="59" t="s">
        <v>36</v>
      </c>
      <c r="AA4" s="59" t="s">
        <v>37</v>
      </c>
      <c r="AB4" s="59" t="s">
        <v>38</v>
      </c>
      <c r="AC4" s="59" t="s">
        <v>39</v>
      </c>
      <c r="AD4" s="59" t="s">
        <v>36</v>
      </c>
      <c r="AE4" s="59" t="s">
        <v>37</v>
      </c>
      <c r="AF4" s="59" t="s">
        <v>38</v>
      </c>
      <c r="AG4" s="59" t="s">
        <v>39</v>
      </c>
      <c r="AH4" s="68" t="s">
        <v>40</v>
      </c>
      <c r="AI4" s="68" t="s">
        <v>41</v>
      </c>
      <c r="AJ4" s="68" t="s">
        <v>42</v>
      </c>
      <c r="AK4" s="68" t="s">
        <v>43</v>
      </c>
      <c r="AL4" s="69" t="s">
        <v>44</v>
      </c>
      <c r="AM4" s="66"/>
      <c r="AN4" s="67"/>
      <c r="AO4" s="75"/>
    </row>
    <row r="5" ht="15.75" spans="1:41">
      <c r="A5" s="13" t="s">
        <v>45</v>
      </c>
      <c r="B5" s="13"/>
      <c r="C5" s="14">
        <f>COUNTA(C6:C1500)</f>
        <v>0</v>
      </c>
      <c r="D5" s="15"/>
      <c r="E5" s="16"/>
      <c r="F5" s="17">
        <f>SUBTOTAL(103,F6:F1500)</f>
        <v>0</v>
      </c>
      <c r="G5" s="17"/>
      <c r="H5" s="18" t="s">
        <v>46</v>
      </c>
      <c r="I5" s="18"/>
      <c r="J5" s="18"/>
      <c r="K5" s="18"/>
      <c r="L5" s="34"/>
      <c r="M5" s="34"/>
      <c r="N5" s="34"/>
      <c r="O5" s="34"/>
      <c r="P5" s="12" t="s">
        <v>47</v>
      </c>
      <c r="Q5" s="49">
        <f>SUBTOTAL(109,Q6:Q1560)</f>
        <v>0</v>
      </c>
      <c r="R5" s="50" t="s">
        <v>48</v>
      </c>
      <c r="S5" s="50" t="s">
        <v>48</v>
      </c>
      <c r="T5" s="50"/>
      <c r="U5" s="18" t="s">
        <v>46</v>
      </c>
      <c r="V5" s="18"/>
      <c r="W5" s="18"/>
      <c r="X5" s="18" t="s">
        <v>46</v>
      </c>
      <c r="Y5" s="18"/>
      <c r="Z5" s="60" t="s">
        <v>48</v>
      </c>
      <c r="AA5" s="60" t="s">
        <v>48</v>
      </c>
      <c r="AB5" s="60" t="s">
        <v>48</v>
      </c>
      <c r="AC5" s="60" t="s">
        <v>48</v>
      </c>
      <c r="AD5" s="60" t="s">
        <v>48</v>
      </c>
      <c r="AE5" s="60" t="s">
        <v>48</v>
      </c>
      <c r="AF5" s="60" t="s">
        <v>48</v>
      </c>
      <c r="AG5" s="60" t="s">
        <v>48</v>
      </c>
      <c r="AH5" s="60" t="s">
        <v>48</v>
      </c>
      <c r="AI5" s="70" t="str">
        <f>TEXT(MID(H5,7,8),"0000-00-00")</f>
        <v>-</v>
      </c>
      <c r="AJ5" s="60" t="s">
        <v>48</v>
      </c>
      <c r="AK5" s="60" t="s">
        <v>48</v>
      </c>
      <c r="AL5" s="60" t="s">
        <v>48</v>
      </c>
      <c r="AM5" s="60"/>
      <c r="AN5" s="71" t="s">
        <v>48</v>
      </c>
      <c r="AO5" s="75"/>
    </row>
    <row r="6" ht="20" customHeight="1" spans="1:41">
      <c r="A6" s="19" t="str">
        <f t="shared" ref="A6:A69" si="0">IF(F6="","",$H$2)</f>
        <v/>
      </c>
      <c r="B6" s="20"/>
      <c r="C6" s="21"/>
      <c r="D6" s="20"/>
      <c r="E6" s="22"/>
      <c r="F6" s="23"/>
      <c r="G6" s="24"/>
      <c r="H6" s="23"/>
      <c r="I6" s="23"/>
      <c r="J6" s="35"/>
      <c r="K6" s="23"/>
      <c r="L6" s="36" t="str">
        <f t="shared" ref="L6:L7" si="1">Z6&amp;AD6</f>
        <v/>
      </c>
      <c r="M6" s="36" t="str">
        <f t="shared" ref="M6:M7" si="2">AA6&amp;AE6</f>
        <v/>
      </c>
      <c r="N6" s="36" t="str">
        <f t="shared" ref="N6:N7" si="3">AB6&amp;AF6</f>
        <v/>
      </c>
      <c r="O6" s="36" t="str">
        <f t="shared" ref="O6:O7" si="4">AC6&amp;AG6</f>
        <v/>
      </c>
      <c r="P6" s="37"/>
      <c r="Q6" s="51"/>
      <c r="R6" s="52"/>
      <c r="S6" s="52"/>
      <c r="T6" s="26"/>
      <c r="U6" s="26"/>
      <c r="V6" s="26"/>
      <c r="W6" s="26"/>
      <c r="X6" s="26"/>
      <c r="Y6" s="23"/>
      <c r="Z6" s="40"/>
      <c r="AA6" s="23"/>
      <c r="AB6" s="23"/>
      <c r="AC6" s="53"/>
      <c r="AD6" s="61"/>
      <c r="AE6" s="61"/>
      <c r="AF6" s="61"/>
      <c r="AG6" s="61"/>
      <c r="AH6" s="72" t="str">
        <f t="shared" ref="AH6:AH69" si="5">IF(H6="","",IF(MOD(MID(H6,17,1),2),"男","女"))</f>
        <v/>
      </c>
      <c r="AI6" s="70" t="str">
        <f t="shared" ref="AI6:AI69" si="6">TEXT(MID(H6,7,8),"0000-00-00")</f>
        <v/>
      </c>
      <c r="AJ6" s="70" t="str">
        <f>IF(H6="","",IF(LEN(H6)&lt;&gt;18,"位数不对",IF(AND(LEN(H6)=18,MID("10X98765432",MOD(SUM(MID(H6,{1;2;3;4;5;6;7;8;9;10;11;12;13;14;15;16;17},1)*2^(18-{1;2;3;4;5;6;7;8;9;10;11;12;13;14;15;16;17})),11)+1,1)=RIGHT(H6)),"正确","错误")))</f>
        <v/>
      </c>
      <c r="AK6" s="73" t="str">
        <f ca="1" t="shared" ref="AK6:AK69" si="7">IF(H6="","",DATEDIF(AI6,TODAY(),"y"))</f>
        <v/>
      </c>
      <c r="AL6" s="70" t="str">
        <f t="shared" ref="AL6:AL69" si="8">IF(H6="","",(COUNTIF(H:H,H6&amp;"*")-1))</f>
        <v/>
      </c>
      <c r="AM6" s="70" t="str">
        <f>IF(K6="","",IF(LEN(K6)&lt;&gt;18,"位数不对",IF(AND(LEN(K6)=18,MID("10X98765432",MOD(SUM(MID(K6,{1;2;3;4;5;6;7;8;9;10;11;12;13;14;15;16;17},1)*2^(18-{1;2;3;4;5;6;7;8;9;10;11;12;13;14;15;16;17})),11)+1,1)=RIGHT(K6)),"正确","错误")))</f>
        <v/>
      </c>
      <c r="AN6" s="74" t="str">
        <f>IF(AB6="","",IF(AB6=INDEX(cs!$AL$1:$AL$242,MATCH(AC6,cs!$AM$1:$AM$242,0)),"正确","请核对"))</f>
        <v/>
      </c>
      <c r="AO6" s="76"/>
    </row>
    <row r="7" ht="20" customHeight="1" spans="1:41">
      <c r="A7" s="19" t="str">
        <f t="shared" si="0"/>
        <v/>
      </c>
      <c r="B7" s="20"/>
      <c r="C7" s="21"/>
      <c r="D7" s="22"/>
      <c r="E7" s="22"/>
      <c r="F7" s="25"/>
      <c r="G7" s="24"/>
      <c r="H7" s="26"/>
      <c r="I7" s="26"/>
      <c r="J7" s="35"/>
      <c r="K7" s="26"/>
      <c r="L7" s="36" t="str">
        <f t="shared" si="1"/>
        <v/>
      </c>
      <c r="M7" s="36" t="str">
        <f t="shared" si="2"/>
        <v/>
      </c>
      <c r="N7" s="36" t="str">
        <f t="shared" si="3"/>
        <v/>
      </c>
      <c r="O7" s="36" t="str">
        <f t="shared" si="4"/>
        <v/>
      </c>
      <c r="P7" s="37"/>
      <c r="Q7" s="51"/>
      <c r="R7" s="52"/>
      <c r="S7" s="52"/>
      <c r="T7" s="26"/>
      <c r="U7" s="26"/>
      <c r="V7" s="26"/>
      <c r="W7" s="26"/>
      <c r="X7" s="26"/>
      <c r="Y7" s="23"/>
      <c r="Z7" s="40"/>
      <c r="AA7" s="23"/>
      <c r="AB7" s="23"/>
      <c r="AC7" s="53"/>
      <c r="AD7" s="61"/>
      <c r="AE7" s="61"/>
      <c r="AF7" s="61"/>
      <c r="AG7" s="61"/>
      <c r="AH7" s="72" t="str">
        <f t="shared" si="5"/>
        <v/>
      </c>
      <c r="AI7" s="70" t="str">
        <f t="shared" si="6"/>
        <v/>
      </c>
      <c r="AJ7" s="70" t="str">
        <f>IF(H7="","",IF(LEN(H7)&lt;&gt;18,"位数不对",IF(AND(LEN(H7)=18,MID("10X98765432",MOD(SUM(MID(H7,{1;2;3;4;5;6;7;8;9;10;11;12;13;14;15;16;17},1)*2^(18-{1;2;3;4;5;6;7;8;9;10;11;12;13;14;15;16;17})),11)+1,1)=RIGHT(H7)),"正确","错误")))</f>
        <v/>
      </c>
      <c r="AK7" s="73" t="str">
        <f ca="1" t="shared" si="7"/>
        <v/>
      </c>
      <c r="AL7" s="70" t="str">
        <f t="shared" si="8"/>
        <v/>
      </c>
      <c r="AM7" s="70" t="str">
        <f>IF(K7="","",IF(LEN(K7)&lt;&gt;18,"位数不对",IF(AND(LEN(K7)=18,MID("10X98765432",MOD(SUM(MID(K7,{1;2;3;4;5;6;7;8;9;10;11;12;13;14;15;16;17},1)*2^(18-{1;2;3;4;5;6;7;8;9;10;11;12;13;14;15;16;17})),11)+1,1)=RIGHT(K7)),"正确","错误")))</f>
        <v/>
      </c>
      <c r="AN7" s="74" t="str">
        <f>IF(AB7="","",IF(AB7=INDEX(cs!$AL$1:$AL$242,MATCH(AC7,cs!$AM$1:$AM$242,0)),"正确","请核对"))</f>
        <v/>
      </c>
      <c r="AO7" s="76"/>
    </row>
    <row r="8" ht="20" customHeight="1" spans="1:41">
      <c r="A8" s="19" t="str">
        <f t="shared" si="0"/>
        <v/>
      </c>
      <c r="B8" s="20"/>
      <c r="C8" s="21"/>
      <c r="D8" s="22"/>
      <c r="E8" s="22"/>
      <c r="F8" s="25"/>
      <c r="G8" s="24"/>
      <c r="H8" s="27"/>
      <c r="I8" s="27"/>
      <c r="J8" s="35"/>
      <c r="K8" s="26"/>
      <c r="L8" s="36" t="str">
        <f t="shared" ref="L8:L69" si="9">Z8&amp;AD8</f>
        <v/>
      </c>
      <c r="M8" s="36" t="str">
        <f t="shared" ref="M8:M69" si="10">AA8&amp;AE8</f>
        <v/>
      </c>
      <c r="N8" s="36" t="str">
        <f t="shared" ref="N8:N69" si="11">AB8&amp;AF8</f>
        <v/>
      </c>
      <c r="O8" s="36" t="str">
        <f t="shared" ref="O8:O69" si="12">AC8&amp;AG8</f>
        <v/>
      </c>
      <c r="P8" s="37"/>
      <c r="Q8" s="51"/>
      <c r="R8" s="52"/>
      <c r="S8" s="52"/>
      <c r="T8" s="26"/>
      <c r="U8" s="26"/>
      <c r="V8" s="26"/>
      <c r="W8" s="26"/>
      <c r="X8" s="26"/>
      <c r="Y8" s="23"/>
      <c r="Z8" s="40"/>
      <c r="AA8" s="23"/>
      <c r="AB8" s="23"/>
      <c r="AC8" s="53"/>
      <c r="AD8" s="61"/>
      <c r="AE8" s="61"/>
      <c r="AF8" s="61"/>
      <c r="AG8" s="61"/>
      <c r="AH8" s="72" t="str">
        <f t="shared" si="5"/>
        <v/>
      </c>
      <c r="AI8" s="70" t="str">
        <f t="shared" si="6"/>
        <v/>
      </c>
      <c r="AJ8" s="70" t="str">
        <f>IF(H8="","",IF(LEN(H8)&lt;&gt;18,"位数不对",IF(AND(LEN(H8)=18,MID("10X98765432",MOD(SUM(MID(H8,{1;2;3;4;5;6;7;8;9;10;11;12;13;14;15;16;17},1)*2^(18-{1;2;3;4;5;6;7;8;9;10;11;12;13;14;15;16;17})),11)+1,1)=RIGHT(H8)),"正确","错误")))</f>
        <v/>
      </c>
      <c r="AK8" s="73" t="str">
        <f ca="1" t="shared" si="7"/>
        <v/>
      </c>
      <c r="AL8" s="70" t="str">
        <f t="shared" si="8"/>
        <v/>
      </c>
      <c r="AM8" s="70" t="str">
        <f>IF(K8="","",IF(LEN(K8)&lt;&gt;18,"位数不对",IF(AND(LEN(K8)=18,MID("10X98765432",MOD(SUM(MID(K8,{1;2;3;4;5;6;7;8;9;10;11;12;13;14;15;16;17},1)*2^(18-{1;2;3;4;5;6;7;8;9;10;11;12;13;14;15;16;17})),11)+1,1)=RIGHT(K8)),"正确","错误")))</f>
        <v/>
      </c>
      <c r="AN8" s="74" t="str">
        <f>IF(AB8="","",IF(AB8=INDEX(cs!$AL$1:$AL$242,MATCH(AC8,cs!$AM$1:$AM$242,0)),"正确","请核对"))</f>
        <v/>
      </c>
      <c r="AO8" s="76"/>
    </row>
    <row r="9" ht="20" customHeight="1" spans="1:41">
      <c r="A9" s="19" t="str">
        <f t="shared" si="0"/>
        <v/>
      </c>
      <c r="B9" s="20"/>
      <c r="C9" s="21"/>
      <c r="D9" s="22"/>
      <c r="E9" s="22"/>
      <c r="F9" s="25"/>
      <c r="G9" s="24"/>
      <c r="H9" s="23"/>
      <c r="I9" s="23"/>
      <c r="J9" s="38"/>
      <c r="K9" s="39"/>
      <c r="L9" s="36" t="str">
        <f t="shared" si="9"/>
        <v/>
      </c>
      <c r="M9" s="36" t="str">
        <f t="shared" si="10"/>
        <v/>
      </c>
      <c r="N9" s="36" t="str">
        <f t="shared" si="11"/>
        <v/>
      </c>
      <c r="O9" s="36" t="str">
        <f t="shared" si="12"/>
        <v/>
      </c>
      <c r="P9" s="40"/>
      <c r="Q9" s="51"/>
      <c r="R9" s="53"/>
      <c r="S9" s="52"/>
      <c r="T9" s="38"/>
      <c r="U9" s="39"/>
      <c r="V9" s="26"/>
      <c r="W9" s="26"/>
      <c r="X9" s="23"/>
      <c r="Y9" s="23"/>
      <c r="Z9" s="40"/>
      <c r="AA9" s="23"/>
      <c r="AB9" s="23"/>
      <c r="AC9" s="53"/>
      <c r="AD9" s="61"/>
      <c r="AE9" s="61"/>
      <c r="AF9" s="61"/>
      <c r="AG9" s="61"/>
      <c r="AH9" s="72" t="str">
        <f t="shared" si="5"/>
        <v/>
      </c>
      <c r="AI9" s="70" t="str">
        <f t="shared" si="6"/>
        <v/>
      </c>
      <c r="AJ9" s="70" t="str">
        <f>IF(H9="","",IF(LEN(H9)&lt;&gt;18,"位数不对",IF(AND(LEN(H9)=18,MID("10X98765432",MOD(SUM(MID(H9,{1;2;3;4;5;6;7;8;9;10;11;12;13;14;15;16;17},1)*2^(18-{1;2;3;4;5;6;7;8;9;10;11;12;13;14;15;16;17})),11)+1,1)=RIGHT(H9)),"正确","错误")))</f>
        <v/>
      </c>
      <c r="AK9" s="73" t="str">
        <f ca="1" t="shared" si="7"/>
        <v/>
      </c>
      <c r="AL9" s="70" t="str">
        <f t="shared" si="8"/>
        <v/>
      </c>
      <c r="AM9" s="70" t="str">
        <f>IF(K9="","",IF(LEN(K9)&lt;&gt;18,"位数不对",IF(AND(LEN(K9)=18,MID("10X98765432",MOD(SUM(MID(K9,{1;2;3;4;5;6;7;8;9;10;11;12;13;14;15;16;17},1)*2^(18-{1;2;3;4;5;6;7;8;9;10;11;12;13;14;15;16;17})),11)+1,1)=RIGHT(K9)),"正确","错误")))</f>
        <v/>
      </c>
      <c r="AN9" s="74" t="str">
        <f>IF(AB9="","",IF(AB9=INDEX(cs!$AL$1:$AL$242,MATCH(AC9,cs!$AM$1:$AM$242,0)),"正确","请核对"))</f>
        <v/>
      </c>
      <c r="AO9" s="76"/>
    </row>
    <row r="10" ht="20" customHeight="1" spans="1:41">
      <c r="A10" s="19" t="str">
        <f t="shared" si="0"/>
        <v/>
      </c>
      <c r="B10" s="20"/>
      <c r="C10" s="21"/>
      <c r="D10" s="22"/>
      <c r="E10" s="22"/>
      <c r="F10" s="25"/>
      <c r="G10" s="24"/>
      <c r="H10" s="23"/>
      <c r="I10" s="23"/>
      <c r="J10" s="38"/>
      <c r="K10" s="39"/>
      <c r="L10" s="36" t="str">
        <f t="shared" si="9"/>
        <v/>
      </c>
      <c r="M10" s="36" t="str">
        <f t="shared" si="10"/>
        <v/>
      </c>
      <c r="N10" s="36" t="str">
        <f t="shared" si="11"/>
        <v/>
      </c>
      <c r="O10" s="36" t="str">
        <f t="shared" si="12"/>
        <v/>
      </c>
      <c r="P10" s="40"/>
      <c r="Q10" s="51"/>
      <c r="R10" s="53"/>
      <c r="S10" s="52"/>
      <c r="T10" s="38"/>
      <c r="U10" s="39"/>
      <c r="V10" s="26"/>
      <c r="W10" s="26"/>
      <c r="X10" s="23"/>
      <c r="Y10" s="23"/>
      <c r="Z10" s="40"/>
      <c r="AA10" s="23"/>
      <c r="AB10" s="23"/>
      <c r="AC10" s="53"/>
      <c r="AD10" s="61"/>
      <c r="AE10" s="61"/>
      <c r="AF10" s="61"/>
      <c r="AG10" s="61"/>
      <c r="AH10" s="72" t="str">
        <f t="shared" si="5"/>
        <v/>
      </c>
      <c r="AI10" s="70" t="str">
        <f t="shared" si="6"/>
        <v/>
      </c>
      <c r="AJ10" s="70" t="str">
        <f>IF(H10="","",IF(LEN(H10)&lt;&gt;18,"位数不对",IF(AND(LEN(H10)=18,MID("10X98765432",MOD(SUM(MID(H10,{1;2;3;4;5;6;7;8;9;10;11;12;13;14;15;16;17},1)*2^(18-{1;2;3;4;5;6;7;8;9;10;11;12;13;14;15;16;17})),11)+1,1)=RIGHT(H10)),"正确","错误")))</f>
        <v/>
      </c>
      <c r="AK10" s="73" t="str">
        <f ca="1" t="shared" si="7"/>
        <v/>
      </c>
      <c r="AL10" s="70" t="str">
        <f t="shared" si="8"/>
        <v/>
      </c>
      <c r="AM10" s="70" t="str">
        <f>IF(K10="","",IF(LEN(K10)&lt;&gt;18,"位数不对",IF(AND(LEN(K10)=18,MID("10X98765432",MOD(SUM(MID(K10,{1;2;3;4;5;6;7;8;9;10;11;12;13;14;15;16;17},1)*2^(18-{1;2;3;4;5;6;7;8;9;10;11;12;13;14;15;16;17})),11)+1,1)=RIGHT(K10)),"正确","错误")))</f>
        <v/>
      </c>
      <c r="AN10" s="74" t="str">
        <f>IF(AB10="","",IF(AB10=INDEX(cs!$AL$1:$AL$242,MATCH(AC10,cs!$AM$1:$AM$242,0)),"正确","请核对"))</f>
        <v/>
      </c>
      <c r="AO10" s="76"/>
    </row>
    <row r="11" ht="20" customHeight="1" spans="1:41">
      <c r="A11" s="19" t="str">
        <f t="shared" si="0"/>
        <v/>
      </c>
      <c r="B11" s="20"/>
      <c r="C11" s="21"/>
      <c r="D11" s="22"/>
      <c r="E11" s="22"/>
      <c r="F11" s="25"/>
      <c r="G11" s="24"/>
      <c r="H11" s="23"/>
      <c r="I11" s="23"/>
      <c r="J11" s="38"/>
      <c r="K11" s="39"/>
      <c r="L11" s="36" t="str">
        <f t="shared" si="9"/>
        <v/>
      </c>
      <c r="M11" s="36" t="str">
        <f t="shared" si="10"/>
        <v/>
      </c>
      <c r="N11" s="36" t="str">
        <f t="shared" si="11"/>
        <v/>
      </c>
      <c r="O11" s="36" t="str">
        <f t="shared" si="12"/>
        <v/>
      </c>
      <c r="P11" s="40"/>
      <c r="Q11" s="51"/>
      <c r="R11" s="53"/>
      <c r="S11" s="52"/>
      <c r="T11" s="38"/>
      <c r="U11" s="39"/>
      <c r="V11" s="26"/>
      <c r="W11" s="26"/>
      <c r="X11" s="23"/>
      <c r="Y11" s="23"/>
      <c r="Z11" s="40"/>
      <c r="AA11" s="23"/>
      <c r="AB11" s="23"/>
      <c r="AC11" s="53"/>
      <c r="AD11" s="61"/>
      <c r="AE11" s="61"/>
      <c r="AF11" s="61"/>
      <c r="AG11" s="61"/>
      <c r="AH11" s="72" t="str">
        <f t="shared" si="5"/>
        <v/>
      </c>
      <c r="AI11" s="70" t="str">
        <f t="shared" si="6"/>
        <v/>
      </c>
      <c r="AJ11" s="70" t="str">
        <f>IF(H11="","",IF(LEN(H11)&lt;&gt;18,"位数不对",IF(AND(LEN(H11)=18,MID("10X98765432",MOD(SUM(MID(H11,{1;2;3;4;5;6;7;8;9;10;11;12;13;14;15;16;17},1)*2^(18-{1;2;3;4;5;6;7;8;9;10;11;12;13;14;15;16;17})),11)+1,1)=RIGHT(H11)),"正确","错误")))</f>
        <v/>
      </c>
      <c r="AK11" s="73" t="str">
        <f ca="1" t="shared" si="7"/>
        <v/>
      </c>
      <c r="AL11" s="70" t="str">
        <f t="shared" si="8"/>
        <v/>
      </c>
      <c r="AM11" s="70" t="str">
        <f>IF(K11="","",IF(LEN(K11)&lt;&gt;18,"位数不对",IF(AND(LEN(K11)=18,MID("10X98765432",MOD(SUM(MID(K11,{1;2;3;4;5;6;7;8;9;10;11;12;13;14;15;16;17},1)*2^(18-{1;2;3;4;5;6;7;8;9;10;11;12;13;14;15;16;17})),11)+1,1)=RIGHT(K11)),"正确","错误")))</f>
        <v/>
      </c>
      <c r="AN11" s="74" t="str">
        <f>IF(AB11="","",IF(AB11=INDEX(cs!$AL$1:$AL$242,MATCH(AC11,cs!$AM$1:$AM$242,0)),"正确","请核对"))</f>
        <v/>
      </c>
      <c r="AO11" s="76"/>
    </row>
    <row r="12" ht="20" customHeight="1" spans="1:41">
      <c r="A12" s="19" t="str">
        <f t="shared" si="0"/>
        <v/>
      </c>
      <c r="B12" s="20"/>
      <c r="C12" s="21"/>
      <c r="D12" s="22"/>
      <c r="E12" s="22"/>
      <c r="F12" s="25"/>
      <c r="G12" s="24"/>
      <c r="H12" s="23"/>
      <c r="I12" s="23"/>
      <c r="J12" s="38"/>
      <c r="K12" s="39"/>
      <c r="L12" s="36" t="str">
        <f t="shared" si="9"/>
        <v/>
      </c>
      <c r="M12" s="36" t="str">
        <f t="shared" si="10"/>
        <v/>
      </c>
      <c r="N12" s="36" t="str">
        <f t="shared" si="11"/>
        <v/>
      </c>
      <c r="O12" s="36" t="str">
        <f t="shared" si="12"/>
        <v/>
      </c>
      <c r="P12" s="40"/>
      <c r="Q12" s="51"/>
      <c r="R12" s="53"/>
      <c r="S12" s="52"/>
      <c r="T12" s="38"/>
      <c r="U12" s="39"/>
      <c r="V12" s="26"/>
      <c r="W12" s="26"/>
      <c r="X12" s="23"/>
      <c r="Y12" s="23"/>
      <c r="Z12" s="40"/>
      <c r="AA12" s="23"/>
      <c r="AB12" s="23"/>
      <c r="AC12" s="53"/>
      <c r="AD12" s="61"/>
      <c r="AE12" s="61"/>
      <c r="AF12" s="61"/>
      <c r="AG12" s="61"/>
      <c r="AH12" s="72" t="str">
        <f t="shared" si="5"/>
        <v/>
      </c>
      <c r="AI12" s="70" t="str">
        <f t="shared" si="6"/>
        <v/>
      </c>
      <c r="AJ12" s="70" t="str">
        <f>IF(H12="","",IF(LEN(H12)&lt;&gt;18,"位数不对",IF(AND(LEN(H12)=18,MID("10X98765432",MOD(SUM(MID(H12,{1;2;3;4;5;6;7;8;9;10;11;12;13;14;15;16;17},1)*2^(18-{1;2;3;4;5;6;7;8;9;10;11;12;13;14;15;16;17})),11)+1,1)=RIGHT(H12)),"正确","错误")))</f>
        <v/>
      </c>
      <c r="AK12" s="73" t="str">
        <f ca="1" t="shared" si="7"/>
        <v/>
      </c>
      <c r="AL12" s="70" t="str">
        <f t="shared" si="8"/>
        <v/>
      </c>
      <c r="AM12" s="70" t="str">
        <f>IF(K12="","",IF(LEN(K12)&lt;&gt;18,"位数不对",IF(AND(LEN(K12)=18,MID("10X98765432",MOD(SUM(MID(K12,{1;2;3;4;5;6;7;8;9;10;11;12;13;14;15;16;17},1)*2^(18-{1;2;3;4;5;6;7;8;9;10;11;12;13;14;15;16;17})),11)+1,1)=RIGHT(K12)),"正确","错误")))</f>
        <v/>
      </c>
      <c r="AN12" s="74" t="str">
        <f>IF(AB12="","",IF(AB12=INDEX(cs!$AL$1:$AL$242,MATCH(AC12,cs!$AM$1:$AM$242,0)),"正确","请核对"))</f>
        <v/>
      </c>
      <c r="AO12" s="76"/>
    </row>
    <row r="13" ht="20" customHeight="1" spans="1:41">
      <c r="A13" s="19" t="str">
        <f t="shared" si="0"/>
        <v/>
      </c>
      <c r="B13" s="20"/>
      <c r="C13" s="21"/>
      <c r="D13" s="22"/>
      <c r="E13" s="22"/>
      <c r="F13" s="25"/>
      <c r="G13" s="24"/>
      <c r="H13" s="23"/>
      <c r="I13" s="23"/>
      <c r="J13" s="38"/>
      <c r="K13" s="39"/>
      <c r="L13" s="36" t="str">
        <f t="shared" si="9"/>
        <v/>
      </c>
      <c r="M13" s="36" t="str">
        <f t="shared" si="10"/>
        <v/>
      </c>
      <c r="N13" s="36" t="str">
        <f t="shared" si="11"/>
        <v/>
      </c>
      <c r="O13" s="36" t="str">
        <f t="shared" si="12"/>
        <v/>
      </c>
      <c r="P13" s="40"/>
      <c r="Q13" s="51"/>
      <c r="R13" s="53"/>
      <c r="S13" s="52"/>
      <c r="T13" s="38"/>
      <c r="U13" s="39"/>
      <c r="V13" s="26"/>
      <c r="W13" s="26"/>
      <c r="X13" s="23"/>
      <c r="Y13" s="23"/>
      <c r="Z13" s="40"/>
      <c r="AA13" s="23"/>
      <c r="AB13" s="23"/>
      <c r="AC13" s="53"/>
      <c r="AD13" s="61"/>
      <c r="AE13" s="61"/>
      <c r="AF13" s="61"/>
      <c r="AG13" s="61"/>
      <c r="AH13" s="72" t="str">
        <f t="shared" si="5"/>
        <v/>
      </c>
      <c r="AI13" s="70" t="str">
        <f t="shared" si="6"/>
        <v/>
      </c>
      <c r="AJ13" s="70" t="str">
        <f>IF(H13="","",IF(LEN(H13)&lt;&gt;18,"位数不对",IF(AND(LEN(H13)=18,MID("10X98765432",MOD(SUM(MID(H13,{1;2;3;4;5;6;7;8;9;10;11;12;13;14;15;16;17},1)*2^(18-{1;2;3;4;5;6;7;8;9;10;11;12;13;14;15;16;17})),11)+1,1)=RIGHT(H13)),"正确","错误")))</f>
        <v/>
      </c>
      <c r="AK13" s="73" t="str">
        <f ca="1" t="shared" si="7"/>
        <v/>
      </c>
      <c r="AL13" s="70" t="str">
        <f t="shared" si="8"/>
        <v/>
      </c>
      <c r="AM13" s="70" t="str">
        <f>IF(K13="","",IF(LEN(K13)&lt;&gt;18,"位数不对",IF(AND(LEN(K13)=18,MID("10X98765432",MOD(SUM(MID(K13,{1;2;3;4;5;6;7;8;9;10;11;12;13;14;15;16;17},1)*2^(18-{1;2;3;4;5;6;7;8;9;10;11;12;13;14;15;16;17})),11)+1,1)=RIGHT(K13)),"正确","错误")))</f>
        <v/>
      </c>
      <c r="AN13" s="74" t="str">
        <f>IF(AB13="","",IF(AB13=INDEX(cs!$AL$1:$AL$242,MATCH(AC13,cs!$AM$1:$AM$242,0)),"正确","请核对"))</f>
        <v/>
      </c>
      <c r="AO13" s="76"/>
    </row>
    <row r="14" ht="20" customHeight="1" spans="1:41">
      <c r="A14" s="19" t="str">
        <f t="shared" si="0"/>
        <v/>
      </c>
      <c r="B14" s="20"/>
      <c r="C14" s="21"/>
      <c r="D14" s="22"/>
      <c r="E14" s="22"/>
      <c r="F14" s="25"/>
      <c r="G14" s="24"/>
      <c r="H14" s="23"/>
      <c r="I14" s="23"/>
      <c r="J14" s="38"/>
      <c r="K14" s="39"/>
      <c r="L14" s="36" t="str">
        <f t="shared" si="9"/>
        <v/>
      </c>
      <c r="M14" s="36" t="str">
        <f t="shared" si="10"/>
        <v/>
      </c>
      <c r="N14" s="36" t="str">
        <f t="shared" si="11"/>
        <v/>
      </c>
      <c r="O14" s="36" t="str">
        <f t="shared" si="12"/>
        <v/>
      </c>
      <c r="P14" s="40"/>
      <c r="Q14" s="51"/>
      <c r="R14" s="53"/>
      <c r="S14" s="52"/>
      <c r="T14" s="38"/>
      <c r="U14" s="39"/>
      <c r="V14" s="26"/>
      <c r="W14" s="26"/>
      <c r="X14" s="23"/>
      <c r="Y14" s="23"/>
      <c r="Z14" s="40"/>
      <c r="AA14" s="23"/>
      <c r="AB14" s="23"/>
      <c r="AC14" s="53"/>
      <c r="AD14" s="61"/>
      <c r="AE14" s="61"/>
      <c r="AF14" s="61"/>
      <c r="AG14" s="61"/>
      <c r="AH14" s="72" t="str">
        <f t="shared" si="5"/>
        <v/>
      </c>
      <c r="AI14" s="70" t="str">
        <f t="shared" si="6"/>
        <v/>
      </c>
      <c r="AJ14" s="70" t="str">
        <f>IF(H14="","",IF(LEN(H14)&lt;&gt;18,"位数不对",IF(AND(LEN(H14)=18,MID("10X98765432",MOD(SUM(MID(H14,{1;2;3;4;5;6;7;8;9;10;11;12;13;14;15;16;17},1)*2^(18-{1;2;3;4;5;6;7;8;9;10;11;12;13;14;15;16;17})),11)+1,1)=RIGHT(H14)),"正确","错误")))</f>
        <v/>
      </c>
      <c r="AK14" s="73" t="str">
        <f ca="1" t="shared" si="7"/>
        <v/>
      </c>
      <c r="AL14" s="70" t="str">
        <f t="shared" si="8"/>
        <v/>
      </c>
      <c r="AM14" s="70" t="str">
        <f>IF(K14="","",IF(LEN(K14)&lt;&gt;18,"位数不对",IF(AND(LEN(K14)=18,MID("10X98765432",MOD(SUM(MID(K14,{1;2;3;4;5;6;7;8;9;10;11;12;13;14;15;16;17},1)*2^(18-{1;2;3;4;5;6;7;8;9;10;11;12;13;14;15;16;17})),11)+1,1)=RIGHT(K14)),"正确","错误")))</f>
        <v/>
      </c>
      <c r="AN14" s="74" t="str">
        <f>IF(AB14="","",IF(AB14=INDEX(cs!$AL$1:$AL$242,MATCH(AC14,cs!$AM$1:$AM$242,0)),"正确","请核对"))</f>
        <v/>
      </c>
      <c r="AO14" s="76"/>
    </row>
    <row r="15" ht="20" customHeight="1" spans="1:41">
      <c r="A15" s="19" t="str">
        <f t="shared" si="0"/>
        <v/>
      </c>
      <c r="B15" s="20"/>
      <c r="C15" s="21"/>
      <c r="D15" s="22"/>
      <c r="E15" s="22"/>
      <c r="F15" s="25"/>
      <c r="G15" s="24"/>
      <c r="H15" s="23"/>
      <c r="I15" s="23"/>
      <c r="J15" s="38"/>
      <c r="K15" s="39"/>
      <c r="L15" s="36" t="str">
        <f t="shared" si="9"/>
        <v/>
      </c>
      <c r="M15" s="36" t="str">
        <f t="shared" si="10"/>
        <v/>
      </c>
      <c r="N15" s="36" t="str">
        <f t="shared" si="11"/>
        <v/>
      </c>
      <c r="O15" s="36" t="str">
        <f t="shared" si="12"/>
        <v/>
      </c>
      <c r="P15" s="40"/>
      <c r="Q15" s="51"/>
      <c r="R15" s="53"/>
      <c r="S15" s="52"/>
      <c r="T15" s="38"/>
      <c r="U15" s="39"/>
      <c r="V15" s="26"/>
      <c r="W15" s="26"/>
      <c r="X15" s="23"/>
      <c r="Y15" s="23"/>
      <c r="Z15" s="40"/>
      <c r="AA15" s="23"/>
      <c r="AB15" s="23"/>
      <c r="AC15" s="53"/>
      <c r="AD15" s="61"/>
      <c r="AE15" s="61"/>
      <c r="AF15" s="61"/>
      <c r="AG15" s="61"/>
      <c r="AH15" s="72" t="str">
        <f t="shared" si="5"/>
        <v/>
      </c>
      <c r="AI15" s="70" t="str">
        <f t="shared" si="6"/>
        <v/>
      </c>
      <c r="AJ15" s="70" t="str">
        <f>IF(H15="","",IF(LEN(H15)&lt;&gt;18,"位数不对",IF(AND(LEN(H15)=18,MID("10X98765432",MOD(SUM(MID(H15,{1;2;3;4;5;6;7;8;9;10;11;12;13;14;15;16;17},1)*2^(18-{1;2;3;4;5;6;7;8;9;10;11;12;13;14;15;16;17})),11)+1,1)=RIGHT(H15)),"正确","错误")))</f>
        <v/>
      </c>
      <c r="AK15" s="73" t="str">
        <f ca="1" t="shared" si="7"/>
        <v/>
      </c>
      <c r="AL15" s="70" t="str">
        <f t="shared" si="8"/>
        <v/>
      </c>
      <c r="AM15" s="70" t="str">
        <f>IF(K15="","",IF(LEN(K15)&lt;&gt;18,"位数不对",IF(AND(LEN(K15)=18,MID("10X98765432",MOD(SUM(MID(K15,{1;2;3;4;5;6;7;8;9;10;11;12;13;14;15;16;17},1)*2^(18-{1;2;3;4;5;6;7;8;9;10;11;12;13;14;15;16;17})),11)+1,1)=RIGHT(K15)),"正确","错误")))</f>
        <v/>
      </c>
      <c r="AN15" s="74" t="str">
        <f>IF(AB15="","",IF(AB15=INDEX(cs!$AL$1:$AL$242,MATCH(AC15,cs!$AM$1:$AM$242,0)),"正确","请核对"))</f>
        <v/>
      </c>
      <c r="AO15" s="76"/>
    </row>
    <row r="16" ht="20" customHeight="1" spans="1:41">
      <c r="A16" s="19" t="str">
        <f t="shared" si="0"/>
        <v/>
      </c>
      <c r="B16" s="20"/>
      <c r="C16" s="21"/>
      <c r="D16" s="22"/>
      <c r="E16" s="22"/>
      <c r="F16" s="25"/>
      <c r="G16" s="24"/>
      <c r="H16" s="23"/>
      <c r="I16" s="23"/>
      <c r="J16" s="38"/>
      <c r="K16" s="39"/>
      <c r="L16" s="36" t="str">
        <f t="shared" si="9"/>
        <v/>
      </c>
      <c r="M16" s="36" t="str">
        <f t="shared" si="10"/>
        <v/>
      </c>
      <c r="N16" s="36" t="str">
        <f t="shared" si="11"/>
        <v/>
      </c>
      <c r="O16" s="36" t="str">
        <f t="shared" si="12"/>
        <v/>
      </c>
      <c r="P16" s="40"/>
      <c r="Q16" s="51"/>
      <c r="R16" s="53"/>
      <c r="S16" s="52"/>
      <c r="T16" s="38"/>
      <c r="U16" s="39"/>
      <c r="V16" s="26"/>
      <c r="W16" s="26"/>
      <c r="X16" s="23"/>
      <c r="Y16" s="23"/>
      <c r="Z16" s="40"/>
      <c r="AA16" s="23"/>
      <c r="AB16" s="23"/>
      <c r="AC16" s="53"/>
      <c r="AD16" s="61"/>
      <c r="AE16" s="61"/>
      <c r="AF16" s="61"/>
      <c r="AG16" s="61"/>
      <c r="AH16" s="72" t="str">
        <f t="shared" si="5"/>
        <v/>
      </c>
      <c r="AI16" s="70" t="str">
        <f t="shared" si="6"/>
        <v/>
      </c>
      <c r="AJ16" s="70" t="str">
        <f>IF(H16="","",IF(LEN(H16)&lt;&gt;18,"位数不对",IF(AND(LEN(H16)=18,MID("10X98765432",MOD(SUM(MID(H16,{1;2;3;4;5;6;7;8;9;10;11;12;13;14;15;16;17},1)*2^(18-{1;2;3;4;5;6;7;8;9;10;11;12;13;14;15;16;17})),11)+1,1)=RIGHT(H16)),"正确","错误")))</f>
        <v/>
      </c>
      <c r="AK16" s="73" t="str">
        <f ca="1" t="shared" si="7"/>
        <v/>
      </c>
      <c r="AL16" s="70" t="str">
        <f t="shared" si="8"/>
        <v/>
      </c>
      <c r="AM16" s="70" t="str">
        <f>IF(K16="","",IF(LEN(K16)&lt;&gt;18,"位数不对",IF(AND(LEN(K16)=18,MID("10X98765432",MOD(SUM(MID(K16,{1;2;3;4;5;6;7;8;9;10;11;12;13;14;15;16;17},1)*2^(18-{1;2;3;4;5;6;7;8;9;10;11;12;13;14;15;16;17})),11)+1,1)=RIGHT(K16)),"正确","错误")))</f>
        <v/>
      </c>
      <c r="AN16" s="74" t="str">
        <f>IF(AB16="","",IF(AB16=INDEX(cs!$AL$1:$AL$242,MATCH(AC16,cs!$AM$1:$AM$242,0)),"正确","请核对"))</f>
        <v/>
      </c>
      <c r="AO16" s="76"/>
    </row>
    <row r="17" ht="20" customHeight="1" spans="1:41">
      <c r="A17" s="19" t="str">
        <f t="shared" si="0"/>
        <v/>
      </c>
      <c r="B17" s="20"/>
      <c r="C17" s="21"/>
      <c r="D17" s="22"/>
      <c r="E17" s="22"/>
      <c r="F17" s="25"/>
      <c r="G17" s="24"/>
      <c r="H17" s="23"/>
      <c r="I17" s="23"/>
      <c r="J17" s="38"/>
      <c r="K17" s="39"/>
      <c r="L17" s="36" t="str">
        <f t="shared" si="9"/>
        <v/>
      </c>
      <c r="M17" s="36" t="str">
        <f t="shared" si="10"/>
        <v/>
      </c>
      <c r="N17" s="36" t="str">
        <f t="shared" si="11"/>
        <v/>
      </c>
      <c r="O17" s="36" t="str">
        <f t="shared" si="12"/>
        <v/>
      </c>
      <c r="P17" s="40"/>
      <c r="Q17" s="51"/>
      <c r="R17" s="53"/>
      <c r="S17" s="52"/>
      <c r="T17" s="38"/>
      <c r="U17" s="39"/>
      <c r="V17" s="26"/>
      <c r="W17" s="26"/>
      <c r="X17" s="23"/>
      <c r="Y17" s="23"/>
      <c r="Z17" s="40"/>
      <c r="AA17" s="23"/>
      <c r="AB17" s="23"/>
      <c r="AC17" s="53"/>
      <c r="AD17" s="61"/>
      <c r="AE17" s="61"/>
      <c r="AF17" s="61"/>
      <c r="AG17" s="61"/>
      <c r="AH17" s="72" t="str">
        <f t="shared" si="5"/>
        <v/>
      </c>
      <c r="AI17" s="70" t="str">
        <f t="shared" si="6"/>
        <v/>
      </c>
      <c r="AJ17" s="70" t="str">
        <f>IF(H17="","",IF(LEN(H17)&lt;&gt;18,"位数不对",IF(AND(LEN(H17)=18,MID("10X98765432",MOD(SUM(MID(H17,{1;2;3;4;5;6;7;8;9;10;11;12;13;14;15;16;17},1)*2^(18-{1;2;3;4;5;6;7;8;9;10;11;12;13;14;15;16;17})),11)+1,1)=RIGHT(H17)),"正确","错误")))</f>
        <v/>
      </c>
      <c r="AK17" s="73" t="str">
        <f ca="1" t="shared" si="7"/>
        <v/>
      </c>
      <c r="AL17" s="70" t="str">
        <f t="shared" si="8"/>
        <v/>
      </c>
      <c r="AM17" s="70" t="str">
        <f>IF(K17="","",IF(LEN(K17)&lt;&gt;18,"位数不对",IF(AND(LEN(K17)=18,MID("10X98765432",MOD(SUM(MID(K17,{1;2;3;4;5;6;7;8;9;10;11;12;13;14;15;16;17},1)*2^(18-{1;2;3;4;5;6;7;8;9;10;11;12;13;14;15;16;17})),11)+1,1)=RIGHT(K17)),"正确","错误")))</f>
        <v/>
      </c>
      <c r="AN17" s="74" t="str">
        <f>IF(AB17="","",IF(AB17=INDEX(cs!$AL$1:$AL$242,MATCH(AC17,cs!$AM$1:$AM$242,0)),"正确","请核对"))</f>
        <v/>
      </c>
      <c r="AO17" s="76"/>
    </row>
    <row r="18" ht="20" customHeight="1" spans="1:41">
      <c r="A18" s="19" t="str">
        <f t="shared" si="0"/>
        <v/>
      </c>
      <c r="B18" s="20"/>
      <c r="C18" s="21"/>
      <c r="D18" s="22"/>
      <c r="E18" s="22"/>
      <c r="F18" s="25"/>
      <c r="G18" s="24"/>
      <c r="H18" s="23"/>
      <c r="I18" s="23"/>
      <c r="J18" s="38"/>
      <c r="K18" s="39"/>
      <c r="L18" s="36" t="str">
        <f t="shared" si="9"/>
        <v/>
      </c>
      <c r="M18" s="36" t="str">
        <f t="shared" si="10"/>
        <v/>
      </c>
      <c r="N18" s="36" t="str">
        <f t="shared" si="11"/>
        <v/>
      </c>
      <c r="O18" s="36" t="str">
        <f t="shared" si="12"/>
        <v/>
      </c>
      <c r="P18" s="40"/>
      <c r="Q18" s="51"/>
      <c r="R18" s="53"/>
      <c r="S18" s="52"/>
      <c r="T18" s="38"/>
      <c r="U18" s="39"/>
      <c r="V18" s="26"/>
      <c r="W18" s="26"/>
      <c r="X18" s="23"/>
      <c r="Y18" s="23"/>
      <c r="Z18" s="40"/>
      <c r="AA18" s="23"/>
      <c r="AB18" s="23"/>
      <c r="AC18" s="53"/>
      <c r="AD18" s="61"/>
      <c r="AE18" s="61"/>
      <c r="AF18" s="61"/>
      <c r="AG18" s="61"/>
      <c r="AH18" s="72" t="str">
        <f t="shared" si="5"/>
        <v/>
      </c>
      <c r="AI18" s="70" t="str">
        <f t="shared" si="6"/>
        <v/>
      </c>
      <c r="AJ18" s="70" t="str">
        <f>IF(H18="","",IF(LEN(H18)&lt;&gt;18,"位数不对",IF(AND(LEN(H18)=18,MID("10X98765432",MOD(SUM(MID(H18,{1;2;3;4;5;6;7;8;9;10;11;12;13;14;15;16;17},1)*2^(18-{1;2;3;4;5;6;7;8;9;10;11;12;13;14;15;16;17})),11)+1,1)=RIGHT(H18)),"正确","错误")))</f>
        <v/>
      </c>
      <c r="AK18" s="73" t="str">
        <f ca="1" t="shared" si="7"/>
        <v/>
      </c>
      <c r="AL18" s="70" t="str">
        <f t="shared" si="8"/>
        <v/>
      </c>
      <c r="AM18" s="70" t="str">
        <f>IF(K18="","",IF(LEN(K18)&lt;&gt;18,"位数不对",IF(AND(LEN(K18)=18,MID("10X98765432",MOD(SUM(MID(K18,{1;2;3;4;5;6;7;8;9;10;11;12;13;14;15;16;17},1)*2^(18-{1;2;3;4;5;6;7;8;9;10;11;12;13;14;15;16;17})),11)+1,1)=RIGHT(K18)),"正确","错误")))</f>
        <v/>
      </c>
      <c r="AN18" s="74" t="str">
        <f>IF(AB18="","",IF(AB18=INDEX(cs!$AL$1:$AL$242,MATCH(AC18,cs!$AM$1:$AM$242,0)),"正确","请核对"))</f>
        <v/>
      </c>
      <c r="AO18" s="76"/>
    </row>
    <row r="19" ht="20" customHeight="1" spans="1:41">
      <c r="A19" s="19" t="str">
        <f t="shared" si="0"/>
        <v/>
      </c>
      <c r="B19" s="20"/>
      <c r="C19" s="21"/>
      <c r="D19" s="22"/>
      <c r="E19" s="22"/>
      <c r="F19" s="25"/>
      <c r="G19" s="24"/>
      <c r="H19" s="23"/>
      <c r="I19" s="23"/>
      <c r="J19" s="38"/>
      <c r="K19" s="39"/>
      <c r="L19" s="36" t="str">
        <f t="shared" si="9"/>
        <v/>
      </c>
      <c r="M19" s="36" t="str">
        <f t="shared" si="10"/>
        <v/>
      </c>
      <c r="N19" s="36" t="str">
        <f t="shared" si="11"/>
        <v/>
      </c>
      <c r="O19" s="36" t="str">
        <f t="shared" si="12"/>
        <v/>
      </c>
      <c r="P19" s="40"/>
      <c r="Q19" s="51"/>
      <c r="R19" s="53"/>
      <c r="S19" s="52"/>
      <c r="T19" s="38"/>
      <c r="U19" s="39"/>
      <c r="V19" s="26"/>
      <c r="W19" s="26"/>
      <c r="X19" s="23"/>
      <c r="Y19" s="23"/>
      <c r="Z19" s="40"/>
      <c r="AA19" s="23"/>
      <c r="AB19" s="23"/>
      <c r="AC19" s="53"/>
      <c r="AD19" s="61"/>
      <c r="AE19" s="61"/>
      <c r="AF19" s="61"/>
      <c r="AG19" s="61"/>
      <c r="AH19" s="72" t="str">
        <f t="shared" si="5"/>
        <v/>
      </c>
      <c r="AI19" s="70" t="str">
        <f t="shared" si="6"/>
        <v/>
      </c>
      <c r="AJ19" s="70" t="str">
        <f>IF(H19="","",IF(LEN(H19)&lt;&gt;18,"位数不对",IF(AND(LEN(H19)=18,MID("10X98765432",MOD(SUM(MID(H19,{1;2;3;4;5;6;7;8;9;10;11;12;13;14;15;16;17},1)*2^(18-{1;2;3;4;5;6;7;8;9;10;11;12;13;14;15;16;17})),11)+1,1)=RIGHT(H19)),"正确","错误")))</f>
        <v/>
      </c>
      <c r="AK19" s="73" t="str">
        <f ca="1" t="shared" si="7"/>
        <v/>
      </c>
      <c r="AL19" s="70" t="str">
        <f t="shared" si="8"/>
        <v/>
      </c>
      <c r="AM19" s="70" t="str">
        <f>IF(K19="","",IF(LEN(K19)&lt;&gt;18,"位数不对",IF(AND(LEN(K19)=18,MID("10X98765432",MOD(SUM(MID(K19,{1;2;3;4;5;6;7;8;9;10;11;12;13;14;15;16;17},1)*2^(18-{1;2;3;4;5;6;7;8;9;10;11;12;13;14;15;16;17})),11)+1,1)=RIGHT(K19)),"正确","错误")))</f>
        <v/>
      </c>
      <c r="AN19" s="74" t="str">
        <f>IF(AB19="","",IF(AB19=INDEX(cs!$AL$1:$AL$242,MATCH(AC19,cs!$AM$1:$AM$242,0)),"正确","请核对"))</f>
        <v/>
      </c>
      <c r="AO19" s="76"/>
    </row>
    <row r="20" ht="20" customHeight="1" spans="1:41">
      <c r="A20" s="19" t="str">
        <f t="shared" si="0"/>
        <v/>
      </c>
      <c r="B20" s="20"/>
      <c r="C20" s="21"/>
      <c r="D20" s="22"/>
      <c r="E20" s="22"/>
      <c r="F20" s="25"/>
      <c r="G20" s="24"/>
      <c r="H20" s="23"/>
      <c r="I20" s="23"/>
      <c r="J20" s="38"/>
      <c r="K20" s="39"/>
      <c r="L20" s="36" t="str">
        <f t="shared" si="9"/>
        <v/>
      </c>
      <c r="M20" s="36" t="str">
        <f t="shared" si="10"/>
        <v/>
      </c>
      <c r="N20" s="36" t="str">
        <f t="shared" si="11"/>
        <v/>
      </c>
      <c r="O20" s="36" t="str">
        <f t="shared" si="12"/>
        <v/>
      </c>
      <c r="P20" s="40"/>
      <c r="Q20" s="51"/>
      <c r="R20" s="53"/>
      <c r="S20" s="52"/>
      <c r="T20" s="38"/>
      <c r="U20" s="39"/>
      <c r="V20" s="26"/>
      <c r="W20" s="26"/>
      <c r="X20" s="23"/>
      <c r="Y20" s="23"/>
      <c r="Z20" s="40"/>
      <c r="AA20" s="23"/>
      <c r="AB20" s="23"/>
      <c r="AC20" s="53"/>
      <c r="AD20" s="61"/>
      <c r="AE20" s="61"/>
      <c r="AF20" s="61"/>
      <c r="AG20" s="61"/>
      <c r="AH20" s="72" t="str">
        <f t="shared" si="5"/>
        <v/>
      </c>
      <c r="AI20" s="70" t="str">
        <f t="shared" si="6"/>
        <v/>
      </c>
      <c r="AJ20" s="70" t="str">
        <f>IF(H20="","",IF(LEN(H20)&lt;&gt;18,"位数不对",IF(AND(LEN(H20)=18,MID("10X98765432",MOD(SUM(MID(H20,{1;2;3;4;5;6;7;8;9;10;11;12;13;14;15;16;17},1)*2^(18-{1;2;3;4;5;6;7;8;9;10;11;12;13;14;15;16;17})),11)+1,1)=RIGHT(H20)),"正确","错误")))</f>
        <v/>
      </c>
      <c r="AK20" s="73" t="str">
        <f ca="1" t="shared" si="7"/>
        <v/>
      </c>
      <c r="AL20" s="70" t="str">
        <f t="shared" si="8"/>
        <v/>
      </c>
      <c r="AM20" s="70" t="str">
        <f>IF(K20="","",IF(LEN(K20)&lt;&gt;18,"位数不对",IF(AND(LEN(K20)=18,MID("10X98765432",MOD(SUM(MID(K20,{1;2;3;4;5;6;7;8;9;10;11;12;13;14;15;16;17},1)*2^(18-{1;2;3;4;5;6;7;8;9;10;11;12;13;14;15;16;17})),11)+1,1)=RIGHT(K20)),"正确","错误")))</f>
        <v/>
      </c>
      <c r="AN20" s="74" t="str">
        <f>IF(AB20="","",IF(AB20=INDEX(cs!$AL$1:$AL$242,MATCH(AC20,cs!$AM$1:$AM$242,0)),"正确","请核对"))</f>
        <v/>
      </c>
      <c r="AO20" s="76"/>
    </row>
    <row r="21" ht="20" customHeight="1" spans="1:41">
      <c r="A21" s="19" t="str">
        <f t="shared" si="0"/>
        <v/>
      </c>
      <c r="B21" s="20"/>
      <c r="C21" s="21"/>
      <c r="D21" s="22"/>
      <c r="E21" s="22"/>
      <c r="F21" s="25"/>
      <c r="G21" s="24"/>
      <c r="H21" s="23"/>
      <c r="I21" s="23"/>
      <c r="J21" s="38"/>
      <c r="K21" s="39"/>
      <c r="L21" s="36" t="str">
        <f t="shared" si="9"/>
        <v/>
      </c>
      <c r="M21" s="36" t="str">
        <f t="shared" si="10"/>
        <v/>
      </c>
      <c r="N21" s="36" t="str">
        <f t="shared" si="11"/>
        <v/>
      </c>
      <c r="O21" s="36" t="str">
        <f t="shared" si="12"/>
        <v/>
      </c>
      <c r="P21" s="40"/>
      <c r="Q21" s="51"/>
      <c r="R21" s="53"/>
      <c r="S21" s="52"/>
      <c r="T21" s="38"/>
      <c r="U21" s="39"/>
      <c r="V21" s="26"/>
      <c r="W21" s="26"/>
      <c r="X21" s="23"/>
      <c r="Y21" s="23"/>
      <c r="Z21" s="40"/>
      <c r="AA21" s="23"/>
      <c r="AB21" s="23"/>
      <c r="AC21" s="53"/>
      <c r="AD21" s="61"/>
      <c r="AE21" s="61"/>
      <c r="AF21" s="61"/>
      <c r="AG21" s="61"/>
      <c r="AH21" s="72" t="str">
        <f t="shared" si="5"/>
        <v/>
      </c>
      <c r="AI21" s="70" t="str">
        <f t="shared" si="6"/>
        <v/>
      </c>
      <c r="AJ21" s="70" t="str">
        <f>IF(H21="","",IF(LEN(H21)&lt;&gt;18,"位数不对",IF(AND(LEN(H21)=18,MID("10X98765432",MOD(SUM(MID(H21,{1;2;3;4;5;6;7;8;9;10;11;12;13;14;15;16;17},1)*2^(18-{1;2;3;4;5;6;7;8;9;10;11;12;13;14;15;16;17})),11)+1,1)=RIGHT(H21)),"正确","错误")))</f>
        <v/>
      </c>
      <c r="AK21" s="73" t="str">
        <f ca="1" t="shared" si="7"/>
        <v/>
      </c>
      <c r="AL21" s="70" t="str">
        <f t="shared" si="8"/>
        <v/>
      </c>
      <c r="AM21" s="70" t="str">
        <f>IF(K21="","",IF(LEN(K21)&lt;&gt;18,"位数不对",IF(AND(LEN(K21)=18,MID("10X98765432",MOD(SUM(MID(K21,{1;2;3;4;5;6;7;8;9;10;11;12;13;14;15;16;17},1)*2^(18-{1;2;3;4;5;6;7;8;9;10;11;12;13;14;15;16;17})),11)+1,1)=RIGHT(K21)),"正确","错误")))</f>
        <v/>
      </c>
      <c r="AN21" s="74" t="str">
        <f>IF(AB21="","",IF(AB21=INDEX(cs!$AL$1:$AL$242,MATCH(AC21,cs!$AM$1:$AM$242,0)),"正确","请核对"))</f>
        <v/>
      </c>
      <c r="AO21" s="76"/>
    </row>
    <row r="22" ht="20" customHeight="1" spans="1:41">
      <c r="A22" s="19" t="str">
        <f t="shared" si="0"/>
        <v/>
      </c>
      <c r="B22" s="20"/>
      <c r="C22" s="21"/>
      <c r="D22" s="22"/>
      <c r="E22" s="22"/>
      <c r="F22" s="25"/>
      <c r="G22" s="24"/>
      <c r="H22" s="23"/>
      <c r="I22" s="23"/>
      <c r="J22" s="38"/>
      <c r="K22" s="39"/>
      <c r="L22" s="36" t="str">
        <f t="shared" si="9"/>
        <v/>
      </c>
      <c r="M22" s="36" t="str">
        <f t="shared" si="10"/>
        <v/>
      </c>
      <c r="N22" s="36" t="str">
        <f t="shared" si="11"/>
        <v/>
      </c>
      <c r="O22" s="36" t="str">
        <f t="shared" si="12"/>
        <v/>
      </c>
      <c r="P22" s="40"/>
      <c r="Q22" s="51"/>
      <c r="R22" s="53"/>
      <c r="S22" s="52"/>
      <c r="T22" s="38"/>
      <c r="U22" s="39"/>
      <c r="V22" s="26"/>
      <c r="W22" s="26"/>
      <c r="X22" s="23"/>
      <c r="Y22" s="23"/>
      <c r="Z22" s="40"/>
      <c r="AA22" s="23"/>
      <c r="AB22" s="23"/>
      <c r="AC22" s="53"/>
      <c r="AD22" s="61"/>
      <c r="AE22" s="61"/>
      <c r="AF22" s="61"/>
      <c r="AG22" s="61"/>
      <c r="AH22" s="72" t="str">
        <f t="shared" si="5"/>
        <v/>
      </c>
      <c r="AI22" s="70" t="str">
        <f t="shared" si="6"/>
        <v/>
      </c>
      <c r="AJ22" s="70" t="str">
        <f>IF(H22="","",IF(LEN(H22)&lt;&gt;18,"位数不对",IF(AND(LEN(H22)=18,MID("10X98765432",MOD(SUM(MID(H22,{1;2;3;4;5;6;7;8;9;10;11;12;13;14;15;16;17},1)*2^(18-{1;2;3;4;5;6;7;8;9;10;11;12;13;14;15;16;17})),11)+1,1)=RIGHT(H22)),"正确","错误")))</f>
        <v/>
      </c>
      <c r="AK22" s="73" t="str">
        <f ca="1" t="shared" si="7"/>
        <v/>
      </c>
      <c r="AL22" s="70" t="str">
        <f t="shared" si="8"/>
        <v/>
      </c>
      <c r="AM22" s="70" t="str">
        <f>IF(K22="","",IF(LEN(K22)&lt;&gt;18,"位数不对",IF(AND(LEN(K22)=18,MID("10X98765432",MOD(SUM(MID(K22,{1;2;3;4;5;6;7;8;9;10;11;12;13;14;15;16;17},1)*2^(18-{1;2;3;4;5;6;7;8;9;10;11;12;13;14;15;16;17})),11)+1,1)=RIGHT(K22)),"正确","错误")))</f>
        <v/>
      </c>
      <c r="AN22" s="74" t="str">
        <f>IF(AB22="","",IF(AB22=INDEX(cs!$AL$1:$AL$242,MATCH(AC22,cs!$AM$1:$AM$242,0)),"正确","请核对"))</f>
        <v/>
      </c>
      <c r="AO22" s="76"/>
    </row>
    <row r="23" ht="20" customHeight="1" spans="1:41">
      <c r="A23" s="19" t="str">
        <f t="shared" si="0"/>
        <v/>
      </c>
      <c r="B23" s="20"/>
      <c r="C23" s="21"/>
      <c r="D23" s="22"/>
      <c r="E23" s="22"/>
      <c r="F23" s="25"/>
      <c r="G23" s="24"/>
      <c r="H23" s="23"/>
      <c r="I23" s="23"/>
      <c r="J23" s="38"/>
      <c r="K23" s="39"/>
      <c r="L23" s="36" t="str">
        <f t="shared" si="9"/>
        <v/>
      </c>
      <c r="M23" s="36" t="str">
        <f t="shared" si="10"/>
        <v/>
      </c>
      <c r="N23" s="36" t="str">
        <f t="shared" si="11"/>
        <v/>
      </c>
      <c r="O23" s="36" t="str">
        <f t="shared" si="12"/>
        <v/>
      </c>
      <c r="P23" s="40"/>
      <c r="Q23" s="51"/>
      <c r="R23" s="53"/>
      <c r="S23" s="52"/>
      <c r="T23" s="38"/>
      <c r="U23" s="39"/>
      <c r="V23" s="26"/>
      <c r="W23" s="26"/>
      <c r="X23" s="23"/>
      <c r="Y23" s="23"/>
      <c r="Z23" s="40"/>
      <c r="AA23" s="23"/>
      <c r="AB23" s="23"/>
      <c r="AC23" s="53"/>
      <c r="AD23" s="61"/>
      <c r="AE23" s="61"/>
      <c r="AF23" s="61"/>
      <c r="AG23" s="61"/>
      <c r="AH23" s="72" t="str">
        <f t="shared" si="5"/>
        <v/>
      </c>
      <c r="AI23" s="70" t="str">
        <f t="shared" si="6"/>
        <v/>
      </c>
      <c r="AJ23" s="70" t="str">
        <f>IF(H23="","",IF(LEN(H23)&lt;&gt;18,"位数不对",IF(AND(LEN(H23)=18,MID("10X98765432",MOD(SUM(MID(H23,{1;2;3;4;5;6;7;8;9;10;11;12;13;14;15;16;17},1)*2^(18-{1;2;3;4;5;6;7;8;9;10;11;12;13;14;15;16;17})),11)+1,1)=RIGHT(H23)),"正确","错误")))</f>
        <v/>
      </c>
      <c r="AK23" s="73" t="str">
        <f ca="1" t="shared" si="7"/>
        <v/>
      </c>
      <c r="AL23" s="70" t="str">
        <f t="shared" si="8"/>
        <v/>
      </c>
      <c r="AM23" s="70" t="str">
        <f>IF(K23="","",IF(LEN(K23)&lt;&gt;18,"位数不对",IF(AND(LEN(K23)=18,MID("10X98765432",MOD(SUM(MID(K23,{1;2;3;4;5;6;7;8;9;10;11;12;13;14;15;16;17},1)*2^(18-{1;2;3;4;5;6;7;8;9;10;11;12;13;14;15;16;17})),11)+1,1)=RIGHT(K23)),"正确","错误")))</f>
        <v/>
      </c>
      <c r="AN23" s="74" t="str">
        <f>IF(AB23="","",IF(AB23=INDEX(cs!$AL$1:$AL$242,MATCH(AC23,cs!$AM$1:$AM$242,0)),"正确","请核对"))</f>
        <v/>
      </c>
      <c r="AO23" s="76"/>
    </row>
    <row r="24" ht="20" customHeight="1" spans="1:41">
      <c r="A24" s="19" t="str">
        <f t="shared" si="0"/>
        <v/>
      </c>
      <c r="B24" s="20"/>
      <c r="C24" s="21"/>
      <c r="D24" s="22"/>
      <c r="E24" s="22"/>
      <c r="F24" s="25"/>
      <c r="G24" s="24"/>
      <c r="H24" s="23"/>
      <c r="I24" s="23"/>
      <c r="J24" s="38"/>
      <c r="K24" s="39"/>
      <c r="L24" s="36" t="str">
        <f t="shared" si="9"/>
        <v/>
      </c>
      <c r="M24" s="36" t="str">
        <f t="shared" si="10"/>
        <v/>
      </c>
      <c r="N24" s="36" t="str">
        <f t="shared" si="11"/>
        <v/>
      </c>
      <c r="O24" s="36" t="str">
        <f t="shared" si="12"/>
        <v/>
      </c>
      <c r="P24" s="40"/>
      <c r="Q24" s="51"/>
      <c r="R24" s="53"/>
      <c r="S24" s="52"/>
      <c r="T24" s="38"/>
      <c r="U24" s="39"/>
      <c r="V24" s="26"/>
      <c r="W24" s="26"/>
      <c r="X24" s="23"/>
      <c r="Y24" s="23"/>
      <c r="Z24" s="40"/>
      <c r="AA24" s="23"/>
      <c r="AB24" s="23"/>
      <c r="AC24" s="53"/>
      <c r="AD24" s="61"/>
      <c r="AE24" s="61"/>
      <c r="AF24" s="61"/>
      <c r="AG24" s="61"/>
      <c r="AH24" s="72" t="str">
        <f t="shared" si="5"/>
        <v/>
      </c>
      <c r="AI24" s="70" t="str">
        <f t="shared" si="6"/>
        <v/>
      </c>
      <c r="AJ24" s="70" t="str">
        <f>IF(H24="","",IF(LEN(H24)&lt;&gt;18,"位数不对",IF(AND(LEN(H24)=18,MID("10X98765432",MOD(SUM(MID(H24,{1;2;3;4;5;6;7;8;9;10;11;12;13;14;15;16;17},1)*2^(18-{1;2;3;4;5;6;7;8;9;10;11;12;13;14;15;16;17})),11)+1,1)=RIGHT(H24)),"正确","错误")))</f>
        <v/>
      </c>
      <c r="AK24" s="73" t="str">
        <f ca="1" t="shared" si="7"/>
        <v/>
      </c>
      <c r="AL24" s="70" t="str">
        <f t="shared" si="8"/>
        <v/>
      </c>
      <c r="AM24" s="70" t="str">
        <f>IF(K24="","",IF(LEN(K24)&lt;&gt;18,"位数不对",IF(AND(LEN(K24)=18,MID("10X98765432",MOD(SUM(MID(K24,{1;2;3;4;5;6;7;8;9;10;11;12;13;14;15;16;17},1)*2^(18-{1;2;3;4;5;6;7;8;9;10;11;12;13;14;15;16;17})),11)+1,1)=RIGHT(K24)),"正确","错误")))</f>
        <v/>
      </c>
      <c r="AN24" s="74" t="str">
        <f>IF(AB24="","",IF(AB24=INDEX(cs!$AL$1:$AL$242,MATCH(AC24,cs!$AM$1:$AM$242,0)),"正确","请核对"))</f>
        <v/>
      </c>
      <c r="AO24" s="76"/>
    </row>
    <row r="25" ht="20" customHeight="1" spans="1:41">
      <c r="A25" s="19" t="str">
        <f t="shared" si="0"/>
        <v/>
      </c>
      <c r="B25" s="20"/>
      <c r="C25" s="21"/>
      <c r="D25" s="22"/>
      <c r="E25" s="22"/>
      <c r="F25" s="25"/>
      <c r="G25" s="24"/>
      <c r="H25" s="23"/>
      <c r="I25" s="23"/>
      <c r="J25" s="38"/>
      <c r="K25" s="39"/>
      <c r="L25" s="36" t="str">
        <f t="shared" si="9"/>
        <v/>
      </c>
      <c r="M25" s="36" t="str">
        <f t="shared" si="10"/>
        <v/>
      </c>
      <c r="N25" s="36" t="str">
        <f t="shared" si="11"/>
        <v/>
      </c>
      <c r="O25" s="36" t="str">
        <f t="shared" si="12"/>
        <v/>
      </c>
      <c r="P25" s="40"/>
      <c r="Q25" s="51"/>
      <c r="R25" s="53"/>
      <c r="S25" s="52"/>
      <c r="T25" s="38"/>
      <c r="U25" s="39"/>
      <c r="V25" s="26"/>
      <c r="W25" s="26"/>
      <c r="X25" s="23"/>
      <c r="Y25" s="23"/>
      <c r="Z25" s="40"/>
      <c r="AA25" s="23"/>
      <c r="AB25" s="23"/>
      <c r="AC25" s="53"/>
      <c r="AD25" s="61"/>
      <c r="AE25" s="61"/>
      <c r="AF25" s="61"/>
      <c r="AG25" s="61"/>
      <c r="AH25" s="72" t="str">
        <f t="shared" si="5"/>
        <v/>
      </c>
      <c r="AI25" s="70" t="str">
        <f t="shared" si="6"/>
        <v/>
      </c>
      <c r="AJ25" s="70" t="str">
        <f>IF(H25="","",IF(LEN(H25)&lt;&gt;18,"位数不对",IF(AND(LEN(H25)=18,MID("10X98765432",MOD(SUM(MID(H25,{1;2;3;4;5;6;7;8;9;10;11;12;13;14;15;16;17},1)*2^(18-{1;2;3;4;5;6;7;8;9;10;11;12;13;14;15;16;17})),11)+1,1)=RIGHT(H25)),"正确","错误")))</f>
        <v/>
      </c>
      <c r="AK25" s="73" t="str">
        <f ca="1" t="shared" si="7"/>
        <v/>
      </c>
      <c r="AL25" s="70" t="str">
        <f t="shared" si="8"/>
        <v/>
      </c>
      <c r="AM25" s="70" t="str">
        <f>IF(K25="","",IF(LEN(K25)&lt;&gt;18,"位数不对",IF(AND(LEN(K25)=18,MID("10X98765432",MOD(SUM(MID(K25,{1;2;3;4;5;6;7;8;9;10;11;12;13;14;15;16;17},1)*2^(18-{1;2;3;4;5;6;7;8;9;10;11;12;13;14;15;16;17})),11)+1,1)=RIGHT(K25)),"正确","错误")))</f>
        <v/>
      </c>
      <c r="AN25" s="74" t="str">
        <f>IF(AB25="","",IF(AB25=INDEX(cs!$AL$1:$AL$242,MATCH(AC25,cs!$AM$1:$AM$242,0)),"正确","请核对"))</f>
        <v/>
      </c>
      <c r="AO25" s="76"/>
    </row>
    <row r="26" ht="20" customHeight="1" spans="1:41">
      <c r="A26" s="19" t="str">
        <f t="shared" si="0"/>
        <v/>
      </c>
      <c r="B26" s="20"/>
      <c r="C26" s="21"/>
      <c r="D26" s="22"/>
      <c r="E26" s="22"/>
      <c r="F26" s="25"/>
      <c r="G26" s="24"/>
      <c r="H26" s="23"/>
      <c r="I26" s="23"/>
      <c r="J26" s="38"/>
      <c r="K26" s="39"/>
      <c r="L26" s="36" t="str">
        <f t="shared" si="9"/>
        <v/>
      </c>
      <c r="M26" s="36" t="str">
        <f t="shared" si="10"/>
        <v/>
      </c>
      <c r="N26" s="36" t="str">
        <f t="shared" si="11"/>
        <v/>
      </c>
      <c r="O26" s="36" t="str">
        <f t="shared" si="12"/>
        <v/>
      </c>
      <c r="P26" s="40"/>
      <c r="Q26" s="51"/>
      <c r="R26" s="53"/>
      <c r="S26" s="52"/>
      <c r="T26" s="38"/>
      <c r="U26" s="39"/>
      <c r="V26" s="26"/>
      <c r="W26" s="26"/>
      <c r="X26" s="23"/>
      <c r="Y26" s="23"/>
      <c r="Z26" s="40"/>
      <c r="AA26" s="23"/>
      <c r="AB26" s="23"/>
      <c r="AC26" s="53"/>
      <c r="AD26" s="61"/>
      <c r="AE26" s="61"/>
      <c r="AF26" s="61"/>
      <c r="AG26" s="61"/>
      <c r="AH26" s="72" t="str">
        <f t="shared" si="5"/>
        <v/>
      </c>
      <c r="AI26" s="70" t="str">
        <f t="shared" si="6"/>
        <v/>
      </c>
      <c r="AJ26" s="70" t="str">
        <f>IF(H26="","",IF(LEN(H26)&lt;&gt;18,"位数不对",IF(AND(LEN(H26)=18,MID("10X98765432",MOD(SUM(MID(H26,{1;2;3;4;5;6;7;8;9;10;11;12;13;14;15;16;17},1)*2^(18-{1;2;3;4;5;6;7;8;9;10;11;12;13;14;15;16;17})),11)+1,1)=RIGHT(H26)),"正确","错误")))</f>
        <v/>
      </c>
      <c r="AK26" s="73" t="str">
        <f ca="1" t="shared" si="7"/>
        <v/>
      </c>
      <c r="AL26" s="70" t="str">
        <f t="shared" si="8"/>
        <v/>
      </c>
      <c r="AM26" s="70" t="str">
        <f>IF(K26="","",IF(LEN(K26)&lt;&gt;18,"位数不对",IF(AND(LEN(K26)=18,MID("10X98765432",MOD(SUM(MID(K26,{1;2;3;4;5;6;7;8;9;10;11;12;13;14;15;16;17},1)*2^(18-{1;2;3;4;5;6;7;8;9;10;11;12;13;14;15;16;17})),11)+1,1)=RIGHT(K26)),"正确","错误")))</f>
        <v/>
      </c>
      <c r="AN26" s="74" t="str">
        <f>IF(AB26="","",IF(AB26=INDEX(cs!$AL$1:$AL$242,MATCH(AC26,cs!$AM$1:$AM$242,0)),"正确","请核对"))</f>
        <v/>
      </c>
      <c r="AO26" s="76"/>
    </row>
    <row r="27" ht="20" customHeight="1" spans="1:41">
      <c r="A27" s="19" t="str">
        <f t="shared" si="0"/>
        <v/>
      </c>
      <c r="B27" s="20"/>
      <c r="C27" s="21"/>
      <c r="D27" s="22"/>
      <c r="E27" s="22"/>
      <c r="F27" s="25"/>
      <c r="G27" s="24"/>
      <c r="H27" s="23"/>
      <c r="I27" s="23"/>
      <c r="J27" s="38"/>
      <c r="K27" s="39"/>
      <c r="L27" s="36" t="str">
        <f t="shared" si="9"/>
        <v/>
      </c>
      <c r="M27" s="36" t="str">
        <f t="shared" si="10"/>
        <v/>
      </c>
      <c r="N27" s="36" t="str">
        <f t="shared" si="11"/>
        <v/>
      </c>
      <c r="O27" s="36" t="str">
        <f t="shared" si="12"/>
        <v/>
      </c>
      <c r="P27" s="40"/>
      <c r="Q27" s="51"/>
      <c r="R27" s="53"/>
      <c r="S27" s="52"/>
      <c r="T27" s="38"/>
      <c r="U27" s="39"/>
      <c r="V27" s="26"/>
      <c r="W27" s="26"/>
      <c r="X27" s="23"/>
      <c r="Y27" s="23"/>
      <c r="Z27" s="40"/>
      <c r="AA27" s="23"/>
      <c r="AB27" s="23"/>
      <c r="AC27" s="53"/>
      <c r="AD27" s="61"/>
      <c r="AE27" s="61"/>
      <c r="AF27" s="61"/>
      <c r="AG27" s="61"/>
      <c r="AH27" s="72" t="str">
        <f t="shared" si="5"/>
        <v/>
      </c>
      <c r="AI27" s="70" t="str">
        <f t="shared" si="6"/>
        <v/>
      </c>
      <c r="AJ27" s="70" t="str">
        <f>IF(H27="","",IF(LEN(H27)&lt;&gt;18,"位数不对",IF(AND(LEN(H27)=18,MID("10X98765432",MOD(SUM(MID(H27,{1;2;3;4;5;6;7;8;9;10;11;12;13;14;15;16;17},1)*2^(18-{1;2;3;4;5;6;7;8;9;10;11;12;13;14;15;16;17})),11)+1,1)=RIGHT(H27)),"正确","错误")))</f>
        <v/>
      </c>
      <c r="AK27" s="73" t="str">
        <f ca="1" t="shared" si="7"/>
        <v/>
      </c>
      <c r="AL27" s="70" t="str">
        <f t="shared" si="8"/>
        <v/>
      </c>
      <c r="AM27" s="70" t="str">
        <f>IF(K27="","",IF(LEN(K27)&lt;&gt;18,"位数不对",IF(AND(LEN(K27)=18,MID("10X98765432",MOD(SUM(MID(K27,{1;2;3;4;5;6;7;8;9;10;11;12;13;14;15;16;17},1)*2^(18-{1;2;3;4;5;6;7;8;9;10;11;12;13;14;15;16;17})),11)+1,1)=RIGHT(K27)),"正确","错误")))</f>
        <v/>
      </c>
      <c r="AN27" s="74" t="str">
        <f>IF(AB27="","",IF(AB27=INDEX(cs!$AL$1:$AL$242,MATCH(AC27,cs!$AM$1:$AM$242,0)),"正确","请核对"))</f>
        <v/>
      </c>
      <c r="AO27" s="76"/>
    </row>
    <row r="28" ht="20" customHeight="1" spans="1:41">
      <c r="A28" s="19" t="str">
        <f t="shared" si="0"/>
        <v/>
      </c>
      <c r="B28" s="20"/>
      <c r="C28" s="21"/>
      <c r="D28" s="22"/>
      <c r="E28" s="22"/>
      <c r="F28" s="25"/>
      <c r="G28" s="24"/>
      <c r="H28" s="23"/>
      <c r="I28" s="23"/>
      <c r="J28" s="38"/>
      <c r="K28" s="39"/>
      <c r="L28" s="36" t="str">
        <f t="shared" si="9"/>
        <v/>
      </c>
      <c r="M28" s="36" t="str">
        <f t="shared" si="10"/>
        <v/>
      </c>
      <c r="N28" s="36" t="str">
        <f t="shared" si="11"/>
        <v/>
      </c>
      <c r="O28" s="36" t="str">
        <f t="shared" si="12"/>
        <v/>
      </c>
      <c r="P28" s="40"/>
      <c r="Q28" s="51"/>
      <c r="R28" s="53"/>
      <c r="S28" s="52"/>
      <c r="T28" s="38"/>
      <c r="U28" s="39"/>
      <c r="V28" s="26"/>
      <c r="W28" s="26"/>
      <c r="X28" s="23"/>
      <c r="Y28" s="23"/>
      <c r="Z28" s="40"/>
      <c r="AA28" s="23"/>
      <c r="AB28" s="23"/>
      <c r="AC28" s="53"/>
      <c r="AD28" s="61"/>
      <c r="AE28" s="61"/>
      <c r="AF28" s="61"/>
      <c r="AG28" s="61"/>
      <c r="AH28" s="72" t="str">
        <f t="shared" si="5"/>
        <v/>
      </c>
      <c r="AI28" s="70" t="str">
        <f t="shared" si="6"/>
        <v/>
      </c>
      <c r="AJ28" s="70" t="str">
        <f>IF(H28="","",IF(LEN(H28)&lt;&gt;18,"位数不对",IF(AND(LEN(H28)=18,MID("10X98765432",MOD(SUM(MID(H28,{1;2;3;4;5;6;7;8;9;10;11;12;13;14;15;16;17},1)*2^(18-{1;2;3;4;5;6;7;8;9;10;11;12;13;14;15;16;17})),11)+1,1)=RIGHT(H28)),"正确","错误")))</f>
        <v/>
      </c>
      <c r="AK28" s="73" t="str">
        <f ca="1" t="shared" si="7"/>
        <v/>
      </c>
      <c r="AL28" s="70" t="str">
        <f t="shared" si="8"/>
        <v/>
      </c>
      <c r="AM28" s="70" t="str">
        <f>IF(K28="","",IF(LEN(K28)&lt;&gt;18,"位数不对",IF(AND(LEN(K28)=18,MID("10X98765432",MOD(SUM(MID(K28,{1;2;3;4;5;6;7;8;9;10;11;12;13;14;15;16;17},1)*2^(18-{1;2;3;4;5;6;7;8;9;10;11;12;13;14;15;16;17})),11)+1,1)=RIGHT(K28)),"正确","错误")))</f>
        <v/>
      </c>
      <c r="AN28" s="74" t="str">
        <f>IF(AB28="","",IF(AB28=INDEX(cs!$AL$1:$AL$242,MATCH(AC28,cs!$AM$1:$AM$242,0)),"正确","请核对"))</f>
        <v/>
      </c>
      <c r="AO28" s="76"/>
    </row>
    <row r="29" ht="20" customHeight="1" spans="1:41">
      <c r="A29" s="19" t="str">
        <f t="shared" si="0"/>
        <v/>
      </c>
      <c r="B29" s="20"/>
      <c r="C29" s="21"/>
      <c r="D29" s="22"/>
      <c r="E29" s="22"/>
      <c r="F29" s="25"/>
      <c r="G29" s="24"/>
      <c r="H29" s="23"/>
      <c r="I29" s="23"/>
      <c r="J29" s="38"/>
      <c r="K29" s="39"/>
      <c r="L29" s="36" t="str">
        <f t="shared" si="9"/>
        <v/>
      </c>
      <c r="M29" s="36" t="str">
        <f t="shared" si="10"/>
        <v/>
      </c>
      <c r="N29" s="36" t="str">
        <f t="shared" si="11"/>
        <v/>
      </c>
      <c r="O29" s="36" t="str">
        <f t="shared" si="12"/>
        <v/>
      </c>
      <c r="P29" s="40"/>
      <c r="Q29" s="51"/>
      <c r="R29" s="53"/>
      <c r="S29" s="52"/>
      <c r="T29" s="38"/>
      <c r="U29" s="39"/>
      <c r="V29" s="26"/>
      <c r="W29" s="26"/>
      <c r="X29" s="23"/>
      <c r="Y29" s="23"/>
      <c r="Z29" s="40"/>
      <c r="AA29" s="23"/>
      <c r="AB29" s="23"/>
      <c r="AC29" s="53"/>
      <c r="AD29" s="61"/>
      <c r="AE29" s="61"/>
      <c r="AF29" s="61"/>
      <c r="AG29" s="61"/>
      <c r="AH29" s="72" t="str">
        <f t="shared" si="5"/>
        <v/>
      </c>
      <c r="AI29" s="70" t="str">
        <f t="shared" si="6"/>
        <v/>
      </c>
      <c r="AJ29" s="70" t="str">
        <f>IF(H29="","",IF(LEN(H29)&lt;&gt;18,"位数不对",IF(AND(LEN(H29)=18,MID("10X98765432",MOD(SUM(MID(H29,{1;2;3;4;5;6;7;8;9;10;11;12;13;14;15;16;17},1)*2^(18-{1;2;3;4;5;6;7;8;9;10;11;12;13;14;15;16;17})),11)+1,1)=RIGHT(H29)),"正确","错误")))</f>
        <v/>
      </c>
      <c r="AK29" s="73" t="str">
        <f ca="1" t="shared" si="7"/>
        <v/>
      </c>
      <c r="AL29" s="70" t="str">
        <f t="shared" si="8"/>
        <v/>
      </c>
      <c r="AM29" s="70" t="str">
        <f>IF(K29="","",IF(LEN(K29)&lt;&gt;18,"位数不对",IF(AND(LEN(K29)=18,MID("10X98765432",MOD(SUM(MID(K29,{1;2;3;4;5;6;7;8;9;10;11;12;13;14;15;16;17},1)*2^(18-{1;2;3;4;5;6;7;8;9;10;11;12;13;14;15;16;17})),11)+1,1)=RIGHT(K29)),"正确","错误")))</f>
        <v/>
      </c>
      <c r="AN29" s="74" t="str">
        <f>IF(AB29="","",IF(AB29=INDEX(cs!$AL$1:$AL$242,MATCH(AC29,cs!$AM$1:$AM$242,0)),"正确","请核对"))</f>
        <v/>
      </c>
      <c r="AO29" s="76"/>
    </row>
    <row r="30" ht="20" customHeight="1" spans="1:41">
      <c r="A30" s="19" t="str">
        <f t="shared" si="0"/>
        <v/>
      </c>
      <c r="B30" s="20"/>
      <c r="C30" s="21"/>
      <c r="D30" s="22"/>
      <c r="E30" s="22"/>
      <c r="F30" s="25"/>
      <c r="G30" s="24"/>
      <c r="H30" s="23"/>
      <c r="I30" s="23"/>
      <c r="J30" s="38"/>
      <c r="K30" s="39"/>
      <c r="L30" s="36" t="str">
        <f t="shared" si="9"/>
        <v/>
      </c>
      <c r="M30" s="36" t="str">
        <f t="shared" si="10"/>
        <v/>
      </c>
      <c r="N30" s="36" t="str">
        <f t="shared" si="11"/>
        <v/>
      </c>
      <c r="O30" s="36" t="str">
        <f t="shared" si="12"/>
        <v/>
      </c>
      <c r="P30" s="40"/>
      <c r="Q30" s="51"/>
      <c r="R30" s="53"/>
      <c r="S30" s="52"/>
      <c r="T30" s="38"/>
      <c r="U30" s="39"/>
      <c r="V30" s="26"/>
      <c r="W30" s="26"/>
      <c r="X30" s="23"/>
      <c r="Y30" s="23"/>
      <c r="Z30" s="40"/>
      <c r="AA30" s="23"/>
      <c r="AB30" s="23"/>
      <c r="AC30" s="53"/>
      <c r="AD30" s="61"/>
      <c r="AE30" s="61"/>
      <c r="AF30" s="61"/>
      <c r="AG30" s="61"/>
      <c r="AH30" s="72" t="str">
        <f t="shared" si="5"/>
        <v/>
      </c>
      <c r="AI30" s="70" t="str">
        <f t="shared" si="6"/>
        <v/>
      </c>
      <c r="AJ30" s="70" t="str">
        <f>IF(H30="","",IF(LEN(H30)&lt;&gt;18,"位数不对",IF(AND(LEN(H30)=18,MID("10X98765432",MOD(SUM(MID(H30,{1;2;3;4;5;6;7;8;9;10;11;12;13;14;15;16;17},1)*2^(18-{1;2;3;4;5;6;7;8;9;10;11;12;13;14;15;16;17})),11)+1,1)=RIGHT(H30)),"正确","错误")))</f>
        <v/>
      </c>
      <c r="AK30" s="73" t="str">
        <f ca="1" t="shared" si="7"/>
        <v/>
      </c>
      <c r="AL30" s="70" t="str">
        <f t="shared" si="8"/>
        <v/>
      </c>
      <c r="AM30" s="70" t="str">
        <f>IF(K30="","",IF(LEN(K30)&lt;&gt;18,"位数不对",IF(AND(LEN(K30)=18,MID("10X98765432",MOD(SUM(MID(K30,{1;2;3;4;5;6;7;8;9;10;11;12;13;14;15;16;17},1)*2^(18-{1;2;3;4;5;6;7;8;9;10;11;12;13;14;15;16;17})),11)+1,1)=RIGHT(K30)),"正确","错误")))</f>
        <v/>
      </c>
      <c r="AN30" s="74" t="str">
        <f>IF(AB30="","",IF(AB30=INDEX(cs!$AL$1:$AL$242,MATCH(AC30,cs!$AM$1:$AM$242,0)),"正确","请核对"))</f>
        <v/>
      </c>
      <c r="AO30" s="76"/>
    </row>
    <row r="31" ht="20" customHeight="1" spans="1:41">
      <c r="A31" s="19" t="str">
        <f t="shared" si="0"/>
        <v/>
      </c>
      <c r="B31" s="20"/>
      <c r="C31" s="21"/>
      <c r="D31" s="22"/>
      <c r="E31" s="22"/>
      <c r="F31" s="25"/>
      <c r="G31" s="24"/>
      <c r="H31" s="23"/>
      <c r="I31" s="23"/>
      <c r="J31" s="38"/>
      <c r="K31" s="39"/>
      <c r="L31" s="36" t="str">
        <f t="shared" si="9"/>
        <v/>
      </c>
      <c r="M31" s="36" t="str">
        <f t="shared" si="10"/>
        <v/>
      </c>
      <c r="N31" s="36" t="str">
        <f t="shared" si="11"/>
        <v/>
      </c>
      <c r="O31" s="36" t="str">
        <f t="shared" si="12"/>
        <v/>
      </c>
      <c r="P31" s="40"/>
      <c r="Q31" s="51"/>
      <c r="R31" s="53"/>
      <c r="S31" s="52"/>
      <c r="T31" s="38"/>
      <c r="U31" s="39"/>
      <c r="V31" s="26"/>
      <c r="W31" s="26"/>
      <c r="X31" s="23"/>
      <c r="Y31" s="23"/>
      <c r="Z31" s="40"/>
      <c r="AA31" s="23"/>
      <c r="AB31" s="23"/>
      <c r="AC31" s="53"/>
      <c r="AD31" s="61"/>
      <c r="AE31" s="61"/>
      <c r="AF31" s="61"/>
      <c r="AG31" s="61"/>
      <c r="AH31" s="72" t="str">
        <f t="shared" si="5"/>
        <v/>
      </c>
      <c r="AI31" s="70" t="str">
        <f t="shared" si="6"/>
        <v/>
      </c>
      <c r="AJ31" s="70" t="str">
        <f>IF(H31="","",IF(LEN(H31)&lt;&gt;18,"位数不对",IF(AND(LEN(H31)=18,MID("10X98765432",MOD(SUM(MID(H31,{1;2;3;4;5;6;7;8;9;10;11;12;13;14;15;16;17},1)*2^(18-{1;2;3;4;5;6;7;8;9;10;11;12;13;14;15;16;17})),11)+1,1)=RIGHT(H31)),"正确","错误")))</f>
        <v/>
      </c>
      <c r="AK31" s="73" t="str">
        <f ca="1" t="shared" si="7"/>
        <v/>
      </c>
      <c r="AL31" s="70" t="str">
        <f t="shared" si="8"/>
        <v/>
      </c>
      <c r="AM31" s="70" t="str">
        <f>IF(K31="","",IF(LEN(K31)&lt;&gt;18,"位数不对",IF(AND(LEN(K31)=18,MID("10X98765432",MOD(SUM(MID(K31,{1;2;3;4;5;6;7;8;9;10;11;12;13;14;15;16;17},1)*2^(18-{1;2;3;4;5;6;7;8;9;10;11;12;13;14;15;16;17})),11)+1,1)=RIGHT(K31)),"正确","错误")))</f>
        <v/>
      </c>
      <c r="AN31" s="74" t="str">
        <f>IF(AB31="","",IF(AB31=INDEX(cs!$AL$1:$AL$242,MATCH(AC31,cs!$AM$1:$AM$242,0)),"正确","请核对"))</f>
        <v/>
      </c>
      <c r="AO31" s="76"/>
    </row>
    <row r="32" ht="20" customHeight="1" spans="1:41">
      <c r="A32" s="19" t="str">
        <f t="shared" si="0"/>
        <v/>
      </c>
      <c r="B32" s="20"/>
      <c r="C32" s="21"/>
      <c r="D32" s="22"/>
      <c r="E32" s="22"/>
      <c r="F32" s="25"/>
      <c r="G32" s="24"/>
      <c r="H32" s="23"/>
      <c r="I32" s="23"/>
      <c r="J32" s="38"/>
      <c r="K32" s="39"/>
      <c r="L32" s="36" t="str">
        <f t="shared" si="9"/>
        <v/>
      </c>
      <c r="M32" s="36" t="str">
        <f t="shared" si="10"/>
        <v/>
      </c>
      <c r="N32" s="36" t="str">
        <f t="shared" si="11"/>
        <v/>
      </c>
      <c r="O32" s="36" t="str">
        <f t="shared" si="12"/>
        <v/>
      </c>
      <c r="P32" s="40"/>
      <c r="Q32" s="51"/>
      <c r="R32" s="53"/>
      <c r="S32" s="52"/>
      <c r="T32" s="38"/>
      <c r="U32" s="39"/>
      <c r="V32" s="26"/>
      <c r="W32" s="26"/>
      <c r="X32" s="23"/>
      <c r="Y32" s="23"/>
      <c r="Z32" s="40"/>
      <c r="AA32" s="23"/>
      <c r="AB32" s="23"/>
      <c r="AC32" s="53"/>
      <c r="AD32" s="61"/>
      <c r="AE32" s="61"/>
      <c r="AF32" s="61"/>
      <c r="AG32" s="61"/>
      <c r="AH32" s="72" t="str">
        <f t="shared" si="5"/>
        <v/>
      </c>
      <c r="AI32" s="70" t="str">
        <f t="shared" si="6"/>
        <v/>
      </c>
      <c r="AJ32" s="70" t="str">
        <f>IF(H32="","",IF(LEN(H32)&lt;&gt;18,"位数不对",IF(AND(LEN(H32)=18,MID("10X98765432",MOD(SUM(MID(H32,{1;2;3;4;5;6;7;8;9;10;11;12;13;14;15;16;17},1)*2^(18-{1;2;3;4;5;6;7;8;9;10;11;12;13;14;15;16;17})),11)+1,1)=RIGHT(H32)),"正确","错误")))</f>
        <v/>
      </c>
      <c r="AK32" s="73" t="str">
        <f ca="1" t="shared" si="7"/>
        <v/>
      </c>
      <c r="AL32" s="70" t="str">
        <f t="shared" si="8"/>
        <v/>
      </c>
      <c r="AM32" s="70" t="str">
        <f>IF(K32="","",IF(LEN(K32)&lt;&gt;18,"位数不对",IF(AND(LEN(K32)=18,MID("10X98765432",MOD(SUM(MID(K32,{1;2;3;4;5;6;7;8;9;10;11;12;13;14;15;16;17},1)*2^(18-{1;2;3;4;5;6;7;8;9;10;11;12;13;14;15;16;17})),11)+1,1)=RIGHT(K32)),"正确","错误")))</f>
        <v/>
      </c>
      <c r="AN32" s="74" t="str">
        <f>IF(AB32="","",IF(AB32=INDEX(cs!$AL$1:$AL$242,MATCH(AC32,cs!$AM$1:$AM$242,0)),"正确","请核对"))</f>
        <v/>
      </c>
      <c r="AO32" s="76"/>
    </row>
    <row r="33" ht="20" customHeight="1" spans="1:41">
      <c r="A33" s="19" t="str">
        <f t="shared" si="0"/>
        <v/>
      </c>
      <c r="B33" s="20"/>
      <c r="C33" s="21"/>
      <c r="D33" s="22"/>
      <c r="E33" s="22"/>
      <c r="F33" s="25"/>
      <c r="G33" s="24"/>
      <c r="H33" s="23"/>
      <c r="I33" s="23"/>
      <c r="J33" s="38"/>
      <c r="K33" s="39"/>
      <c r="L33" s="36" t="str">
        <f t="shared" si="9"/>
        <v/>
      </c>
      <c r="M33" s="36" t="str">
        <f t="shared" si="10"/>
        <v/>
      </c>
      <c r="N33" s="36" t="str">
        <f t="shared" si="11"/>
        <v/>
      </c>
      <c r="O33" s="36" t="str">
        <f t="shared" si="12"/>
        <v/>
      </c>
      <c r="P33" s="40"/>
      <c r="Q33" s="51"/>
      <c r="R33" s="53"/>
      <c r="S33" s="52"/>
      <c r="T33" s="38"/>
      <c r="U33" s="39"/>
      <c r="V33" s="26"/>
      <c r="W33" s="26"/>
      <c r="X33" s="23"/>
      <c r="Y33" s="23"/>
      <c r="Z33" s="40"/>
      <c r="AA33" s="23"/>
      <c r="AB33" s="23"/>
      <c r="AC33" s="53"/>
      <c r="AD33" s="61"/>
      <c r="AE33" s="61"/>
      <c r="AF33" s="61"/>
      <c r="AG33" s="61"/>
      <c r="AH33" s="72" t="str">
        <f t="shared" si="5"/>
        <v/>
      </c>
      <c r="AI33" s="70" t="str">
        <f t="shared" si="6"/>
        <v/>
      </c>
      <c r="AJ33" s="70" t="str">
        <f>IF(H33="","",IF(LEN(H33)&lt;&gt;18,"位数不对",IF(AND(LEN(H33)=18,MID("10X98765432",MOD(SUM(MID(H33,{1;2;3;4;5;6;7;8;9;10;11;12;13;14;15;16;17},1)*2^(18-{1;2;3;4;5;6;7;8;9;10;11;12;13;14;15;16;17})),11)+1,1)=RIGHT(H33)),"正确","错误")))</f>
        <v/>
      </c>
      <c r="AK33" s="73" t="str">
        <f ca="1" t="shared" si="7"/>
        <v/>
      </c>
      <c r="AL33" s="70" t="str">
        <f t="shared" si="8"/>
        <v/>
      </c>
      <c r="AM33" s="70" t="str">
        <f>IF(K33="","",IF(LEN(K33)&lt;&gt;18,"位数不对",IF(AND(LEN(K33)=18,MID("10X98765432",MOD(SUM(MID(K33,{1;2;3;4;5;6;7;8;9;10;11;12;13;14;15;16;17},1)*2^(18-{1;2;3;4;5;6;7;8;9;10;11;12;13;14;15;16;17})),11)+1,1)=RIGHT(K33)),"正确","错误")))</f>
        <v/>
      </c>
      <c r="AN33" s="74" t="str">
        <f>IF(AB33="","",IF(AB33=INDEX(cs!$AL$1:$AL$242,MATCH(AC33,cs!$AM$1:$AM$242,0)),"正确","请核对"))</f>
        <v/>
      </c>
      <c r="AO33" s="76"/>
    </row>
    <row r="34" ht="20" customHeight="1" spans="1:41">
      <c r="A34" s="19" t="str">
        <f t="shared" si="0"/>
        <v/>
      </c>
      <c r="B34" s="20"/>
      <c r="C34" s="21"/>
      <c r="D34" s="22"/>
      <c r="E34" s="22"/>
      <c r="F34" s="25"/>
      <c r="G34" s="24"/>
      <c r="H34" s="23"/>
      <c r="I34" s="23"/>
      <c r="J34" s="38"/>
      <c r="K34" s="39"/>
      <c r="L34" s="36" t="str">
        <f t="shared" si="9"/>
        <v/>
      </c>
      <c r="M34" s="36" t="str">
        <f t="shared" si="10"/>
        <v/>
      </c>
      <c r="N34" s="36" t="str">
        <f t="shared" si="11"/>
        <v/>
      </c>
      <c r="O34" s="36" t="str">
        <f t="shared" si="12"/>
        <v/>
      </c>
      <c r="P34" s="40"/>
      <c r="Q34" s="51"/>
      <c r="R34" s="53"/>
      <c r="S34" s="52"/>
      <c r="T34" s="38"/>
      <c r="U34" s="39"/>
      <c r="V34" s="26"/>
      <c r="W34" s="26"/>
      <c r="X34" s="23"/>
      <c r="Y34" s="23"/>
      <c r="Z34" s="40"/>
      <c r="AA34" s="23"/>
      <c r="AB34" s="23"/>
      <c r="AC34" s="53"/>
      <c r="AD34" s="61"/>
      <c r="AE34" s="61"/>
      <c r="AF34" s="61"/>
      <c r="AG34" s="61"/>
      <c r="AH34" s="72" t="str">
        <f t="shared" si="5"/>
        <v/>
      </c>
      <c r="AI34" s="70" t="str">
        <f t="shared" si="6"/>
        <v/>
      </c>
      <c r="AJ34" s="70" t="str">
        <f>IF(H34="","",IF(LEN(H34)&lt;&gt;18,"位数不对",IF(AND(LEN(H34)=18,MID("10X98765432",MOD(SUM(MID(H34,{1;2;3;4;5;6;7;8;9;10;11;12;13;14;15;16;17},1)*2^(18-{1;2;3;4;5;6;7;8;9;10;11;12;13;14;15;16;17})),11)+1,1)=RIGHT(H34)),"正确","错误")))</f>
        <v/>
      </c>
      <c r="AK34" s="73" t="str">
        <f ca="1" t="shared" si="7"/>
        <v/>
      </c>
      <c r="AL34" s="70" t="str">
        <f t="shared" si="8"/>
        <v/>
      </c>
      <c r="AM34" s="70" t="str">
        <f>IF(K34="","",IF(LEN(K34)&lt;&gt;18,"位数不对",IF(AND(LEN(K34)=18,MID("10X98765432",MOD(SUM(MID(K34,{1;2;3;4;5;6;7;8;9;10;11;12;13;14;15;16;17},1)*2^(18-{1;2;3;4;5;6;7;8;9;10;11;12;13;14;15;16;17})),11)+1,1)=RIGHT(K34)),"正确","错误")))</f>
        <v/>
      </c>
      <c r="AN34" s="74" t="str">
        <f>IF(AB34="","",IF(AB34=INDEX(cs!$AL$1:$AL$242,MATCH(AC34,cs!$AM$1:$AM$242,0)),"正确","请核对"))</f>
        <v/>
      </c>
      <c r="AO34" s="76"/>
    </row>
    <row r="35" ht="20" customHeight="1" spans="1:41">
      <c r="A35" s="19" t="str">
        <f t="shared" si="0"/>
        <v/>
      </c>
      <c r="B35" s="20"/>
      <c r="C35" s="21"/>
      <c r="D35" s="22"/>
      <c r="E35" s="22"/>
      <c r="F35" s="25"/>
      <c r="G35" s="24"/>
      <c r="H35" s="23"/>
      <c r="I35" s="23"/>
      <c r="J35" s="38"/>
      <c r="K35" s="39"/>
      <c r="L35" s="36" t="str">
        <f t="shared" si="9"/>
        <v/>
      </c>
      <c r="M35" s="36" t="str">
        <f t="shared" si="10"/>
        <v/>
      </c>
      <c r="N35" s="36" t="str">
        <f t="shared" si="11"/>
        <v/>
      </c>
      <c r="O35" s="36" t="str">
        <f t="shared" si="12"/>
        <v/>
      </c>
      <c r="P35" s="40"/>
      <c r="Q35" s="51"/>
      <c r="R35" s="53"/>
      <c r="S35" s="52"/>
      <c r="T35" s="38"/>
      <c r="U35" s="39"/>
      <c r="V35" s="26"/>
      <c r="W35" s="26"/>
      <c r="X35" s="23"/>
      <c r="Y35" s="23"/>
      <c r="Z35" s="40"/>
      <c r="AA35" s="23"/>
      <c r="AB35" s="23"/>
      <c r="AC35" s="53"/>
      <c r="AD35" s="61"/>
      <c r="AE35" s="61"/>
      <c r="AF35" s="61"/>
      <c r="AG35" s="61"/>
      <c r="AH35" s="72" t="str">
        <f t="shared" si="5"/>
        <v/>
      </c>
      <c r="AI35" s="70" t="str">
        <f t="shared" si="6"/>
        <v/>
      </c>
      <c r="AJ35" s="70" t="str">
        <f>IF(H35="","",IF(LEN(H35)&lt;&gt;18,"位数不对",IF(AND(LEN(H35)=18,MID("10X98765432",MOD(SUM(MID(H35,{1;2;3;4;5;6;7;8;9;10;11;12;13;14;15;16;17},1)*2^(18-{1;2;3;4;5;6;7;8;9;10;11;12;13;14;15;16;17})),11)+1,1)=RIGHT(H35)),"正确","错误")))</f>
        <v/>
      </c>
      <c r="AK35" s="73" t="str">
        <f ca="1" t="shared" si="7"/>
        <v/>
      </c>
      <c r="AL35" s="70" t="str">
        <f t="shared" si="8"/>
        <v/>
      </c>
      <c r="AM35" s="70" t="str">
        <f>IF(K35="","",IF(LEN(K35)&lt;&gt;18,"位数不对",IF(AND(LEN(K35)=18,MID("10X98765432",MOD(SUM(MID(K35,{1;2;3;4;5;6;7;8;9;10;11;12;13;14;15;16;17},1)*2^(18-{1;2;3;4;5;6;7;8;9;10;11;12;13;14;15;16;17})),11)+1,1)=RIGHT(K35)),"正确","错误")))</f>
        <v/>
      </c>
      <c r="AN35" s="74" t="str">
        <f>IF(AB35="","",IF(AB35=INDEX(cs!$AL$1:$AL$242,MATCH(AC35,cs!$AM$1:$AM$242,0)),"正确","请核对"))</f>
        <v/>
      </c>
      <c r="AO35" s="76"/>
    </row>
    <row r="36" ht="20" customHeight="1" spans="1:41">
      <c r="A36" s="19" t="str">
        <f t="shared" si="0"/>
        <v/>
      </c>
      <c r="B36" s="20"/>
      <c r="C36" s="21"/>
      <c r="D36" s="22"/>
      <c r="E36" s="22"/>
      <c r="F36" s="25"/>
      <c r="G36" s="24"/>
      <c r="H36" s="23"/>
      <c r="I36" s="23"/>
      <c r="J36" s="38"/>
      <c r="K36" s="39"/>
      <c r="L36" s="36" t="str">
        <f t="shared" si="9"/>
        <v/>
      </c>
      <c r="M36" s="36" t="str">
        <f t="shared" si="10"/>
        <v/>
      </c>
      <c r="N36" s="36" t="str">
        <f t="shared" si="11"/>
        <v/>
      </c>
      <c r="O36" s="36" t="str">
        <f t="shared" si="12"/>
        <v/>
      </c>
      <c r="P36" s="40"/>
      <c r="Q36" s="51"/>
      <c r="R36" s="53"/>
      <c r="S36" s="52"/>
      <c r="T36" s="38"/>
      <c r="U36" s="39"/>
      <c r="V36" s="26"/>
      <c r="W36" s="26"/>
      <c r="X36" s="23"/>
      <c r="Y36" s="23"/>
      <c r="Z36" s="40"/>
      <c r="AA36" s="23"/>
      <c r="AB36" s="23"/>
      <c r="AC36" s="53"/>
      <c r="AD36" s="61"/>
      <c r="AE36" s="61"/>
      <c r="AF36" s="61"/>
      <c r="AG36" s="61"/>
      <c r="AH36" s="72" t="str">
        <f t="shared" si="5"/>
        <v/>
      </c>
      <c r="AI36" s="70" t="str">
        <f t="shared" si="6"/>
        <v/>
      </c>
      <c r="AJ36" s="70" t="str">
        <f>IF(H36="","",IF(LEN(H36)&lt;&gt;18,"位数不对",IF(AND(LEN(H36)=18,MID("10X98765432",MOD(SUM(MID(H36,{1;2;3;4;5;6;7;8;9;10;11;12;13;14;15;16;17},1)*2^(18-{1;2;3;4;5;6;7;8;9;10;11;12;13;14;15;16;17})),11)+1,1)=RIGHT(H36)),"正确","错误")))</f>
        <v/>
      </c>
      <c r="AK36" s="73" t="str">
        <f ca="1" t="shared" si="7"/>
        <v/>
      </c>
      <c r="AL36" s="70" t="str">
        <f t="shared" si="8"/>
        <v/>
      </c>
      <c r="AM36" s="70" t="str">
        <f>IF(K36="","",IF(LEN(K36)&lt;&gt;18,"位数不对",IF(AND(LEN(K36)=18,MID("10X98765432",MOD(SUM(MID(K36,{1;2;3;4;5;6;7;8;9;10;11;12;13;14;15;16;17},1)*2^(18-{1;2;3;4;5;6;7;8;9;10;11;12;13;14;15;16;17})),11)+1,1)=RIGHT(K36)),"正确","错误")))</f>
        <v/>
      </c>
      <c r="AN36" s="74" t="str">
        <f>IF(AB36="","",IF(AB36=INDEX(cs!$AL$1:$AL$242,MATCH(AC36,cs!$AM$1:$AM$242,0)),"正确","请核对"))</f>
        <v/>
      </c>
      <c r="AO36" s="76"/>
    </row>
    <row r="37" ht="20" customHeight="1" spans="1:41">
      <c r="A37" s="19" t="str">
        <f t="shared" si="0"/>
        <v/>
      </c>
      <c r="B37" s="20"/>
      <c r="C37" s="21"/>
      <c r="D37" s="22"/>
      <c r="E37" s="22"/>
      <c r="F37" s="25"/>
      <c r="G37" s="24"/>
      <c r="H37" s="23"/>
      <c r="I37" s="23"/>
      <c r="J37" s="38"/>
      <c r="K37" s="39"/>
      <c r="L37" s="36" t="str">
        <f t="shared" si="9"/>
        <v/>
      </c>
      <c r="M37" s="36" t="str">
        <f t="shared" si="10"/>
        <v/>
      </c>
      <c r="N37" s="36" t="str">
        <f t="shared" si="11"/>
        <v/>
      </c>
      <c r="O37" s="36" t="str">
        <f t="shared" si="12"/>
        <v/>
      </c>
      <c r="P37" s="40"/>
      <c r="Q37" s="51"/>
      <c r="R37" s="53"/>
      <c r="S37" s="52"/>
      <c r="T37" s="38"/>
      <c r="U37" s="39"/>
      <c r="V37" s="26"/>
      <c r="W37" s="26"/>
      <c r="X37" s="23"/>
      <c r="Y37" s="23"/>
      <c r="Z37" s="40"/>
      <c r="AA37" s="23"/>
      <c r="AB37" s="23"/>
      <c r="AC37" s="53"/>
      <c r="AD37" s="61"/>
      <c r="AE37" s="61"/>
      <c r="AF37" s="61"/>
      <c r="AG37" s="61"/>
      <c r="AH37" s="72" t="str">
        <f t="shared" si="5"/>
        <v/>
      </c>
      <c r="AI37" s="70" t="str">
        <f t="shared" si="6"/>
        <v/>
      </c>
      <c r="AJ37" s="70" t="str">
        <f>IF(H37="","",IF(LEN(H37)&lt;&gt;18,"位数不对",IF(AND(LEN(H37)=18,MID("10X98765432",MOD(SUM(MID(H37,{1;2;3;4;5;6;7;8;9;10;11;12;13;14;15;16;17},1)*2^(18-{1;2;3;4;5;6;7;8;9;10;11;12;13;14;15;16;17})),11)+1,1)=RIGHT(H37)),"正确","错误")))</f>
        <v/>
      </c>
      <c r="AK37" s="73" t="str">
        <f ca="1" t="shared" si="7"/>
        <v/>
      </c>
      <c r="AL37" s="70" t="str">
        <f t="shared" si="8"/>
        <v/>
      </c>
      <c r="AM37" s="70" t="str">
        <f>IF(K37="","",IF(LEN(K37)&lt;&gt;18,"位数不对",IF(AND(LEN(K37)=18,MID("10X98765432",MOD(SUM(MID(K37,{1;2;3;4;5;6;7;8;9;10;11;12;13;14;15;16;17},1)*2^(18-{1;2;3;4;5;6;7;8;9;10;11;12;13;14;15;16;17})),11)+1,1)=RIGHT(K37)),"正确","错误")))</f>
        <v/>
      </c>
      <c r="AN37" s="74" t="str">
        <f>IF(AB37="","",IF(AB37=INDEX(cs!$AL$1:$AL$242,MATCH(AC37,cs!$AM$1:$AM$242,0)),"正确","请核对"))</f>
        <v/>
      </c>
      <c r="AO37" s="76"/>
    </row>
    <row r="38" ht="20" customHeight="1" spans="1:41">
      <c r="A38" s="19" t="str">
        <f t="shared" si="0"/>
        <v/>
      </c>
      <c r="B38" s="20"/>
      <c r="C38" s="21"/>
      <c r="D38" s="22"/>
      <c r="E38" s="22"/>
      <c r="F38" s="25"/>
      <c r="G38" s="24"/>
      <c r="H38" s="23"/>
      <c r="I38" s="23"/>
      <c r="J38" s="38"/>
      <c r="K38" s="39"/>
      <c r="L38" s="36" t="str">
        <f t="shared" si="9"/>
        <v/>
      </c>
      <c r="M38" s="36" t="str">
        <f t="shared" si="10"/>
        <v/>
      </c>
      <c r="N38" s="36" t="str">
        <f t="shared" si="11"/>
        <v/>
      </c>
      <c r="O38" s="36" t="str">
        <f t="shared" si="12"/>
        <v/>
      </c>
      <c r="P38" s="40"/>
      <c r="Q38" s="51"/>
      <c r="R38" s="53"/>
      <c r="S38" s="52"/>
      <c r="T38" s="38"/>
      <c r="U38" s="39"/>
      <c r="V38" s="26"/>
      <c r="W38" s="26"/>
      <c r="X38" s="23"/>
      <c r="Y38" s="23"/>
      <c r="Z38" s="40"/>
      <c r="AA38" s="23"/>
      <c r="AB38" s="23"/>
      <c r="AC38" s="53"/>
      <c r="AD38" s="61"/>
      <c r="AE38" s="61"/>
      <c r="AF38" s="61"/>
      <c r="AG38" s="61"/>
      <c r="AH38" s="72" t="str">
        <f t="shared" si="5"/>
        <v/>
      </c>
      <c r="AI38" s="70" t="str">
        <f t="shared" si="6"/>
        <v/>
      </c>
      <c r="AJ38" s="70" t="str">
        <f>IF(H38="","",IF(LEN(H38)&lt;&gt;18,"位数不对",IF(AND(LEN(H38)=18,MID("10X98765432",MOD(SUM(MID(H38,{1;2;3;4;5;6;7;8;9;10;11;12;13;14;15;16;17},1)*2^(18-{1;2;3;4;5;6;7;8;9;10;11;12;13;14;15;16;17})),11)+1,1)=RIGHT(H38)),"正确","错误")))</f>
        <v/>
      </c>
      <c r="AK38" s="73" t="str">
        <f ca="1" t="shared" si="7"/>
        <v/>
      </c>
      <c r="AL38" s="70" t="str">
        <f t="shared" si="8"/>
        <v/>
      </c>
      <c r="AM38" s="70" t="str">
        <f>IF(K38="","",IF(LEN(K38)&lt;&gt;18,"位数不对",IF(AND(LEN(K38)=18,MID("10X98765432",MOD(SUM(MID(K38,{1;2;3;4;5;6;7;8;9;10;11;12;13;14;15;16;17},1)*2^(18-{1;2;3;4;5;6;7;8;9;10;11;12;13;14;15;16;17})),11)+1,1)=RIGHT(K38)),"正确","错误")))</f>
        <v/>
      </c>
      <c r="AN38" s="74" t="str">
        <f>IF(AB38="","",IF(AB38=INDEX(cs!$AL$1:$AL$242,MATCH(AC38,cs!$AM$1:$AM$242,0)),"正确","请核对"))</f>
        <v/>
      </c>
      <c r="AO38" s="76"/>
    </row>
    <row r="39" ht="20" customHeight="1" spans="1:41">
      <c r="A39" s="19" t="str">
        <f t="shared" si="0"/>
        <v/>
      </c>
      <c r="B39" s="20"/>
      <c r="C39" s="21"/>
      <c r="D39" s="22"/>
      <c r="E39" s="22"/>
      <c r="F39" s="25"/>
      <c r="G39" s="24"/>
      <c r="H39" s="23"/>
      <c r="I39" s="23"/>
      <c r="J39" s="38"/>
      <c r="K39" s="39"/>
      <c r="L39" s="36" t="str">
        <f t="shared" si="9"/>
        <v/>
      </c>
      <c r="M39" s="36" t="str">
        <f t="shared" si="10"/>
        <v/>
      </c>
      <c r="N39" s="36" t="str">
        <f t="shared" si="11"/>
        <v/>
      </c>
      <c r="O39" s="36" t="str">
        <f t="shared" si="12"/>
        <v/>
      </c>
      <c r="P39" s="40"/>
      <c r="Q39" s="51"/>
      <c r="R39" s="53"/>
      <c r="S39" s="52"/>
      <c r="T39" s="38"/>
      <c r="U39" s="39"/>
      <c r="V39" s="26"/>
      <c r="W39" s="26"/>
      <c r="X39" s="23"/>
      <c r="Y39" s="23"/>
      <c r="Z39" s="40"/>
      <c r="AA39" s="23"/>
      <c r="AB39" s="23"/>
      <c r="AC39" s="53"/>
      <c r="AD39" s="61"/>
      <c r="AE39" s="61"/>
      <c r="AF39" s="61"/>
      <c r="AG39" s="61"/>
      <c r="AH39" s="72" t="str">
        <f t="shared" si="5"/>
        <v/>
      </c>
      <c r="AI39" s="70" t="str">
        <f t="shared" si="6"/>
        <v/>
      </c>
      <c r="AJ39" s="70" t="str">
        <f>IF(H39="","",IF(LEN(H39)&lt;&gt;18,"位数不对",IF(AND(LEN(H39)=18,MID("10X98765432",MOD(SUM(MID(H39,{1;2;3;4;5;6;7;8;9;10;11;12;13;14;15;16;17},1)*2^(18-{1;2;3;4;5;6;7;8;9;10;11;12;13;14;15;16;17})),11)+1,1)=RIGHT(H39)),"正确","错误")))</f>
        <v/>
      </c>
      <c r="AK39" s="73" t="str">
        <f ca="1" t="shared" si="7"/>
        <v/>
      </c>
      <c r="AL39" s="70" t="str">
        <f t="shared" si="8"/>
        <v/>
      </c>
      <c r="AM39" s="70" t="str">
        <f>IF(K39="","",IF(LEN(K39)&lt;&gt;18,"位数不对",IF(AND(LEN(K39)=18,MID("10X98765432",MOD(SUM(MID(K39,{1;2;3;4;5;6;7;8;9;10;11;12;13;14;15;16;17},1)*2^(18-{1;2;3;4;5;6;7;8;9;10;11;12;13;14;15;16;17})),11)+1,1)=RIGHT(K39)),"正确","错误")))</f>
        <v/>
      </c>
      <c r="AN39" s="74" t="str">
        <f>IF(AB39="","",IF(AB39=INDEX(cs!$AL$1:$AL$242,MATCH(AC39,cs!$AM$1:$AM$242,0)),"正确","请核对"))</f>
        <v/>
      </c>
      <c r="AO39" s="76"/>
    </row>
    <row r="40" ht="20" customHeight="1" spans="1:41">
      <c r="A40" s="19" t="str">
        <f t="shared" si="0"/>
        <v/>
      </c>
      <c r="B40" s="20"/>
      <c r="C40" s="21"/>
      <c r="D40" s="22"/>
      <c r="E40" s="22"/>
      <c r="F40" s="25"/>
      <c r="G40" s="24"/>
      <c r="H40" s="23"/>
      <c r="I40" s="23"/>
      <c r="J40" s="38"/>
      <c r="K40" s="39"/>
      <c r="L40" s="36" t="str">
        <f t="shared" si="9"/>
        <v/>
      </c>
      <c r="M40" s="36" t="str">
        <f t="shared" si="10"/>
        <v/>
      </c>
      <c r="N40" s="36" t="str">
        <f t="shared" si="11"/>
        <v/>
      </c>
      <c r="O40" s="36" t="str">
        <f t="shared" si="12"/>
        <v/>
      </c>
      <c r="P40" s="40"/>
      <c r="Q40" s="51"/>
      <c r="R40" s="53"/>
      <c r="S40" s="52"/>
      <c r="T40" s="38"/>
      <c r="U40" s="39"/>
      <c r="V40" s="26"/>
      <c r="W40" s="26"/>
      <c r="X40" s="23"/>
      <c r="Y40" s="23"/>
      <c r="Z40" s="40"/>
      <c r="AA40" s="23"/>
      <c r="AB40" s="23"/>
      <c r="AC40" s="53"/>
      <c r="AD40" s="61"/>
      <c r="AE40" s="61"/>
      <c r="AF40" s="61"/>
      <c r="AG40" s="61"/>
      <c r="AH40" s="72" t="str">
        <f t="shared" si="5"/>
        <v/>
      </c>
      <c r="AI40" s="70" t="str">
        <f t="shared" si="6"/>
        <v/>
      </c>
      <c r="AJ40" s="70" t="str">
        <f>IF(H40="","",IF(LEN(H40)&lt;&gt;18,"位数不对",IF(AND(LEN(H40)=18,MID("10X98765432",MOD(SUM(MID(H40,{1;2;3;4;5;6;7;8;9;10;11;12;13;14;15;16;17},1)*2^(18-{1;2;3;4;5;6;7;8;9;10;11;12;13;14;15;16;17})),11)+1,1)=RIGHT(H40)),"正确","错误")))</f>
        <v/>
      </c>
      <c r="AK40" s="73" t="str">
        <f ca="1" t="shared" si="7"/>
        <v/>
      </c>
      <c r="AL40" s="70" t="str">
        <f t="shared" si="8"/>
        <v/>
      </c>
      <c r="AM40" s="70" t="str">
        <f>IF(K40="","",IF(LEN(K40)&lt;&gt;18,"位数不对",IF(AND(LEN(K40)=18,MID("10X98765432",MOD(SUM(MID(K40,{1;2;3;4;5;6;7;8;9;10;11;12;13;14;15;16;17},1)*2^(18-{1;2;3;4;5;6;7;8;9;10;11;12;13;14;15;16;17})),11)+1,1)=RIGHT(K40)),"正确","错误")))</f>
        <v/>
      </c>
      <c r="AN40" s="74" t="str">
        <f>IF(AB40="","",IF(AB40=INDEX(cs!$AL$1:$AL$242,MATCH(AC40,cs!$AM$1:$AM$242,0)),"正确","请核对"))</f>
        <v/>
      </c>
      <c r="AO40" s="76"/>
    </row>
    <row r="41" ht="20" customHeight="1" spans="1:41">
      <c r="A41" s="19" t="str">
        <f t="shared" si="0"/>
        <v/>
      </c>
      <c r="B41" s="20"/>
      <c r="C41" s="21"/>
      <c r="D41" s="22"/>
      <c r="E41" s="22"/>
      <c r="F41" s="25"/>
      <c r="G41" s="24"/>
      <c r="H41" s="23"/>
      <c r="I41" s="23"/>
      <c r="J41" s="38"/>
      <c r="K41" s="39"/>
      <c r="L41" s="36" t="str">
        <f t="shared" si="9"/>
        <v/>
      </c>
      <c r="M41" s="36" t="str">
        <f t="shared" si="10"/>
        <v/>
      </c>
      <c r="N41" s="36" t="str">
        <f t="shared" si="11"/>
        <v/>
      </c>
      <c r="O41" s="36" t="str">
        <f t="shared" si="12"/>
        <v/>
      </c>
      <c r="P41" s="40"/>
      <c r="Q41" s="51"/>
      <c r="R41" s="53"/>
      <c r="S41" s="52"/>
      <c r="T41" s="38"/>
      <c r="U41" s="39"/>
      <c r="V41" s="26"/>
      <c r="W41" s="26"/>
      <c r="X41" s="23"/>
      <c r="Y41" s="23"/>
      <c r="Z41" s="40"/>
      <c r="AA41" s="23"/>
      <c r="AB41" s="23"/>
      <c r="AC41" s="53"/>
      <c r="AD41" s="61"/>
      <c r="AE41" s="61"/>
      <c r="AF41" s="61"/>
      <c r="AG41" s="61"/>
      <c r="AH41" s="72" t="str">
        <f t="shared" si="5"/>
        <v/>
      </c>
      <c r="AI41" s="70" t="str">
        <f t="shared" si="6"/>
        <v/>
      </c>
      <c r="AJ41" s="70" t="str">
        <f>IF(H41="","",IF(LEN(H41)&lt;&gt;18,"位数不对",IF(AND(LEN(H41)=18,MID("10X98765432",MOD(SUM(MID(H41,{1;2;3;4;5;6;7;8;9;10;11;12;13;14;15;16;17},1)*2^(18-{1;2;3;4;5;6;7;8;9;10;11;12;13;14;15;16;17})),11)+1,1)=RIGHT(H41)),"正确","错误")))</f>
        <v/>
      </c>
      <c r="AK41" s="73" t="str">
        <f ca="1" t="shared" si="7"/>
        <v/>
      </c>
      <c r="AL41" s="70" t="str">
        <f t="shared" si="8"/>
        <v/>
      </c>
      <c r="AM41" s="70" t="str">
        <f>IF(K41="","",IF(LEN(K41)&lt;&gt;18,"位数不对",IF(AND(LEN(K41)=18,MID("10X98765432",MOD(SUM(MID(K41,{1;2;3;4;5;6;7;8;9;10;11;12;13;14;15;16;17},1)*2^(18-{1;2;3;4;5;6;7;8;9;10;11;12;13;14;15;16;17})),11)+1,1)=RIGHT(K41)),"正确","错误")))</f>
        <v/>
      </c>
      <c r="AN41" s="74" t="str">
        <f>IF(AB41="","",IF(AB41=INDEX(cs!$AL$1:$AL$242,MATCH(AC41,cs!$AM$1:$AM$242,0)),"正确","请核对"))</f>
        <v/>
      </c>
      <c r="AO41" s="76"/>
    </row>
    <row r="42" ht="20" customHeight="1" spans="1:41">
      <c r="A42" s="19" t="str">
        <f t="shared" si="0"/>
        <v/>
      </c>
      <c r="B42" s="20"/>
      <c r="C42" s="21"/>
      <c r="D42" s="22"/>
      <c r="E42" s="22"/>
      <c r="F42" s="25"/>
      <c r="G42" s="24"/>
      <c r="H42" s="23"/>
      <c r="I42" s="23"/>
      <c r="J42" s="38"/>
      <c r="K42" s="39"/>
      <c r="L42" s="36" t="str">
        <f t="shared" si="9"/>
        <v/>
      </c>
      <c r="M42" s="36" t="str">
        <f t="shared" si="10"/>
        <v/>
      </c>
      <c r="N42" s="36" t="str">
        <f t="shared" si="11"/>
        <v/>
      </c>
      <c r="O42" s="36" t="str">
        <f t="shared" si="12"/>
        <v/>
      </c>
      <c r="P42" s="40"/>
      <c r="Q42" s="51"/>
      <c r="R42" s="53"/>
      <c r="S42" s="52"/>
      <c r="T42" s="38"/>
      <c r="U42" s="39"/>
      <c r="V42" s="26"/>
      <c r="W42" s="26"/>
      <c r="X42" s="23"/>
      <c r="Y42" s="23"/>
      <c r="Z42" s="40"/>
      <c r="AA42" s="23"/>
      <c r="AB42" s="23"/>
      <c r="AC42" s="53"/>
      <c r="AD42" s="61"/>
      <c r="AE42" s="61"/>
      <c r="AF42" s="61"/>
      <c r="AG42" s="61"/>
      <c r="AH42" s="72" t="str">
        <f t="shared" si="5"/>
        <v/>
      </c>
      <c r="AI42" s="70" t="str">
        <f t="shared" si="6"/>
        <v/>
      </c>
      <c r="AJ42" s="70" t="str">
        <f>IF(H42="","",IF(LEN(H42)&lt;&gt;18,"位数不对",IF(AND(LEN(H42)=18,MID("10X98765432",MOD(SUM(MID(H42,{1;2;3;4;5;6;7;8;9;10;11;12;13;14;15;16;17},1)*2^(18-{1;2;3;4;5;6;7;8;9;10;11;12;13;14;15;16;17})),11)+1,1)=RIGHT(H42)),"正确","错误")))</f>
        <v/>
      </c>
      <c r="AK42" s="73" t="str">
        <f ca="1" t="shared" si="7"/>
        <v/>
      </c>
      <c r="AL42" s="70" t="str">
        <f t="shared" si="8"/>
        <v/>
      </c>
      <c r="AM42" s="70" t="str">
        <f>IF(K42="","",IF(LEN(K42)&lt;&gt;18,"位数不对",IF(AND(LEN(K42)=18,MID("10X98765432",MOD(SUM(MID(K42,{1;2;3;4;5;6;7;8;9;10;11;12;13;14;15;16;17},1)*2^(18-{1;2;3;4;5;6;7;8;9;10;11;12;13;14;15;16;17})),11)+1,1)=RIGHT(K42)),"正确","错误")))</f>
        <v/>
      </c>
      <c r="AN42" s="74" t="str">
        <f>IF(AB42="","",IF(AB42=INDEX(cs!$AL$1:$AL$242,MATCH(AC42,cs!$AM$1:$AM$242,0)),"正确","请核对"))</f>
        <v/>
      </c>
      <c r="AO42" s="76"/>
    </row>
    <row r="43" ht="20" customHeight="1" spans="1:41">
      <c r="A43" s="19" t="str">
        <f t="shared" si="0"/>
        <v/>
      </c>
      <c r="B43" s="20"/>
      <c r="C43" s="21"/>
      <c r="D43" s="22"/>
      <c r="E43" s="22"/>
      <c r="F43" s="25"/>
      <c r="G43" s="24"/>
      <c r="H43" s="23"/>
      <c r="I43" s="23"/>
      <c r="J43" s="38"/>
      <c r="K43" s="39"/>
      <c r="L43" s="36" t="str">
        <f t="shared" si="9"/>
        <v/>
      </c>
      <c r="M43" s="36" t="str">
        <f t="shared" si="10"/>
        <v/>
      </c>
      <c r="N43" s="36" t="str">
        <f t="shared" si="11"/>
        <v/>
      </c>
      <c r="O43" s="36" t="str">
        <f t="shared" si="12"/>
        <v/>
      </c>
      <c r="P43" s="40"/>
      <c r="Q43" s="51"/>
      <c r="R43" s="53"/>
      <c r="S43" s="52"/>
      <c r="T43" s="38"/>
      <c r="U43" s="39"/>
      <c r="V43" s="26"/>
      <c r="W43" s="26"/>
      <c r="X43" s="23"/>
      <c r="Y43" s="23"/>
      <c r="Z43" s="40"/>
      <c r="AA43" s="23"/>
      <c r="AB43" s="23"/>
      <c r="AC43" s="53"/>
      <c r="AD43" s="61"/>
      <c r="AE43" s="61"/>
      <c r="AF43" s="61"/>
      <c r="AG43" s="61"/>
      <c r="AH43" s="72" t="str">
        <f t="shared" si="5"/>
        <v/>
      </c>
      <c r="AI43" s="70" t="str">
        <f t="shared" si="6"/>
        <v/>
      </c>
      <c r="AJ43" s="70" t="str">
        <f>IF(H43="","",IF(LEN(H43)&lt;&gt;18,"位数不对",IF(AND(LEN(H43)=18,MID("10X98765432",MOD(SUM(MID(H43,{1;2;3;4;5;6;7;8;9;10;11;12;13;14;15;16;17},1)*2^(18-{1;2;3;4;5;6;7;8;9;10;11;12;13;14;15;16;17})),11)+1,1)=RIGHT(H43)),"正确","错误")))</f>
        <v/>
      </c>
      <c r="AK43" s="73" t="str">
        <f ca="1" t="shared" si="7"/>
        <v/>
      </c>
      <c r="AL43" s="70" t="str">
        <f t="shared" si="8"/>
        <v/>
      </c>
      <c r="AM43" s="70" t="str">
        <f>IF(K43="","",IF(LEN(K43)&lt;&gt;18,"位数不对",IF(AND(LEN(K43)=18,MID("10X98765432",MOD(SUM(MID(K43,{1;2;3;4;5;6;7;8;9;10;11;12;13;14;15;16;17},1)*2^(18-{1;2;3;4;5;6;7;8;9;10;11;12;13;14;15;16;17})),11)+1,1)=RIGHT(K43)),"正确","错误")))</f>
        <v/>
      </c>
      <c r="AN43" s="74" t="str">
        <f>IF(AB43="","",IF(AB43=INDEX(cs!$AL$1:$AL$242,MATCH(AC43,cs!$AM$1:$AM$242,0)),"正确","请核对"))</f>
        <v/>
      </c>
      <c r="AO43" s="76"/>
    </row>
    <row r="44" ht="20" customHeight="1" spans="1:41">
      <c r="A44" s="19" t="str">
        <f t="shared" si="0"/>
        <v/>
      </c>
      <c r="B44" s="20"/>
      <c r="C44" s="21"/>
      <c r="D44" s="22"/>
      <c r="E44" s="22"/>
      <c r="F44" s="25"/>
      <c r="G44" s="24"/>
      <c r="H44" s="23"/>
      <c r="I44" s="23"/>
      <c r="J44" s="38"/>
      <c r="K44" s="39"/>
      <c r="L44" s="36" t="str">
        <f t="shared" si="9"/>
        <v/>
      </c>
      <c r="M44" s="36" t="str">
        <f t="shared" si="10"/>
        <v/>
      </c>
      <c r="N44" s="36" t="str">
        <f t="shared" si="11"/>
        <v/>
      </c>
      <c r="O44" s="36" t="str">
        <f t="shared" si="12"/>
        <v/>
      </c>
      <c r="P44" s="40"/>
      <c r="Q44" s="51"/>
      <c r="R44" s="53"/>
      <c r="S44" s="52"/>
      <c r="T44" s="38"/>
      <c r="U44" s="39"/>
      <c r="V44" s="26"/>
      <c r="W44" s="26"/>
      <c r="X44" s="23"/>
      <c r="Y44" s="23"/>
      <c r="Z44" s="40"/>
      <c r="AA44" s="23"/>
      <c r="AB44" s="23"/>
      <c r="AC44" s="53"/>
      <c r="AD44" s="61"/>
      <c r="AE44" s="61"/>
      <c r="AF44" s="61"/>
      <c r="AG44" s="61"/>
      <c r="AH44" s="72" t="str">
        <f t="shared" si="5"/>
        <v/>
      </c>
      <c r="AI44" s="70" t="str">
        <f t="shared" si="6"/>
        <v/>
      </c>
      <c r="AJ44" s="70" t="str">
        <f>IF(H44="","",IF(LEN(H44)&lt;&gt;18,"位数不对",IF(AND(LEN(H44)=18,MID("10X98765432",MOD(SUM(MID(H44,{1;2;3;4;5;6;7;8;9;10;11;12;13;14;15;16;17},1)*2^(18-{1;2;3;4;5;6;7;8;9;10;11;12;13;14;15;16;17})),11)+1,1)=RIGHT(H44)),"正确","错误")))</f>
        <v/>
      </c>
      <c r="AK44" s="73" t="str">
        <f ca="1" t="shared" si="7"/>
        <v/>
      </c>
      <c r="AL44" s="70" t="str">
        <f t="shared" si="8"/>
        <v/>
      </c>
      <c r="AM44" s="70" t="str">
        <f>IF(K44="","",IF(LEN(K44)&lt;&gt;18,"位数不对",IF(AND(LEN(K44)=18,MID("10X98765432",MOD(SUM(MID(K44,{1;2;3;4;5;6;7;8;9;10;11;12;13;14;15;16;17},1)*2^(18-{1;2;3;4;5;6;7;8;9;10;11;12;13;14;15;16;17})),11)+1,1)=RIGHT(K44)),"正确","错误")))</f>
        <v/>
      </c>
      <c r="AN44" s="74" t="str">
        <f>IF(AB44="","",IF(AB44=INDEX(cs!$AL$1:$AL$242,MATCH(AC44,cs!$AM$1:$AM$242,0)),"正确","请核对"))</f>
        <v/>
      </c>
      <c r="AO44" s="76"/>
    </row>
    <row r="45" ht="20" customHeight="1" spans="1:41">
      <c r="A45" s="19" t="str">
        <f t="shared" si="0"/>
        <v/>
      </c>
      <c r="B45" s="20"/>
      <c r="C45" s="21"/>
      <c r="D45" s="22"/>
      <c r="E45" s="22"/>
      <c r="F45" s="25"/>
      <c r="G45" s="24"/>
      <c r="H45" s="23"/>
      <c r="I45" s="23"/>
      <c r="J45" s="38"/>
      <c r="K45" s="39"/>
      <c r="L45" s="36" t="str">
        <f t="shared" si="9"/>
        <v/>
      </c>
      <c r="M45" s="36" t="str">
        <f t="shared" si="10"/>
        <v/>
      </c>
      <c r="N45" s="36" t="str">
        <f t="shared" si="11"/>
        <v/>
      </c>
      <c r="O45" s="36" t="str">
        <f t="shared" si="12"/>
        <v/>
      </c>
      <c r="P45" s="40"/>
      <c r="Q45" s="51"/>
      <c r="R45" s="53"/>
      <c r="S45" s="52"/>
      <c r="T45" s="38"/>
      <c r="U45" s="39"/>
      <c r="V45" s="26"/>
      <c r="W45" s="26"/>
      <c r="X45" s="23"/>
      <c r="Y45" s="23"/>
      <c r="Z45" s="40"/>
      <c r="AA45" s="23"/>
      <c r="AB45" s="23"/>
      <c r="AC45" s="53"/>
      <c r="AD45" s="61"/>
      <c r="AE45" s="61"/>
      <c r="AF45" s="61"/>
      <c r="AG45" s="61"/>
      <c r="AH45" s="72" t="str">
        <f t="shared" si="5"/>
        <v/>
      </c>
      <c r="AI45" s="70" t="str">
        <f t="shared" si="6"/>
        <v/>
      </c>
      <c r="AJ45" s="70" t="str">
        <f>IF(H45="","",IF(LEN(H45)&lt;&gt;18,"位数不对",IF(AND(LEN(H45)=18,MID("10X98765432",MOD(SUM(MID(H45,{1;2;3;4;5;6;7;8;9;10;11;12;13;14;15;16;17},1)*2^(18-{1;2;3;4;5;6;7;8;9;10;11;12;13;14;15;16;17})),11)+1,1)=RIGHT(H45)),"正确","错误")))</f>
        <v/>
      </c>
      <c r="AK45" s="73" t="str">
        <f ca="1" t="shared" si="7"/>
        <v/>
      </c>
      <c r="AL45" s="70" t="str">
        <f t="shared" si="8"/>
        <v/>
      </c>
      <c r="AM45" s="70" t="str">
        <f>IF(K45="","",IF(LEN(K45)&lt;&gt;18,"位数不对",IF(AND(LEN(K45)=18,MID("10X98765432",MOD(SUM(MID(K45,{1;2;3;4;5;6;7;8;9;10;11;12;13;14;15;16;17},1)*2^(18-{1;2;3;4;5;6;7;8;9;10;11;12;13;14;15;16;17})),11)+1,1)=RIGHT(K45)),"正确","错误")))</f>
        <v/>
      </c>
      <c r="AN45" s="74" t="str">
        <f>IF(AB45="","",IF(AB45=INDEX(cs!$AL$1:$AL$242,MATCH(AC45,cs!$AM$1:$AM$242,0)),"正确","请核对"))</f>
        <v/>
      </c>
      <c r="AO45" s="76"/>
    </row>
    <row r="46" ht="20" customHeight="1" spans="1:41">
      <c r="A46" s="19" t="str">
        <f t="shared" si="0"/>
        <v/>
      </c>
      <c r="B46" s="20"/>
      <c r="C46" s="21"/>
      <c r="D46" s="22"/>
      <c r="E46" s="22"/>
      <c r="F46" s="25"/>
      <c r="G46" s="24"/>
      <c r="H46" s="23"/>
      <c r="I46" s="23"/>
      <c r="J46" s="38"/>
      <c r="K46" s="39"/>
      <c r="L46" s="36" t="str">
        <f t="shared" si="9"/>
        <v/>
      </c>
      <c r="M46" s="36" t="str">
        <f t="shared" si="10"/>
        <v/>
      </c>
      <c r="N46" s="36" t="str">
        <f t="shared" si="11"/>
        <v/>
      </c>
      <c r="O46" s="36" t="str">
        <f t="shared" si="12"/>
        <v/>
      </c>
      <c r="P46" s="40"/>
      <c r="Q46" s="51"/>
      <c r="R46" s="53"/>
      <c r="S46" s="52"/>
      <c r="T46" s="38"/>
      <c r="U46" s="39"/>
      <c r="V46" s="26"/>
      <c r="W46" s="26"/>
      <c r="X46" s="23"/>
      <c r="Y46" s="23"/>
      <c r="Z46" s="40"/>
      <c r="AA46" s="23"/>
      <c r="AB46" s="23"/>
      <c r="AC46" s="53"/>
      <c r="AD46" s="61"/>
      <c r="AE46" s="61"/>
      <c r="AF46" s="61"/>
      <c r="AG46" s="61"/>
      <c r="AH46" s="72" t="str">
        <f t="shared" si="5"/>
        <v/>
      </c>
      <c r="AI46" s="70" t="str">
        <f t="shared" si="6"/>
        <v/>
      </c>
      <c r="AJ46" s="70" t="str">
        <f>IF(H46="","",IF(LEN(H46)&lt;&gt;18,"位数不对",IF(AND(LEN(H46)=18,MID("10X98765432",MOD(SUM(MID(H46,{1;2;3;4;5;6;7;8;9;10;11;12;13;14;15;16;17},1)*2^(18-{1;2;3;4;5;6;7;8;9;10;11;12;13;14;15;16;17})),11)+1,1)=RIGHT(H46)),"正确","错误")))</f>
        <v/>
      </c>
      <c r="AK46" s="73" t="str">
        <f ca="1" t="shared" si="7"/>
        <v/>
      </c>
      <c r="AL46" s="70" t="str">
        <f t="shared" si="8"/>
        <v/>
      </c>
      <c r="AM46" s="70" t="str">
        <f>IF(K46="","",IF(LEN(K46)&lt;&gt;18,"位数不对",IF(AND(LEN(K46)=18,MID("10X98765432",MOD(SUM(MID(K46,{1;2;3;4;5;6;7;8;9;10;11;12;13;14;15;16;17},1)*2^(18-{1;2;3;4;5;6;7;8;9;10;11;12;13;14;15;16;17})),11)+1,1)=RIGHT(K46)),"正确","错误")))</f>
        <v/>
      </c>
      <c r="AN46" s="74" t="str">
        <f>IF(AB46="","",IF(AB46=INDEX(cs!$AL$1:$AL$242,MATCH(AC46,cs!$AM$1:$AM$242,0)),"正确","请核对"))</f>
        <v/>
      </c>
      <c r="AO46" s="76"/>
    </row>
    <row r="47" ht="20" customHeight="1" spans="1:41">
      <c r="A47" s="19" t="str">
        <f t="shared" si="0"/>
        <v/>
      </c>
      <c r="B47" s="20"/>
      <c r="C47" s="21"/>
      <c r="D47" s="22"/>
      <c r="E47" s="22"/>
      <c r="F47" s="25"/>
      <c r="G47" s="24"/>
      <c r="H47" s="23"/>
      <c r="I47" s="23"/>
      <c r="J47" s="38"/>
      <c r="K47" s="39"/>
      <c r="L47" s="36" t="str">
        <f t="shared" si="9"/>
        <v/>
      </c>
      <c r="M47" s="36" t="str">
        <f t="shared" si="10"/>
        <v/>
      </c>
      <c r="N47" s="36" t="str">
        <f t="shared" si="11"/>
        <v/>
      </c>
      <c r="O47" s="36" t="str">
        <f t="shared" si="12"/>
        <v/>
      </c>
      <c r="P47" s="40"/>
      <c r="Q47" s="51"/>
      <c r="R47" s="53"/>
      <c r="S47" s="52"/>
      <c r="T47" s="38"/>
      <c r="U47" s="39"/>
      <c r="V47" s="26"/>
      <c r="W47" s="26"/>
      <c r="X47" s="23"/>
      <c r="Y47" s="23"/>
      <c r="Z47" s="40"/>
      <c r="AA47" s="23"/>
      <c r="AB47" s="23"/>
      <c r="AC47" s="53"/>
      <c r="AD47" s="61"/>
      <c r="AE47" s="61"/>
      <c r="AF47" s="61"/>
      <c r="AG47" s="61"/>
      <c r="AH47" s="72" t="str">
        <f t="shared" si="5"/>
        <v/>
      </c>
      <c r="AI47" s="70" t="str">
        <f t="shared" si="6"/>
        <v/>
      </c>
      <c r="AJ47" s="70" t="str">
        <f>IF(H47="","",IF(LEN(H47)&lt;&gt;18,"位数不对",IF(AND(LEN(H47)=18,MID("10X98765432",MOD(SUM(MID(H47,{1;2;3;4;5;6;7;8;9;10;11;12;13;14;15;16;17},1)*2^(18-{1;2;3;4;5;6;7;8;9;10;11;12;13;14;15;16;17})),11)+1,1)=RIGHT(H47)),"正确","错误")))</f>
        <v/>
      </c>
      <c r="AK47" s="73" t="str">
        <f ca="1" t="shared" si="7"/>
        <v/>
      </c>
      <c r="AL47" s="70" t="str">
        <f t="shared" si="8"/>
        <v/>
      </c>
      <c r="AM47" s="70" t="str">
        <f>IF(K47="","",IF(LEN(K47)&lt;&gt;18,"位数不对",IF(AND(LEN(K47)=18,MID("10X98765432",MOD(SUM(MID(K47,{1;2;3;4;5;6;7;8;9;10;11;12;13;14;15;16;17},1)*2^(18-{1;2;3;4;5;6;7;8;9;10;11;12;13;14;15;16;17})),11)+1,1)=RIGHT(K47)),"正确","错误")))</f>
        <v/>
      </c>
      <c r="AN47" s="74" t="str">
        <f>IF(AB47="","",IF(AB47=INDEX(cs!$AL$1:$AL$242,MATCH(AC47,cs!$AM$1:$AM$242,0)),"正确","请核对"))</f>
        <v/>
      </c>
      <c r="AO47" s="76"/>
    </row>
    <row r="48" ht="20" customHeight="1" spans="1:41">
      <c r="A48" s="19" t="str">
        <f t="shared" si="0"/>
        <v/>
      </c>
      <c r="B48" s="20"/>
      <c r="C48" s="21"/>
      <c r="D48" s="22"/>
      <c r="E48" s="22"/>
      <c r="F48" s="25"/>
      <c r="G48" s="24"/>
      <c r="H48" s="23"/>
      <c r="I48" s="23"/>
      <c r="J48" s="38"/>
      <c r="K48" s="39"/>
      <c r="L48" s="36" t="str">
        <f t="shared" si="9"/>
        <v/>
      </c>
      <c r="M48" s="36" t="str">
        <f t="shared" si="10"/>
        <v/>
      </c>
      <c r="N48" s="36" t="str">
        <f t="shared" si="11"/>
        <v/>
      </c>
      <c r="O48" s="36" t="str">
        <f t="shared" si="12"/>
        <v/>
      </c>
      <c r="P48" s="40"/>
      <c r="Q48" s="51"/>
      <c r="R48" s="53"/>
      <c r="S48" s="52"/>
      <c r="T48" s="38"/>
      <c r="U48" s="39"/>
      <c r="V48" s="26"/>
      <c r="W48" s="26"/>
      <c r="X48" s="23"/>
      <c r="Y48" s="23"/>
      <c r="Z48" s="40"/>
      <c r="AA48" s="23"/>
      <c r="AB48" s="23"/>
      <c r="AC48" s="53"/>
      <c r="AD48" s="61"/>
      <c r="AE48" s="61"/>
      <c r="AF48" s="61"/>
      <c r="AG48" s="61"/>
      <c r="AH48" s="72" t="str">
        <f t="shared" si="5"/>
        <v/>
      </c>
      <c r="AI48" s="70" t="str">
        <f t="shared" si="6"/>
        <v/>
      </c>
      <c r="AJ48" s="70" t="str">
        <f>IF(H48="","",IF(LEN(H48)&lt;&gt;18,"位数不对",IF(AND(LEN(H48)=18,MID("10X98765432",MOD(SUM(MID(H48,{1;2;3;4;5;6;7;8;9;10;11;12;13;14;15;16;17},1)*2^(18-{1;2;3;4;5;6;7;8;9;10;11;12;13;14;15;16;17})),11)+1,1)=RIGHT(H48)),"正确","错误")))</f>
        <v/>
      </c>
      <c r="AK48" s="73" t="str">
        <f ca="1" t="shared" si="7"/>
        <v/>
      </c>
      <c r="AL48" s="70" t="str">
        <f t="shared" si="8"/>
        <v/>
      </c>
      <c r="AM48" s="70" t="str">
        <f>IF(K48="","",IF(LEN(K48)&lt;&gt;18,"位数不对",IF(AND(LEN(K48)=18,MID("10X98765432",MOD(SUM(MID(K48,{1;2;3;4;5;6;7;8;9;10;11;12;13;14;15;16;17},1)*2^(18-{1;2;3;4;5;6;7;8;9;10;11;12;13;14;15;16;17})),11)+1,1)=RIGHT(K48)),"正确","错误")))</f>
        <v/>
      </c>
      <c r="AN48" s="74" t="str">
        <f>IF(AB48="","",IF(AB48=INDEX(cs!$AL$1:$AL$242,MATCH(AC48,cs!$AM$1:$AM$242,0)),"正确","请核对"))</f>
        <v/>
      </c>
      <c r="AO48" s="76"/>
    </row>
    <row r="49" ht="20" customHeight="1" spans="1:41">
      <c r="A49" s="19" t="str">
        <f t="shared" si="0"/>
        <v/>
      </c>
      <c r="B49" s="20"/>
      <c r="C49" s="21"/>
      <c r="D49" s="22"/>
      <c r="E49" s="22"/>
      <c r="F49" s="25"/>
      <c r="G49" s="24"/>
      <c r="H49" s="23"/>
      <c r="I49" s="23"/>
      <c r="J49" s="38"/>
      <c r="K49" s="39"/>
      <c r="L49" s="36" t="str">
        <f t="shared" si="9"/>
        <v/>
      </c>
      <c r="M49" s="36" t="str">
        <f t="shared" si="10"/>
        <v/>
      </c>
      <c r="N49" s="36" t="str">
        <f t="shared" si="11"/>
        <v/>
      </c>
      <c r="O49" s="36" t="str">
        <f t="shared" si="12"/>
        <v/>
      </c>
      <c r="P49" s="40"/>
      <c r="Q49" s="51"/>
      <c r="R49" s="53"/>
      <c r="S49" s="52"/>
      <c r="T49" s="38"/>
      <c r="U49" s="39"/>
      <c r="V49" s="26"/>
      <c r="W49" s="26"/>
      <c r="X49" s="23"/>
      <c r="Y49" s="23"/>
      <c r="Z49" s="40"/>
      <c r="AA49" s="23"/>
      <c r="AB49" s="23"/>
      <c r="AC49" s="53"/>
      <c r="AD49" s="61"/>
      <c r="AE49" s="61"/>
      <c r="AF49" s="61"/>
      <c r="AG49" s="61"/>
      <c r="AH49" s="72" t="str">
        <f t="shared" si="5"/>
        <v/>
      </c>
      <c r="AI49" s="70" t="str">
        <f t="shared" si="6"/>
        <v/>
      </c>
      <c r="AJ49" s="70" t="str">
        <f>IF(H49="","",IF(LEN(H49)&lt;&gt;18,"位数不对",IF(AND(LEN(H49)=18,MID("10X98765432",MOD(SUM(MID(H49,{1;2;3;4;5;6;7;8;9;10;11;12;13;14;15;16;17},1)*2^(18-{1;2;3;4;5;6;7;8;9;10;11;12;13;14;15;16;17})),11)+1,1)=RIGHT(H49)),"正确","错误")))</f>
        <v/>
      </c>
      <c r="AK49" s="73" t="str">
        <f ca="1" t="shared" si="7"/>
        <v/>
      </c>
      <c r="AL49" s="70" t="str">
        <f t="shared" si="8"/>
        <v/>
      </c>
      <c r="AM49" s="70" t="str">
        <f>IF(K49="","",IF(LEN(K49)&lt;&gt;18,"位数不对",IF(AND(LEN(K49)=18,MID("10X98765432",MOD(SUM(MID(K49,{1;2;3;4;5;6;7;8;9;10;11;12;13;14;15;16;17},1)*2^(18-{1;2;3;4;5;6;7;8;9;10;11;12;13;14;15;16;17})),11)+1,1)=RIGHT(K49)),"正确","错误")))</f>
        <v/>
      </c>
      <c r="AN49" s="74" t="str">
        <f>IF(AB49="","",IF(AB49=INDEX(cs!$AL$1:$AL$242,MATCH(AC49,cs!$AM$1:$AM$242,0)),"正确","请核对"))</f>
        <v/>
      </c>
      <c r="AO49" s="76"/>
    </row>
    <row r="50" ht="20" customHeight="1" spans="1:41">
      <c r="A50" s="19" t="str">
        <f t="shared" si="0"/>
        <v/>
      </c>
      <c r="B50" s="20"/>
      <c r="C50" s="21"/>
      <c r="D50" s="22"/>
      <c r="E50" s="22"/>
      <c r="F50" s="25"/>
      <c r="G50" s="24"/>
      <c r="H50" s="23"/>
      <c r="I50" s="23"/>
      <c r="J50" s="38"/>
      <c r="K50" s="39"/>
      <c r="L50" s="36" t="str">
        <f t="shared" si="9"/>
        <v/>
      </c>
      <c r="M50" s="36" t="str">
        <f t="shared" si="10"/>
        <v/>
      </c>
      <c r="N50" s="36" t="str">
        <f t="shared" si="11"/>
        <v/>
      </c>
      <c r="O50" s="36" t="str">
        <f t="shared" si="12"/>
        <v/>
      </c>
      <c r="P50" s="40"/>
      <c r="Q50" s="51"/>
      <c r="R50" s="53"/>
      <c r="S50" s="52"/>
      <c r="T50" s="38"/>
      <c r="U50" s="39"/>
      <c r="V50" s="26"/>
      <c r="W50" s="26"/>
      <c r="X50" s="23"/>
      <c r="Y50" s="23"/>
      <c r="Z50" s="40"/>
      <c r="AA50" s="23"/>
      <c r="AB50" s="23"/>
      <c r="AC50" s="53"/>
      <c r="AD50" s="61"/>
      <c r="AE50" s="61"/>
      <c r="AF50" s="61"/>
      <c r="AG50" s="61"/>
      <c r="AH50" s="72" t="str">
        <f t="shared" si="5"/>
        <v/>
      </c>
      <c r="AI50" s="70" t="str">
        <f t="shared" si="6"/>
        <v/>
      </c>
      <c r="AJ50" s="70" t="str">
        <f>IF(H50="","",IF(LEN(H50)&lt;&gt;18,"位数不对",IF(AND(LEN(H50)=18,MID("10X98765432",MOD(SUM(MID(H50,{1;2;3;4;5;6;7;8;9;10;11;12;13;14;15;16;17},1)*2^(18-{1;2;3;4;5;6;7;8;9;10;11;12;13;14;15;16;17})),11)+1,1)=RIGHT(H50)),"正确","错误")))</f>
        <v/>
      </c>
      <c r="AK50" s="73" t="str">
        <f ca="1" t="shared" si="7"/>
        <v/>
      </c>
      <c r="AL50" s="70" t="str">
        <f t="shared" si="8"/>
        <v/>
      </c>
      <c r="AM50" s="70" t="str">
        <f>IF(K50="","",IF(LEN(K50)&lt;&gt;18,"位数不对",IF(AND(LEN(K50)=18,MID("10X98765432",MOD(SUM(MID(K50,{1;2;3;4;5;6;7;8;9;10;11;12;13;14;15;16;17},1)*2^(18-{1;2;3;4;5;6;7;8;9;10;11;12;13;14;15;16;17})),11)+1,1)=RIGHT(K50)),"正确","错误")))</f>
        <v/>
      </c>
      <c r="AN50" s="74" t="str">
        <f>IF(AB50="","",IF(AB50=INDEX(cs!$AL$1:$AL$242,MATCH(AC50,cs!$AM$1:$AM$242,0)),"正确","请核对"))</f>
        <v/>
      </c>
      <c r="AO50" s="76"/>
    </row>
    <row r="51" ht="20" customHeight="1" spans="1:41">
      <c r="A51" s="19" t="str">
        <f t="shared" si="0"/>
        <v/>
      </c>
      <c r="B51" s="20"/>
      <c r="C51" s="21"/>
      <c r="D51" s="22"/>
      <c r="E51" s="22"/>
      <c r="F51" s="25"/>
      <c r="G51" s="24"/>
      <c r="H51" s="23"/>
      <c r="I51" s="23"/>
      <c r="J51" s="38"/>
      <c r="K51" s="39"/>
      <c r="L51" s="36" t="str">
        <f t="shared" si="9"/>
        <v/>
      </c>
      <c r="M51" s="36" t="str">
        <f t="shared" si="10"/>
        <v/>
      </c>
      <c r="N51" s="36" t="str">
        <f t="shared" si="11"/>
        <v/>
      </c>
      <c r="O51" s="36" t="str">
        <f t="shared" si="12"/>
        <v/>
      </c>
      <c r="P51" s="40"/>
      <c r="Q51" s="51"/>
      <c r="R51" s="53"/>
      <c r="S51" s="52"/>
      <c r="T51" s="38"/>
      <c r="U51" s="39"/>
      <c r="V51" s="26"/>
      <c r="W51" s="26"/>
      <c r="X51" s="23"/>
      <c r="Y51" s="23"/>
      <c r="Z51" s="40"/>
      <c r="AA51" s="23"/>
      <c r="AB51" s="23"/>
      <c r="AC51" s="53"/>
      <c r="AD51" s="61"/>
      <c r="AE51" s="61"/>
      <c r="AF51" s="61"/>
      <c r="AG51" s="61"/>
      <c r="AH51" s="72" t="str">
        <f t="shared" si="5"/>
        <v/>
      </c>
      <c r="AI51" s="70" t="str">
        <f t="shared" si="6"/>
        <v/>
      </c>
      <c r="AJ51" s="70" t="str">
        <f>IF(H51="","",IF(LEN(H51)&lt;&gt;18,"位数不对",IF(AND(LEN(H51)=18,MID("10X98765432",MOD(SUM(MID(H51,{1;2;3;4;5;6;7;8;9;10;11;12;13;14;15;16;17},1)*2^(18-{1;2;3;4;5;6;7;8;9;10;11;12;13;14;15;16;17})),11)+1,1)=RIGHT(H51)),"正确","错误")))</f>
        <v/>
      </c>
      <c r="AK51" s="73" t="str">
        <f ca="1" t="shared" si="7"/>
        <v/>
      </c>
      <c r="AL51" s="70" t="str">
        <f t="shared" si="8"/>
        <v/>
      </c>
      <c r="AM51" s="70" t="str">
        <f>IF(K51="","",IF(LEN(K51)&lt;&gt;18,"位数不对",IF(AND(LEN(K51)=18,MID("10X98765432",MOD(SUM(MID(K51,{1;2;3;4;5;6;7;8;9;10;11;12;13;14;15;16;17},1)*2^(18-{1;2;3;4;5;6;7;8;9;10;11;12;13;14;15;16;17})),11)+1,1)=RIGHT(K51)),"正确","错误")))</f>
        <v/>
      </c>
      <c r="AN51" s="74" t="str">
        <f>IF(AB51="","",IF(AB51=INDEX(cs!$AL$1:$AL$242,MATCH(AC51,cs!$AM$1:$AM$242,0)),"正确","请核对"))</f>
        <v/>
      </c>
      <c r="AO51" s="76"/>
    </row>
    <row r="52" ht="20" customHeight="1" spans="1:41">
      <c r="A52" s="19" t="str">
        <f t="shared" si="0"/>
        <v/>
      </c>
      <c r="B52" s="20"/>
      <c r="C52" s="21"/>
      <c r="D52" s="22"/>
      <c r="E52" s="22"/>
      <c r="F52" s="25"/>
      <c r="G52" s="24"/>
      <c r="H52" s="23"/>
      <c r="I52" s="23"/>
      <c r="J52" s="38"/>
      <c r="K52" s="39"/>
      <c r="L52" s="36" t="str">
        <f t="shared" si="9"/>
        <v/>
      </c>
      <c r="M52" s="36" t="str">
        <f t="shared" si="10"/>
        <v/>
      </c>
      <c r="N52" s="36" t="str">
        <f t="shared" si="11"/>
        <v/>
      </c>
      <c r="O52" s="36" t="str">
        <f t="shared" si="12"/>
        <v/>
      </c>
      <c r="P52" s="40"/>
      <c r="Q52" s="51"/>
      <c r="R52" s="53"/>
      <c r="S52" s="52"/>
      <c r="T52" s="38"/>
      <c r="U52" s="39"/>
      <c r="V52" s="26"/>
      <c r="W52" s="26"/>
      <c r="X52" s="23"/>
      <c r="Y52" s="23"/>
      <c r="Z52" s="40"/>
      <c r="AA52" s="23"/>
      <c r="AB52" s="23"/>
      <c r="AC52" s="53"/>
      <c r="AD52" s="61"/>
      <c r="AE52" s="61"/>
      <c r="AF52" s="61"/>
      <c r="AG52" s="61"/>
      <c r="AH52" s="72" t="str">
        <f t="shared" si="5"/>
        <v/>
      </c>
      <c r="AI52" s="70" t="str">
        <f t="shared" si="6"/>
        <v/>
      </c>
      <c r="AJ52" s="70" t="str">
        <f>IF(H52="","",IF(LEN(H52)&lt;&gt;18,"位数不对",IF(AND(LEN(H52)=18,MID("10X98765432",MOD(SUM(MID(H52,{1;2;3;4;5;6;7;8;9;10;11;12;13;14;15;16;17},1)*2^(18-{1;2;3;4;5;6;7;8;9;10;11;12;13;14;15;16;17})),11)+1,1)=RIGHT(H52)),"正确","错误")))</f>
        <v/>
      </c>
      <c r="AK52" s="73" t="str">
        <f ca="1" t="shared" si="7"/>
        <v/>
      </c>
      <c r="AL52" s="70" t="str">
        <f t="shared" si="8"/>
        <v/>
      </c>
      <c r="AM52" s="70" t="str">
        <f>IF(K52="","",IF(LEN(K52)&lt;&gt;18,"位数不对",IF(AND(LEN(K52)=18,MID("10X98765432",MOD(SUM(MID(K52,{1;2;3;4;5;6;7;8;9;10;11;12;13;14;15;16;17},1)*2^(18-{1;2;3;4;5;6;7;8;9;10;11;12;13;14;15;16;17})),11)+1,1)=RIGHT(K52)),"正确","错误")))</f>
        <v/>
      </c>
      <c r="AN52" s="74" t="str">
        <f>IF(AB52="","",IF(AB52=INDEX(cs!$AL$1:$AL$242,MATCH(AC52,cs!$AM$1:$AM$242,0)),"正确","请核对"))</f>
        <v/>
      </c>
      <c r="AO52" s="76"/>
    </row>
    <row r="53" ht="20" customHeight="1" spans="1:41">
      <c r="A53" s="19" t="str">
        <f t="shared" si="0"/>
        <v/>
      </c>
      <c r="B53" s="20"/>
      <c r="C53" s="21"/>
      <c r="D53" s="22"/>
      <c r="E53" s="22"/>
      <c r="F53" s="25"/>
      <c r="G53" s="24"/>
      <c r="H53" s="23"/>
      <c r="I53" s="23"/>
      <c r="J53" s="38"/>
      <c r="K53" s="39"/>
      <c r="L53" s="36" t="str">
        <f t="shared" si="9"/>
        <v/>
      </c>
      <c r="M53" s="36" t="str">
        <f t="shared" si="10"/>
        <v/>
      </c>
      <c r="N53" s="36" t="str">
        <f t="shared" si="11"/>
        <v/>
      </c>
      <c r="O53" s="36" t="str">
        <f t="shared" si="12"/>
        <v/>
      </c>
      <c r="P53" s="40"/>
      <c r="Q53" s="51"/>
      <c r="R53" s="53"/>
      <c r="S53" s="52"/>
      <c r="T53" s="38"/>
      <c r="U53" s="39"/>
      <c r="V53" s="26"/>
      <c r="W53" s="26"/>
      <c r="X53" s="23"/>
      <c r="Y53" s="23"/>
      <c r="Z53" s="40"/>
      <c r="AA53" s="23"/>
      <c r="AB53" s="23"/>
      <c r="AC53" s="53"/>
      <c r="AD53" s="61"/>
      <c r="AE53" s="61"/>
      <c r="AF53" s="61"/>
      <c r="AG53" s="61"/>
      <c r="AH53" s="72" t="str">
        <f t="shared" si="5"/>
        <v/>
      </c>
      <c r="AI53" s="70" t="str">
        <f t="shared" si="6"/>
        <v/>
      </c>
      <c r="AJ53" s="70" t="str">
        <f>IF(H53="","",IF(LEN(H53)&lt;&gt;18,"位数不对",IF(AND(LEN(H53)=18,MID("10X98765432",MOD(SUM(MID(H53,{1;2;3;4;5;6;7;8;9;10;11;12;13;14;15;16;17},1)*2^(18-{1;2;3;4;5;6;7;8;9;10;11;12;13;14;15;16;17})),11)+1,1)=RIGHT(H53)),"正确","错误")))</f>
        <v/>
      </c>
      <c r="AK53" s="73" t="str">
        <f ca="1" t="shared" si="7"/>
        <v/>
      </c>
      <c r="AL53" s="70" t="str">
        <f t="shared" si="8"/>
        <v/>
      </c>
      <c r="AM53" s="70" t="str">
        <f>IF(K53="","",IF(LEN(K53)&lt;&gt;18,"位数不对",IF(AND(LEN(K53)=18,MID("10X98765432",MOD(SUM(MID(K53,{1;2;3;4;5;6;7;8;9;10;11;12;13;14;15;16;17},1)*2^(18-{1;2;3;4;5;6;7;8;9;10;11;12;13;14;15;16;17})),11)+1,1)=RIGHT(K53)),"正确","错误")))</f>
        <v/>
      </c>
      <c r="AN53" s="74" t="str">
        <f>IF(AB53="","",IF(AB53=INDEX(cs!$AL$1:$AL$242,MATCH(AC53,cs!$AM$1:$AM$242,0)),"正确","请核对"))</f>
        <v/>
      </c>
      <c r="AO53" s="76"/>
    </row>
    <row r="54" ht="20" customHeight="1" spans="1:41">
      <c r="A54" s="19" t="str">
        <f t="shared" si="0"/>
        <v/>
      </c>
      <c r="B54" s="20"/>
      <c r="C54" s="21"/>
      <c r="D54" s="22"/>
      <c r="E54" s="22"/>
      <c r="F54" s="25"/>
      <c r="G54" s="24"/>
      <c r="H54" s="23"/>
      <c r="I54" s="23"/>
      <c r="J54" s="38"/>
      <c r="K54" s="39"/>
      <c r="L54" s="36" t="str">
        <f t="shared" si="9"/>
        <v/>
      </c>
      <c r="M54" s="36" t="str">
        <f t="shared" si="10"/>
        <v/>
      </c>
      <c r="N54" s="36" t="str">
        <f t="shared" si="11"/>
        <v/>
      </c>
      <c r="O54" s="36" t="str">
        <f t="shared" si="12"/>
        <v/>
      </c>
      <c r="P54" s="40"/>
      <c r="Q54" s="51"/>
      <c r="R54" s="53"/>
      <c r="S54" s="52"/>
      <c r="T54" s="38"/>
      <c r="U54" s="39"/>
      <c r="V54" s="26"/>
      <c r="W54" s="26"/>
      <c r="X54" s="23"/>
      <c r="Y54" s="23"/>
      <c r="Z54" s="40"/>
      <c r="AA54" s="23"/>
      <c r="AB54" s="23"/>
      <c r="AC54" s="53"/>
      <c r="AD54" s="61"/>
      <c r="AE54" s="61"/>
      <c r="AF54" s="61"/>
      <c r="AG54" s="61"/>
      <c r="AH54" s="72" t="str">
        <f t="shared" si="5"/>
        <v/>
      </c>
      <c r="AI54" s="70" t="str">
        <f t="shared" si="6"/>
        <v/>
      </c>
      <c r="AJ54" s="70" t="str">
        <f>IF(H54="","",IF(LEN(H54)&lt;&gt;18,"位数不对",IF(AND(LEN(H54)=18,MID("10X98765432",MOD(SUM(MID(H54,{1;2;3;4;5;6;7;8;9;10;11;12;13;14;15;16;17},1)*2^(18-{1;2;3;4;5;6;7;8;9;10;11;12;13;14;15;16;17})),11)+1,1)=RIGHT(H54)),"正确","错误")))</f>
        <v/>
      </c>
      <c r="AK54" s="73" t="str">
        <f ca="1" t="shared" si="7"/>
        <v/>
      </c>
      <c r="AL54" s="70" t="str">
        <f t="shared" si="8"/>
        <v/>
      </c>
      <c r="AM54" s="70" t="str">
        <f>IF(K54="","",IF(LEN(K54)&lt;&gt;18,"位数不对",IF(AND(LEN(K54)=18,MID("10X98765432",MOD(SUM(MID(K54,{1;2;3;4;5;6;7;8;9;10;11;12;13;14;15;16;17},1)*2^(18-{1;2;3;4;5;6;7;8;9;10;11;12;13;14;15;16;17})),11)+1,1)=RIGHT(K54)),"正确","错误")))</f>
        <v/>
      </c>
      <c r="AN54" s="74" t="str">
        <f>IF(AB54="","",IF(AB54=INDEX(cs!$AL$1:$AL$242,MATCH(AC54,cs!$AM$1:$AM$242,0)),"正确","请核对"))</f>
        <v/>
      </c>
      <c r="AO54" s="76"/>
    </row>
    <row r="55" ht="20" customHeight="1" spans="1:41">
      <c r="A55" s="19" t="str">
        <f t="shared" si="0"/>
        <v/>
      </c>
      <c r="B55" s="20"/>
      <c r="C55" s="21"/>
      <c r="D55" s="22"/>
      <c r="E55" s="22"/>
      <c r="F55" s="25"/>
      <c r="G55" s="24"/>
      <c r="H55" s="23"/>
      <c r="I55" s="23"/>
      <c r="J55" s="38"/>
      <c r="K55" s="39"/>
      <c r="L55" s="36" t="str">
        <f t="shared" si="9"/>
        <v/>
      </c>
      <c r="M55" s="36" t="str">
        <f t="shared" si="10"/>
        <v/>
      </c>
      <c r="N55" s="36" t="str">
        <f t="shared" si="11"/>
        <v/>
      </c>
      <c r="O55" s="36" t="str">
        <f t="shared" si="12"/>
        <v/>
      </c>
      <c r="P55" s="40"/>
      <c r="Q55" s="51"/>
      <c r="R55" s="53"/>
      <c r="S55" s="52"/>
      <c r="T55" s="38"/>
      <c r="U55" s="39"/>
      <c r="V55" s="26"/>
      <c r="W55" s="26"/>
      <c r="X55" s="23"/>
      <c r="Y55" s="23"/>
      <c r="Z55" s="40"/>
      <c r="AA55" s="23"/>
      <c r="AB55" s="23"/>
      <c r="AC55" s="53"/>
      <c r="AD55" s="61"/>
      <c r="AE55" s="61"/>
      <c r="AF55" s="61"/>
      <c r="AG55" s="61"/>
      <c r="AH55" s="72" t="str">
        <f t="shared" si="5"/>
        <v/>
      </c>
      <c r="AI55" s="70" t="str">
        <f t="shared" si="6"/>
        <v/>
      </c>
      <c r="AJ55" s="70" t="str">
        <f>IF(H55="","",IF(LEN(H55)&lt;&gt;18,"位数不对",IF(AND(LEN(H55)=18,MID("10X98765432",MOD(SUM(MID(H55,{1;2;3;4;5;6;7;8;9;10;11;12;13;14;15;16;17},1)*2^(18-{1;2;3;4;5;6;7;8;9;10;11;12;13;14;15;16;17})),11)+1,1)=RIGHT(H55)),"正确","错误")))</f>
        <v/>
      </c>
      <c r="AK55" s="73" t="str">
        <f ca="1" t="shared" si="7"/>
        <v/>
      </c>
      <c r="AL55" s="70" t="str">
        <f t="shared" si="8"/>
        <v/>
      </c>
      <c r="AM55" s="70" t="str">
        <f>IF(K55="","",IF(LEN(K55)&lt;&gt;18,"位数不对",IF(AND(LEN(K55)=18,MID("10X98765432",MOD(SUM(MID(K55,{1;2;3;4;5;6;7;8;9;10;11;12;13;14;15;16;17},1)*2^(18-{1;2;3;4;5;6;7;8;9;10;11;12;13;14;15;16;17})),11)+1,1)=RIGHT(K55)),"正确","错误")))</f>
        <v/>
      </c>
      <c r="AN55" s="74" t="str">
        <f>IF(AB55="","",IF(AB55=INDEX(cs!$AL$1:$AL$242,MATCH(AC55,cs!$AM$1:$AM$242,0)),"正确","请核对"))</f>
        <v/>
      </c>
      <c r="AO55" s="76"/>
    </row>
    <row r="56" ht="20" customHeight="1" spans="1:41">
      <c r="A56" s="19" t="str">
        <f t="shared" si="0"/>
        <v/>
      </c>
      <c r="B56" s="20"/>
      <c r="C56" s="21"/>
      <c r="D56" s="22"/>
      <c r="E56" s="22"/>
      <c r="F56" s="25"/>
      <c r="G56" s="24"/>
      <c r="H56" s="23"/>
      <c r="I56" s="23"/>
      <c r="J56" s="38"/>
      <c r="K56" s="39"/>
      <c r="L56" s="36" t="str">
        <f t="shared" si="9"/>
        <v/>
      </c>
      <c r="M56" s="36" t="str">
        <f t="shared" si="10"/>
        <v/>
      </c>
      <c r="N56" s="36" t="str">
        <f t="shared" si="11"/>
        <v/>
      </c>
      <c r="O56" s="36" t="str">
        <f t="shared" si="12"/>
        <v/>
      </c>
      <c r="P56" s="40"/>
      <c r="Q56" s="51"/>
      <c r="R56" s="53"/>
      <c r="S56" s="52"/>
      <c r="T56" s="38"/>
      <c r="U56" s="39"/>
      <c r="V56" s="26"/>
      <c r="W56" s="26"/>
      <c r="X56" s="23"/>
      <c r="Y56" s="23"/>
      <c r="Z56" s="40"/>
      <c r="AA56" s="23"/>
      <c r="AB56" s="23"/>
      <c r="AC56" s="53"/>
      <c r="AD56" s="61"/>
      <c r="AE56" s="61"/>
      <c r="AF56" s="61"/>
      <c r="AG56" s="61"/>
      <c r="AH56" s="72" t="str">
        <f t="shared" si="5"/>
        <v/>
      </c>
      <c r="AI56" s="70" t="str">
        <f t="shared" si="6"/>
        <v/>
      </c>
      <c r="AJ56" s="70" t="str">
        <f>IF(H56="","",IF(LEN(H56)&lt;&gt;18,"位数不对",IF(AND(LEN(H56)=18,MID("10X98765432",MOD(SUM(MID(H56,{1;2;3;4;5;6;7;8;9;10;11;12;13;14;15;16;17},1)*2^(18-{1;2;3;4;5;6;7;8;9;10;11;12;13;14;15;16;17})),11)+1,1)=RIGHT(H56)),"正确","错误")))</f>
        <v/>
      </c>
      <c r="AK56" s="73" t="str">
        <f ca="1" t="shared" si="7"/>
        <v/>
      </c>
      <c r="AL56" s="70" t="str">
        <f t="shared" si="8"/>
        <v/>
      </c>
      <c r="AM56" s="70" t="str">
        <f>IF(K56="","",IF(LEN(K56)&lt;&gt;18,"位数不对",IF(AND(LEN(K56)=18,MID("10X98765432",MOD(SUM(MID(K56,{1;2;3;4;5;6;7;8;9;10;11;12;13;14;15;16;17},1)*2^(18-{1;2;3;4;5;6;7;8;9;10;11;12;13;14;15;16;17})),11)+1,1)=RIGHT(K56)),"正确","错误")))</f>
        <v/>
      </c>
      <c r="AN56" s="74" t="str">
        <f>IF(AB56="","",IF(AB56=INDEX(cs!$AL$1:$AL$242,MATCH(AC56,cs!$AM$1:$AM$242,0)),"正确","请核对"))</f>
        <v/>
      </c>
      <c r="AO56" s="76"/>
    </row>
    <row r="57" ht="20" customHeight="1" spans="1:41">
      <c r="A57" s="19" t="str">
        <f t="shared" si="0"/>
        <v/>
      </c>
      <c r="B57" s="20"/>
      <c r="C57" s="21"/>
      <c r="D57" s="22"/>
      <c r="E57" s="22"/>
      <c r="F57" s="25"/>
      <c r="G57" s="24"/>
      <c r="H57" s="23"/>
      <c r="I57" s="23"/>
      <c r="J57" s="38"/>
      <c r="K57" s="39"/>
      <c r="L57" s="36" t="str">
        <f t="shared" si="9"/>
        <v/>
      </c>
      <c r="M57" s="36" t="str">
        <f t="shared" si="10"/>
        <v/>
      </c>
      <c r="N57" s="36" t="str">
        <f t="shared" si="11"/>
        <v/>
      </c>
      <c r="O57" s="36" t="str">
        <f t="shared" si="12"/>
        <v/>
      </c>
      <c r="P57" s="40"/>
      <c r="Q57" s="51"/>
      <c r="R57" s="53"/>
      <c r="S57" s="52"/>
      <c r="T57" s="38"/>
      <c r="U57" s="39"/>
      <c r="V57" s="26"/>
      <c r="W57" s="26"/>
      <c r="X57" s="23"/>
      <c r="Y57" s="23"/>
      <c r="Z57" s="40"/>
      <c r="AA57" s="23"/>
      <c r="AB57" s="23"/>
      <c r="AC57" s="53"/>
      <c r="AD57" s="61"/>
      <c r="AE57" s="61"/>
      <c r="AF57" s="61"/>
      <c r="AG57" s="61"/>
      <c r="AH57" s="72" t="str">
        <f t="shared" si="5"/>
        <v/>
      </c>
      <c r="AI57" s="70" t="str">
        <f t="shared" si="6"/>
        <v/>
      </c>
      <c r="AJ57" s="70" t="str">
        <f>IF(H57="","",IF(LEN(H57)&lt;&gt;18,"位数不对",IF(AND(LEN(H57)=18,MID("10X98765432",MOD(SUM(MID(H57,{1;2;3;4;5;6;7;8;9;10;11;12;13;14;15;16;17},1)*2^(18-{1;2;3;4;5;6;7;8;9;10;11;12;13;14;15;16;17})),11)+1,1)=RIGHT(H57)),"正确","错误")))</f>
        <v/>
      </c>
      <c r="AK57" s="73" t="str">
        <f ca="1" t="shared" si="7"/>
        <v/>
      </c>
      <c r="AL57" s="70" t="str">
        <f t="shared" si="8"/>
        <v/>
      </c>
      <c r="AM57" s="70" t="str">
        <f>IF(K57="","",IF(LEN(K57)&lt;&gt;18,"位数不对",IF(AND(LEN(K57)=18,MID("10X98765432",MOD(SUM(MID(K57,{1;2;3;4;5;6;7;8;9;10;11;12;13;14;15;16;17},1)*2^(18-{1;2;3;4;5;6;7;8;9;10;11;12;13;14;15;16;17})),11)+1,1)=RIGHT(K57)),"正确","错误")))</f>
        <v/>
      </c>
      <c r="AN57" s="74" t="str">
        <f>IF(AB57="","",IF(AB57=INDEX(cs!$AL$1:$AL$242,MATCH(AC57,cs!$AM$1:$AM$242,0)),"正确","请核对"))</f>
        <v/>
      </c>
      <c r="AO57" s="76"/>
    </row>
    <row r="58" ht="20" customHeight="1" spans="1:41">
      <c r="A58" s="19" t="str">
        <f t="shared" si="0"/>
        <v/>
      </c>
      <c r="B58" s="20"/>
      <c r="C58" s="21"/>
      <c r="D58" s="22"/>
      <c r="E58" s="22"/>
      <c r="F58" s="25"/>
      <c r="G58" s="24"/>
      <c r="H58" s="23"/>
      <c r="I58" s="23"/>
      <c r="J58" s="38"/>
      <c r="K58" s="39"/>
      <c r="L58" s="36" t="str">
        <f t="shared" si="9"/>
        <v/>
      </c>
      <c r="M58" s="36" t="str">
        <f t="shared" si="10"/>
        <v/>
      </c>
      <c r="N58" s="36" t="str">
        <f t="shared" si="11"/>
        <v/>
      </c>
      <c r="O58" s="36" t="str">
        <f t="shared" si="12"/>
        <v/>
      </c>
      <c r="P58" s="40"/>
      <c r="Q58" s="51"/>
      <c r="R58" s="53"/>
      <c r="S58" s="52"/>
      <c r="T58" s="38"/>
      <c r="U58" s="39"/>
      <c r="V58" s="26"/>
      <c r="W58" s="26"/>
      <c r="X58" s="23"/>
      <c r="Y58" s="23"/>
      <c r="Z58" s="40"/>
      <c r="AA58" s="23"/>
      <c r="AB58" s="23"/>
      <c r="AC58" s="53"/>
      <c r="AD58" s="61"/>
      <c r="AE58" s="61"/>
      <c r="AF58" s="61"/>
      <c r="AG58" s="61"/>
      <c r="AH58" s="72" t="str">
        <f t="shared" si="5"/>
        <v/>
      </c>
      <c r="AI58" s="70" t="str">
        <f t="shared" si="6"/>
        <v/>
      </c>
      <c r="AJ58" s="70" t="str">
        <f>IF(H58="","",IF(LEN(H58)&lt;&gt;18,"位数不对",IF(AND(LEN(H58)=18,MID("10X98765432",MOD(SUM(MID(H58,{1;2;3;4;5;6;7;8;9;10;11;12;13;14;15;16;17},1)*2^(18-{1;2;3;4;5;6;7;8;9;10;11;12;13;14;15;16;17})),11)+1,1)=RIGHT(H58)),"正确","错误")))</f>
        <v/>
      </c>
      <c r="AK58" s="73" t="str">
        <f ca="1" t="shared" si="7"/>
        <v/>
      </c>
      <c r="AL58" s="70" t="str">
        <f t="shared" si="8"/>
        <v/>
      </c>
      <c r="AM58" s="70" t="str">
        <f>IF(K58="","",IF(LEN(K58)&lt;&gt;18,"位数不对",IF(AND(LEN(K58)=18,MID("10X98765432",MOD(SUM(MID(K58,{1;2;3;4;5;6;7;8;9;10;11;12;13;14;15;16;17},1)*2^(18-{1;2;3;4;5;6;7;8;9;10;11;12;13;14;15;16;17})),11)+1,1)=RIGHT(K58)),"正确","错误")))</f>
        <v/>
      </c>
      <c r="AN58" s="74" t="str">
        <f>IF(AB58="","",IF(AB58=INDEX(cs!$AL$1:$AL$242,MATCH(AC58,cs!$AM$1:$AM$242,0)),"正确","请核对"))</f>
        <v/>
      </c>
      <c r="AO58" s="76"/>
    </row>
    <row r="59" ht="20" customHeight="1" spans="1:41">
      <c r="A59" s="19" t="str">
        <f t="shared" si="0"/>
        <v/>
      </c>
      <c r="B59" s="20"/>
      <c r="C59" s="21"/>
      <c r="D59" s="22"/>
      <c r="E59" s="22"/>
      <c r="F59" s="25"/>
      <c r="G59" s="24"/>
      <c r="H59" s="23"/>
      <c r="I59" s="23"/>
      <c r="J59" s="38"/>
      <c r="K59" s="39"/>
      <c r="L59" s="36" t="str">
        <f t="shared" si="9"/>
        <v/>
      </c>
      <c r="M59" s="36" t="str">
        <f t="shared" si="10"/>
        <v/>
      </c>
      <c r="N59" s="36" t="str">
        <f t="shared" si="11"/>
        <v/>
      </c>
      <c r="O59" s="36" t="str">
        <f t="shared" si="12"/>
        <v/>
      </c>
      <c r="P59" s="40"/>
      <c r="Q59" s="51"/>
      <c r="R59" s="53"/>
      <c r="S59" s="52"/>
      <c r="T59" s="38"/>
      <c r="U59" s="39"/>
      <c r="V59" s="26"/>
      <c r="W59" s="26"/>
      <c r="X59" s="23"/>
      <c r="Y59" s="23"/>
      <c r="Z59" s="40"/>
      <c r="AA59" s="23"/>
      <c r="AB59" s="23"/>
      <c r="AC59" s="53"/>
      <c r="AD59" s="61"/>
      <c r="AE59" s="61"/>
      <c r="AF59" s="61"/>
      <c r="AG59" s="61"/>
      <c r="AH59" s="72" t="str">
        <f t="shared" si="5"/>
        <v/>
      </c>
      <c r="AI59" s="70" t="str">
        <f t="shared" si="6"/>
        <v/>
      </c>
      <c r="AJ59" s="70" t="str">
        <f>IF(H59="","",IF(LEN(H59)&lt;&gt;18,"位数不对",IF(AND(LEN(H59)=18,MID("10X98765432",MOD(SUM(MID(H59,{1;2;3;4;5;6;7;8;9;10;11;12;13;14;15;16;17},1)*2^(18-{1;2;3;4;5;6;7;8;9;10;11;12;13;14;15;16;17})),11)+1,1)=RIGHT(H59)),"正确","错误")))</f>
        <v/>
      </c>
      <c r="AK59" s="73" t="str">
        <f ca="1" t="shared" si="7"/>
        <v/>
      </c>
      <c r="AL59" s="70" t="str">
        <f t="shared" si="8"/>
        <v/>
      </c>
      <c r="AM59" s="70" t="str">
        <f>IF(K59="","",IF(LEN(K59)&lt;&gt;18,"位数不对",IF(AND(LEN(K59)=18,MID("10X98765432",MOD(SUM(MID(K59,{1;2;3;4;5;6;7;8;9;10;11;12;13;14;15;16;17},1)*2^(18-{1;2;3;4;5;6;7;8;9;10;11;12;13;14;15;16;17})),11)+1,1)=RIGHT(K59)),"正确","错误")))</f>
        <v/>
      </c>
      <c r="AN59" s="74" t="str">
        <f>IF(AB59="","",IF(AB59=INDEX(cs!$AL$1:$AL$242,MATCH(AC59,cs!$AM$1:$AM$242,0)),"正确","请核对"))</f>
        <v/>
      </c>
      <c r="AO59" s="76"/>
    </row>
    <row r="60" ht="20" customHeight="1" spans="1:41">
      <c r="A60" s="19" t="str">
        <f t="shared" si="0"/>
        <v/>
      </c>
      <c r="B60" s="20"/>
      <c r="C60" s="21"/>
      <c r="D60" s="22"/>
      <c r="E60" s="22"/>
      <c r="F60" s="25"/>
      <c r="G60" s="24"/>
      <c r="H60" s="23"/>
      <c r="I60" s="23"/>
      <c r="J60" s="38"/>
      <c r="K60" s="39"/>
      <c r="L60" s="36" t="str">
        <f t="shared" si="9"/>
        <v/>
      </c>
      <c r="M60" s="36" t="str">
        <f t="shared" si="10"/>
        <v/>
      </c>
      <c r="N60" s="36" t="str">
        <f t="shared" si="11"/>
        <v/>
      </c>
      <c r="O60" s="36" t="str">
        <f t="shared" si="12"/>
        <v/>
      </c>
      <c r="P60" s="40"/>
      <c r="Q60" s="51"/>
      <c r="R60" s="53"/>
      <c r="S60" s="52"/>
      <c r="T60" s="38"/>
      <c r="U60" s="39"/>
      <c r="V60" s="26"/>
      <c r="W60" s="26"/>
      <c r="X60" s="23"/>
      <c r="Y60" s="23"/>
      <c r="Z60" s="40"/>
      <c r="AA60" s="23"/>
      <c r="AB60" s="23"/>
      <c r="AC60" s="53"/>
      <c r="AD60" s="61"/>
      <c r="AE60" s="61"/>
      <c r="AF60" s="61"/>
      <c r="AG60" s="61"/>
      <c r="AH60" s="72" t="str">
        <f t="shared" si="5"/>
        <v/>
      </c>
      <c r="AI60" s="70" t="str">
        <f t="shared" si="6"/>
        <v/>
      </c>
      <c r="AJ60" s="70" t="str">
        <f>IF(H60="","",IF(LEN(H60)&lt;&gt;18,"位数不对",IF(AND(LEN(H60)=18,MID("10X98765432",MOD(SUM(MID(H60,{1;2;3;4;5;6;7;8;9;10;11;12;13;14;15;16;17},1)*2^(18-{1;2;3;4;5;6;7;8;9;10;11;12;13;14;15;16;17})),11)+1,1)=RIGHT(H60)),"正确","错误")))</f>
        <v/>
      </c>
      <c r="AK60" s="73" t="str">
        <f ca="1" t="shared" si="7"/>
        <v/>
      </c>
      <c r="AL60" s="70" t="str">
        <f t="shared" si="8"/>
        <v/>
      </c>
      <c r="AM60" s="70" t="str">
        <f>IF(K60="","",IF(LEN(K60)&lt;&gt;18,"位数不对",IF(AND(LEN(K60)=18,MID("10X98765432",MOD(SUM(MID(K60,{1;2;3;4;5;6;7;8;9;10;11;12;13;14;15;16;17},1)*2^(18-{1;2;3;4;5;6;7;8;9;10;11;12;13;14;15;16;17})),11)+1,1)=RIGHT(K60)),"正确","错误")))</f>
        <v/>
      </c>
      <c r="AN60" s="74" t="str">
        <f>IF(AB60="","",IF(AB60=INDEX(cs!$AL$1:$AL$242,MATCH(AC60,cs!$AM$1:$AM$242,0)),"正确","请核对"))</f>
        <v/>
      </c>
      <c r="AO60" s="76"/>
    </row>
    <row r="61" ht="20" customHeight="1" spans="1:41">
      <c r="A61" s="19" t="str">
        <f t="shared" si="0"/>
        <v/>
      </c>
      <c r="B61" s="20"/>
      <c r="C61" s="21"/>
      <c r="D61" s="22"/>
      <c r="E61" s="22"/>
      <c r="F61" s="25"/>
      <c r="G61" s="24"/>
      <c r="H61" s="23"/>
      <c r="I61" s="23"/>
      <c r="J61" s="38"/>
      <c r="K61" s="39"/>
      <c r="L61" s="36" t="str">
        <f t="shared" si="9"/>
        <v/>
      </c>
      <c r="M61" s="36" t="str">
        <f t="shared" si="10"/>
        <v/>
      </c>
      <c r="N61" s="36" t="str">
        <f t="shared" si="11"/>
        <v/>
      </c>
      <c r="O61" s="36" t="str">
        <f t="shared" si="12"/>
        <v/>
      </c>
      <c r="P61" s="40"/>
      <c r="Q61" s="51"/>
      <c r="R61" s="53"/>
      <c r="S61" s="52"/>
      <c r="T61" s="38"/>
      <c r="U61" s="39"/>
      <c r="V61" s="26"/>
      <c r="W61" s="26"/>
      <c r="X61" s="23"/>
      <c r="Y61" s="23"/>
      <c r="Z61" s="40"/>
      <c r="AA61" s="23"/>
      <c r="AB61" s="23"/>
      <c r="AC61" s="53"/>
      <c r="AD61" s="61"/>
      <c r="AE61" s="61"/>
      <c r="AF61" s="61"/>
      <c r="AG61" s="61"/>
      <c r="AH61" s="72" t="str">
        <f t="shared" si="5"/>
        <v/>
      </c>
      <c r="AI61" s="70" t="str">
        <f t="shared" si="6"/>
        <v/>
      </c>
      <c r="AJ61" s="70" t="str">
        <f>IF(H61="","",IF(LEN(H61)&lt;&gt;18,"位数不对",IF(AND(LEN(H61)=18,MID("10X98765432",MOD(SUM(MID(H61,{1;2;3;4;5;6;7;8;9;10;11;12;13;14;15;16;17},1)*2^(18-{1;2;3;4;5;6;7;8;9;10;11;12;13;14;15;16;17})),11)+1,1)=RIGHT(H61)),"正确","错误")))</f>
        <v/>
      </c>
      <c r="AK61" s="73" t="str">
        <f ca="1" t="shared" si="7"/>
        <v/>
      </c>
      <c r="AL61" s="70" t="str">
        <f t="shared" si="8"/>
        <v/>
      </c>
      <c r="AM61" s="70" t="str">
        <f>IF(K61="","",IF(LEN(K61)&lt;&gt;18,"位数不对",IF(AND(LEN(K61)=18,MID("10X98765432",MOD(SUM(MID(K61,{1;2;3;4;5;6;7;8;9;10;11;12;13;14;15;16;17},1)*2^(18-{1;2;3;4;5;6;7;8;9;10;11;12;13;14;15;16;17})),11)+1,1)=RIGHT(K61)),"正确","错误")))</f>
        <v/>
      </c>
      <c r="AN61" s="74" t="str">
        <f>IF(AB61="","",IF(AB61=INDEX(cs!$AL$1:$AL$242,MATCH(AC61,cs!$AM$1:$AM$242,0)),"正确","请核对"))</f>
        <v/>
      </c>
      <c r="AO61" s="76"/>
    </row>
    <row r="62" ht="20" customHeight="1" spans="1:41">
      <c r="A62" s="19" t="str">
        <f t="shared" si="0"/>
        <v/>
      </c>
      <c r="B62" s="20"/>
      <c r="C62" s="21"/>
      <c r="D62" s="22"/>
      <c r="E62" s="22"/>
      <c r="F62" s="25"/>
      <c r="G62" s="24"/>
      <c r="H62" s="23"/>
      <c r="I62" s="23"/>
      <c r="J62" s="38"/>
      <c r="K62" s="39"/>
      <c r="L62" s="36" t="str">
        <f t="shared" si="9"/>
        <v/>
      </c>
      <c r="M62" s="36" t="str">
        <f t="shared" si="10"/>
        <v/>
      </c>
      <c r="N62" s="36" t="str">
        <f t="shared" si="11"/>
        <v/>
      </c>
      <c r="O62" s="36" t="str">
        <f t="shared" si="12"/>
        <v/>
      </c>
      <c r="P62" s="40"/>
      <c r="Q62" s="51"/>
      <c r="R62" s="53"/>
      <c r="S62" s="52"/>
      <c r="T62" s="38"/>
      <c r="U62" s="39"/>
      <c r="V62" s="26"/>
      <c r="W62" s="26"/>
      <c r="X62" s="23"/>
      <c r="Y62" s="23"/>
      <c r="Z62" s="40"/>
      <c r="AA62" s="23"/>
      <c r="AB62" s="23"/>
      <c r="AC62" s="53"/>
      <c r="AD62" s="61"/>
      <c r="AE62" s="61"/>
      <c r="AF62" s="61"/>
      <c r="AG62" s="61"/>
      <c r="AH62" s="72" t="str">
        <f t="shared" si="5"/>
        <v/>
      </c>
      <c r="AI62" s="70" t="str">
        <f t="shared" si="6"/>
        <v/>
      </c>
      <c r="AJ62" s="70" t="str">
        <f>IF(H62="","",IF(LEN(H62)&lt;&gt;18,"位数不对",IF(AND(LEN(H62)=18,MID("10X98765432",MOD(SUM(MID(H62,{1;2;3;4;5;6;7;8;9;10;11;12;13;14;15;16;17},1)*2^(18-{1;2;3;4;5;6;7;8;9;10;11;12;13;14;15;16;17})),11)+1,1)=RIGHT(H62)),"正确","错误")))</f>
        <v/>
      </c>
      <c r="AK62" s="73" t="str">
        <f ca="1" t="shared" si="7"/>
        <v/>
      </c>
      <c r="AL62" s="70" t="str">
        <f t="shared" si="8"/>
        <v/>
      </c>
      <c r="AM62" s="70" t="str">
        <f>IF(K62="","",IF(LEN(K62)&lt;&gt;18,"位数不对",IF(AND(LEN(K62)=18,MID("10X98765432",MOD(SUM(MID(K62,{1;2;3;4;5;6;7;8;9;10;11;12;13;14;15;16;17},1)*2^(18-{1;2;3;4;5;6;7;8;9;10;11;12;13;14;15;16;17})),11)+1,1)=RIGHT(K62)),"正确","错误")))</f>
        <v/>
      </c>
      <c r="AN62" s="74" t="str">
        <f>IF(AB62="","",IF(AB62=INDEX(cs!$AL$1:$AL$242,MATCH(AC62,cs!$AM$1:$AM$242,0)),"正确","请核对"))</f>
        <v/>
      </c>
      <c r="AO62" s="76"/>
    </row>
    <row r="63" ht="20" customHeight="1" spans="1:41">
      <c r="A63" s="19" t="str">
        <f t="shared" si="0"/>
        <v/>
      </c>
      <c r="B63" s="20"/>
      <c r="C63" s="21"/>
      <c r="D63" s="22"/>
      <c r="E63" s="22"/>
      <c r="F63" s="25"/>
      <c r="G63" s="24"/>
      <c r="H63" s="23"/>
      <c r="I63" s="23"/>
      <c r="J63" s="38"/>
      <c r="K63" s="39"/>
      <c r="L63" s="36" t="str">
        <f t="shared" si="9"/>
        <v/>
      </c>
      <c r="M63" s="36" t="str">
        <f t="shared" si="10"/>
        <v/>
      </c>
      <c r="N63" s="36" t="str">
        <f t="shared" si="11"/>
        <v/>
      </c>
      <c r="O63" s="36" t="str">
        <f t="shared" si="12"/>
        <v/>
      </c>
      <c r="P63" s="40"/>
      <c r="Q63" s="51"/>
      <c r="R63" s="53"/>
      <c r="S63" s="52"/>
      <c r="T63" s="38"/>
      <c r="U63" s="39"/>
      <c r="V63" s="26"/>
      <c r="W63" s="26"/>
      <c r="X63" s="23"/>
      <c r="Y63" s="23"/>
      <c r="Z63" s="40"/>
      <c r="AA63" s="23"/>
      <c r="AB63" s="23"/>
      <c r="AC63" s="53"/>
      <c r="AD63" s="61"/>
      <c r="AE63" s="61"/>
      <c r="AF63" s="61"/>
      <c r="AG63" s="61"/>
      <c r="AH63" s="72" t="str">
        <f t="shared" si="5"/>
        <v/>
      </c>
      <c r="AI63" s="70" t="str">
        <f t="shared" si="6"/>
        <v/>
      </c>
      <c r="AJ63" s="70" t="str">
        <f>IF(H63="","",IF(LEN(H63)&lt;&gt;18,"位数不对",IF(AND(LEN(H63)=18,MID("10X98765432",MOD(SUM(MID(H63,{1;2;3;4;5;6;7;8;9;10;11;12;13;14;15;16;17},1)*2^(18-{1;2;3;4;5;6;7;8;9;10;11;12;13;14;15;16;17})),11)+1,1)=RIGHT(H63)),"正确","错误")))</f>
        <v/>
      </c>
      <c r="AK63" s="73" t="str">
        <f ca="1" t="shared" si="7"/>
        <v/>
      </c>
      <c r="AL63" s="70" t="str">
        <f t="shared" si="8"/>
        <v/>
      </c>
      <c r="AM63" s="70" t="str">
        <f>IF(K63="","",IF(LEN(K63)&lt;&gt;18,"位数不对",IF(AND(LEN(K63)=18,MID("10X98765432",MOD(SUM(MID(K63,{1;2;3;4;5;6;7;8;9;10;11;12;13;14;15;16;17},1)*2^(18-{1;2;3;4;5;6;7;8;9;10;11;12;13;14;15;16;17})),11)+1,1)=RIGHT(K63)),"正确","错误")))</f>
        <v/>
      </c>
      <c r="AN63" s="74" t="str">
        <f>IF(AB63="","",IF(AB63=INDEX(cs!$AL$1:$AL$242,MATCH(AC63,cs!$AM$1:$AM$242,0)),"正确","请核对"))</f>
        <v/>
      </c>
      <c r="AO63" s="76"/>
    </row>
    <row r="64" ht="20" customHeight="1" spans="1:41">
      <c r="A64" s="19" t="str">
        <f t="shared" si="0"/>
        <v/>
      </c>
      <c r="B64" s="20"/>
      <c r="C64" s="21"/>
      <c r="D64" s="22"/>
      <c r="E64" s="22"/>
      <c r="F64" s="25"/>
      <c r="G64" s="24"/>
      <c r="H64" s="23"/>
      <c r="I64" s="23"/>
      <c r="J64" s="38"/>
      <c r="K64" s="39"/>
      <c r="L64" s="36" t="str">
        <f t="shared" si="9"/>
        <v/>
      </c>
      <c r="M64" s="36" t="str">
        <f t="shared" si="10"/>
        <v/>
      </c>
      <c r="N64" s="36" t="str">
        <f t="shared" si="11"/>
        <v/>
      </c>
      <c r="O64" s="36" t="str">
        <f t="shared" si="12"/>
        <v/>
      </c>
      <c r="P64" s="40"/>
      <c r="Q64" s="51"/>
      <c r="R64" s="53"/>
      <c r="S64" s="52"/>
      <c r="T64" s="38"/>
      <c r="U64" s="39"/>
      <c r="V64" s="26"/>
      <c r="W64" s="26"/>
      <c r="X64" s="23"/>
      <c r="Y64" s="23"/>
      <c r="Z64" s="40"/>
      <c r="AA64" s="23"/>
      <c r="AB64" s="23"/>
      <c r="AC64" s="53"/>
      <c r="AD64" s="61"/>
      <c r="AE64" s="61"/>
      <c r="AF64" s="61"/>
      <c r="AG64" s="61"/>
      <c r="AH64" s="72" t="str">
        <f t="shared" si="5"/>
        <v/>
      </c>
      <c r="AI64" s="70" t="str">
        <f t="shared" si="6"/>
        <v/>
      </c>
      <c r="AJ64" s="70" t="str">
        <f>IF(H64="","",IF(LEN(H64)&lt;&gt;18,"位数不对",IF(AND(LEN(H64)=18,MID("10X98765432",MOD(SUM(MID(H64,{1;2;3;4;5;6;7;8;9;10;11;12;13;14;15;16;17},1)*2^(18-{1;2;3;4;5;6;7;8;9;10;11;12;13;14;15;16;17})),11)+1,1)=RIGHT(H64)),"正确","错误")))</f>
        <v/>
      </c>
      <c r="AK64" s="73" t="str">
        <f ca="1" t="shared" si="7"/>
        <v/>
      </c>
      <c r="AL64" s="70" t="str">
        <f t="shared" si="8"/>
        <v/>
      </c>
      <c r="AM64" s="70" t="str">
        <f>IF(K64="","",IF(LEN(K64)&lt;&gt;18,"位数不对",IF(AND(LEN(K64)=18,MID("10X98765432",MOD(SUM(MID(K64,{1;2;3;4;5;6;7;8;9;10;11;12;13;14;15;16;17},1)*2^(18-{1;2;3;4;5;6;7;8;9;10;11;12;13;14;15;16;17})),11)+1,1)=RIGHT(K64)),"正确","错误")))</f>
        <v/>
      </c>
      <c r="AN64" s="74" t="str">
        <f>IF(AB64="","",IF(AB64=INDEX(cs!$AL$1:$AL$242,MATCH(AC64,cs!$AM$1:$AM$242,0)),"正确","请核对"))</f>
        <v/>
      </c>
      <c r="AO64" s="76"/>
    </row>
    <row r="65" ht="20" customHeight="1" spans="1:41">
      <c r="A65" s="19" t="str">
        <f t="shared" si="0"/>
        <v/>
      </c>
      <c r="B65" s="20"/>
      <c r="C65" s="21"/>
      <c r="D65" s="22"/>
      <c r="E65" s="22"/>
      <c r="F65" s="25"/>
      <c r="G65" s="24"/>
      <c r="H65" s="23"/>
      <c r="I65" s="23"/>
      <c r="J65" s="38"/>
      <c r="K65" s="39"/>
      <c r="L65" s="36" t="str">
        <f t="shared" si="9"/>
        <v/>
      </c>
      <c r="M65" s="36" t="str">
        <f t="shared" si="10"/>
        <v/>
      </c>
      <c r="N65" s="36" t="str">
        <f t="shared" si="11"/>
        <v/>
      </c>
      <c r="O65" s="36" t="str">
        <f t="shared" si="12"/>
        <v/>
      </c>
      <c r="P65" s="40"/>
      <c r="Q65" s="51"/>
      <c r="R65" s="53"/>
      <c r="S65" s="52"/>
      <c r="T65" s="38"/>
      <c r="U65" s="39"/>
      <c r="V65" s="26"/>
      <c r="W65" s="26"/>
      <c r="X65" s="23"/>
      <c r="Y65" s="23"/>
      <c r="Z65" s="40"/>
      <c r="AA65" s="23"/>
      <c r="AB65" s="23"/>
      <c r="AC65" s="53"/>
      <c r="AD65" s="61"/>
      <c r="AE65" s="61"/>
      <c r="AF65" s="61"/>
      <c r="AG65" s="61"/>
      <c r="AH65" s="72" t="str">
        <f t="shared" si="5"/>
        <v/>
      </c>
      <c r="AI65" s="70" t="str">
        <f t="shared" si="6"/>
        <v/>
      </c>
      <c r="AJ65" s="70" t="str">
        <f>IF(H65="","",IF(LEN(H65)&lt;&gt;18,"位数不对",IF(AND(LEN(H65)=18,MID("10X98765432",MOD(SUM(MID(H65,{1;2;3;4;5;6;7;8;9;10;11;12;13;14;15;16;17},1)*2^(18-{1;2;3;4;5;6;7;8;9;10;11;12;13;14;15;16;17})),11)+1,1)=RIGHT(H65)),"正确","错误")))</f>
        <v/>
      </c>
      <c r="AK65" s="73" t="str">
        <f ca="1" t="shared" si="7"/>
        <v/>
      </c>
      <c r="AL65" s="70" t="str">
        <f t="shared" si="8"/>
        <v/>
      </c>
      <c r="AM65" s="70" t="str">
        <f>IF(K65="","",IF(LEN(K65)&lt;&gt;18,"位数不对",IF(AND(LEN(K65)=18,MID("10X98765432",MOD(SUM(MID(K65,{1;2;3;4;5;6;7;8;9;10;11;12;13;14;15;16;17},1)*2^(18-{1;2;3;4;5;6;7;8;9;10;11;12;13;14;15;16;17})),11)+1,1)=RIGHT(K65)),"正确","错误")))</f>
        <v/>
      </c>
      <c r="AN65" s="74" t="str">
        <f>IF(AB65="","",IF(AB65=INDEX(cs!$AL$1:$AL$242,MATCH(AC65,cs!$AM$1:$AM$242,0)),"正确","请核对"))</f>
        <v/>
      </c>
      <c r="AO65" s="76"/>
    </row>
    <row r="66" ht="20" customHeight="1" spans="1:41">
      <c r="A66" s="19" t="str">
        <f t="shared" si="0"/>
        <v/>
      </c>
      <c r="B66" s="20"/>
      <c r="C66" s="21"/>
      <c r="D66" s="22"/>
      <c r="E66" s="22"/>
      <c r="F66" s="25"/>
      <c r="G66" s="24"/>
      <c r="H66" s="23"/>
      <c r="I66" s="23"/>
      <c r="J66" s="38"/>
      <c r="K66" s="39"/>
      <c r="L66" s="36" t="str">
        <f t="shared" si="9"/>
        <v/>
      </c>
      <c r="M66" s="36" t="str">
        <f t="shared" si="10"/>
        <v/>
      </c>
      <c r="N66" s="36" t="str">
        <f t="shared" si="11"/>
        <v/>
      </c>
      <c r="O66" s="36" t="str">
        <f t="shared" si="12"/>
        <v/>
      </c>
      <c r="P66" s="40"/>
      <c r="Q66" s="51"/>
      <c r="R66" s="53"/>
      <c r="S66" s="52"/>
      <c r="T66" s="38"/>
      <c r="U66" s="39"/>
      <c r="V66" s="26"/>
      <c r="W66" s="26"/>
      <c r="X66" s="23"/>
      <c r="Y66" s="23"/>
      <c r="Z66" s="40"/>
      <c r="AA66" s="23"/>
      <c r="AB66" s="23"/>
      <c r="AC66" s="53"/>
      <c r="AD66" s="61"/>
      <c r="AE66" s="61"/>
      <c r="AF66" s="61"/>
      <c r="AG66" s="61"/>
      <c r="AH66" s="72" t="str">
        <f t="shared" si="5"/>
        <v/>
      </c>
      <c r="AI66" s="70" t="str">
        <f t="shared" si="6"/>
        <v/>
      </c>
      <c r="AJ66" s="70" t="str">
        <f>IF(H66="","",IF(LEN(H66)&lt;&gt;18,"位数不对",IF(AND(LEN(H66)=18,MID("10X98765432",MOD(SUM(MID(H66,{1;2;3;4;5;6;7;8;9;10;11;12;13;14;15;16;17},1)*2^(18-{1;2;3;4;5;6;7;8;9;10;11;12;13;14;15;16;17})),11)+1,1)=RIGHT(H66)),"正确","错误")))</f>
        <v/>
      </c>
      <c r="AK66" s="73" t="str">
        <f ca="1" t="shared" si="7"/>
        <v/>
      </c>
      <c r="AL66" s="70" t="str">
        <f t="shared" si="8"/>
        <v/>
      </c>
      <c r="AM66" s="70" t="str">
        <f>IF(K66="","",IF(LEN(K66)&lt;&gt;18,"位数不对",IF(AND(LEN(K66)=18,MID("10X98765432",MOD(SUM(MID(K66,{1;2;3;4;5;6;7;8;9;10;11;12;13;14;15;16;17},1)*2^(18-{1;2;3;4;5;6;7;8;9;10;11;12;13;14;15;16;17})),11)+1,1)=RIGHT(K66)),"正确","错误")))</f>
        <v/>
      </c>
      <c r="AN66" s="74" t="str">
        <f>IF(AB66="","",IF(AB66=INDEX(cs!$AL$1:$AL$242,MATCH(AC66,cs!$AM$1:$AM$242,0)),"正确","请核对"))</f>
        <v/>
      </c>
      <c r="AO66" s="76"/>
    </row>
    <row r="67" ht="20" customHeight="1" spans="1:41">
      <c r="A67" s="19" t="str">
        <f t="shared" si="0"/>
        <v/>
      </c>
      <c r="B67" s="20"/>
      <c r="C67" s="21"/>
      <c r="D67" s="22"/>
      <c r="E67" s="22"/>
      <c r="F67" s="25"/>
      <c r="G67" s="24"/>
      <c r="H67" s="23"/>
      <c r="I67" s="23"/>
      <c r="J67" s="38"/>
      <c r="K67" s="39"/>
      <c r="L67" s="36" t="str">
        <f t="shared" si="9"/>
        <v/>
      </c>
      <c r="M67" s="36" t="str">
        <f t="shared" si="10"/>
        <v/>
      </c>
      <c r="N67" s="36" t="str">
        <f t="shared" si="11"/>
        <v/>
      </c>
      <c r="O67" s="36" t="str">
        <f t="shared" si="12"/>
        <v/>
      </c>
      <c r="P67" s="40"/>
      <c r="Q67" s="51"/>
      <c r="R67" s="53"/>
      <c r="S67" s="52"/>
      <c r="T67" s="38"/>
      <c r="U67" s="39"/>
      <c r="V67" s="26"/>
      <c r="W67" s="26"/>
      <c r="X67" s="23"/>
      <c r="Y67" s="23"/>
      <c r="Z67" s="40"/>
      <c r="AA67" s="23"/>
      <c r="AB67" s="23"/>
      <c r="AC67" s="53"/>
      <c r="AD67" s="61"/>
      <c r="AE67" s="61"/>
      <c r="AF67" s="61"/>
      <c r="AG67" s="61"/>
      <c r="AH67" s="72" t="str">
        <f t="shared" si="5"/>
        <v/>
      </c>
      <c r="AI67" s="70" t="str">
        <f t="shared" si="6"/>
        <v/>
      </c>
      <c r="AJ67" s="70" t="str">
        <f>IF(H67="","",IF(LEN(H67)&lt;&gt;18,"位数不对",IF(AND(LEN(H67)=18,MID("10X98765432",MOD(SUM(MID(H67,{1;2;3;4;5;6;7;8;9;10;11;12;13;14;15;16;17},1)*2^(18-{1;2;3;4;5;6;7;8;9;10;11;12;13;14;15;16;17})),11)+1,1)=RIGHT(H67)),"正确","错误")))</f>
        <v/>
      </c>
      <c r="AK67" s="73" t="str">
        <f ca="1" t="shared" si="7"/>
        <v/>
      </c>
      <c r="AL67" s="70" t="str">
        <f t="shared" si="8"/>
        <v/>
      </c>
      <c r="AM67" s="70" t="str">
        <f>IF(K67="","",IF(LEN(K67)&lt;&gt;18,"位数不对",IF(AND(LEN(K67)=18,MID("10X98765432",MOD(SUM(MID(K67,{1;2;3;4;5;6;7;8;9;10;11;12;13;14;15;16;17},1)*2^(18-{1;2;3;4;5;6;7;8;9;10;11;12;13;14;15;16;17})),11)+1,1)=RIGHT(K67)),"正确","错误")))</f>
        <v/>
      </c>
      <c r="AN67" s="74" t="str">
        <f>IF(AB67="","",IF(AB67=INDEX(cs!$AL$1:$AL$242,MATCH(AC67,cs!$AM$1:$AM$242,0)),"正确","请核对"))</f>
        <v/>
      </c>
      <c r="AO67" s="76"/>
    </row>
    <row r="68" ht="20" customHeight="1" spans="1:41">
      <c r="A68" s="19" t="str">
        <f t="shared" si="0"/>
        <v/>
      </c>
      <c r="B68" s="20"/>
      <c r="C68" s="21"/>
      <c r="D68" s="22"/>
      <c r="E68" s="22"/>
      <c r="F68" s="25"/>
      <c r="G68" s="24"/>
      <c r="H68" s="23"/>
      <c r="I68" s="23"/>
      <c r="J68" s="38"/>
      <c r="K68" s="39"/>
      <c r="L68" s="36" t="str">
        <f t="shared" si="9"/>
        <v/>
      </c>
      <c r="M68" s="36" t="str">
        <f t="shared" si="10"/>
        <v/>
      </c>
      <c r="N68" s="36" t="str">
        <f t="shared" si="11"/>
        <v/>
      </c>
      <c r="O68" s="36" t="str">
        <f t="shared" si="12"/>
        <v/>
      </c>
      <c r="P68" s="40"/>
      <c r="Q68" s="51"/>
      <c r="R68" s="53"/>
      <c r="S68" s="52"/>
      <c r="T68" s="38"/>
      <c r="U68" s="39"/>
      <c r="V68" s="26"/>
      <c r="W68" s="26"/>
      <c r="X68" s="23"/>
      <c r="Y68" s="23"/>
      <c r="Z68" s="40"/>
      <c r="AA68" s="23"/>
      <c r="AB68" s="23"/>
      <c r="AC68" s="53"/>
      <c r="AD68" s="61"/>
      <c r="AE68" s="61"/>
      <c r="AF68" s="61"/>
      <c r="AG68" s="61"/>
      <c r="AH68" s="72" t="str">
        <f t="shared" si="5"/>
        <v/>
      </c>
      <c r="AI68" s="70" t="str">
        <f t="shared" si="6"/>
        <v/>
      </c>
      <c r="AJ68" s="70" t="str">
        <f>IF(H68="","",IF(LEN(H68)&lt;&gt;18,"位数不对",IF(AND(LEN(H68)=18,MID("10X98765432",MOD(SUM(MID(H68,{1;2;3;4;5;6;7;8;9;10;11;12;13;14;15;16;17},1)*2^(18-{1;2;3;4;5;6;7;8;9;10;11;12;13;14;15;16;17})),11)+1,1)=RIGHT(H68)),"正确","错误")))</f>
        <v/>
      </c>
      <c r="AK68" s="73" t="str">
        <f ca="1" t="shared" si="7"/>
        <v/>
      </c>
      <c r="AL68" s="70" t="str">
        <f t="shared" si="8"/>
        <v/>
      </c>
      <c r="AM68" s="70" t="str">
        <f>IF(K68="","",IF(LEN(K68)&lt;&gt;18,"位数不对",IF(AND(LEN(K68)=18,MID("10X98765432",MOD(SUM(MID(K68,{1;2;3;4;5;6;7;8;9;10;11;12;13;14;15;16;17},1)*2^(18-{1;2;3;4;5;6;7;8;9;10;11;12;13;14;15;16;17})),11)+1,1)=RIGHT(K68)),"正确","错误")))</f>
        <v/>
      </c>
      <c r="AN68" s="74" t="str">
        <f>IF(AB68="","",IF(AB68=INDEX(cs!$AL$1:$AL$242,MATCH(AC68,cs!$AM$1:$AM$242,0)),"正确","请核对"))</f>
        <v/>
      </c>
      <c r="AO68" s="76"/>
    </row>
    <row r="69" ht="20" customHeight="1" spans="1:41">
      <c r="A69" s="19" t="str">
        <f t="shared" si="0"/>
        <v/>
      </c>
      <c r="B69" s="20"/>
      <c r="C69" s="21"/>
      <c r="D69" s="22"/>
      <c r="E69" s="22"/>
      <c r="F69" s="25"/>
      <c r="G69" s="24"/>
      <c r="H69" s="23"/>
      <c r="I69" s="23"/>
      <c r="J69" s="38"/>
      <c r="K69" s="39"/>
      <c r="L69" s="36" t="str">
        <f t="shared" si="9"/>
        <v/>
      </c>
      <c r="M69" s="36" t="str">
        <f t="shared" si="10"/>
        <v/>
      </c>
      <c r="N69" s="36" t="str">
        <f t="shared" si="11"/>
        <v/>
      </c>
      <c r="O69" s="36" t="str">
        <f t="shared" si="12"/>
        <v/>
      </c>
      <c r="P69" s="40"/>
      <c r="Q69" s="51"/>
      <c r="R69" s="53"/>
      <c r="S69" s="52"/>
      <c r="T69" s="38"/>
      <c r="U69" s="39"/>
      <c r="V69" s="26"/>
      <c r="W69" s="26"/>
      <c r="X69" s="23"/>
      <c r="Y69" s="23"/>
      <c r="Z69" s="40"/>
      <c r="AA69" s="23"/>
      <c r="AB69" s="23"/>
      <c r="AC69" s="53"/>
      <c r="AD69" s="61"/>
      <c r="AE69" s="61"/>
      <c r="AF69" s="61"/>
      <c r="AG69" s="61"/>
      <c r="AH69" s="72" t="str">
        <f t="shared" si="5"/>
        <v/>
      </c>
      <c r="AI69" s="70" t="str">
        <f t="shared" si="6"/>
        <v/>
      </c>
      <c r="AJ69" s="70" t="str">
        <f>IF(H69="","",IF(LEN(H69)&lt;&gt;18,"位数不对",IF(AND(LEN(H69)=18,MID("10X98765432",MOD(SUM(MID(H69,{1;2;3;4;5;6;7;8;9;10;11;12;13;14;15;16;17},1)*2^(18-{1;2;3;4;5;6;7;8;9;10;11;12;13;14;15;16;17})),11)+1,1)=RIGHT(H69)),"正确","错误")))</f>
        <v/>
      </c>
      <c r="AK69" s="73" t="str">
        <f ca="1" t="shared" si="7"/>
        <v/>
      </c>
      <c r="AL69" s="70" t="str">
        <f t="shared" si="8"/>
        <v/>
      </c>
      <c r="AM69" s="70" t="str">
        <f>IF(K69="","",IF(LEN(K69)&lt;&gt;18,"位数不对",IF(AND(LEN(K69)=18,MID("10X98765432",MOD(SUM(MID(K69,{1;2;3;4;5;6;7;8;9;10;11;12;13;14;15;16;17},1)*2^(18-{1;2;3;4;5;6;7;8;9;10;11;12;13;14;15;16;17})),11)+1,1)=RIGHT(K69)),"正确","错误")))</f>
        <v/>
      </c>
      <c r="AN69" s="74" t="str">
        <f>IF(AB69="","",IF(AB69=INDEX(cs!$AL$1:$AL$242,MATCH(AC69,cs!$AM$1:$AM$242,0)),"正确","请核对"))</f>
        <v/>
      </c>
      <c r="AO69" s="76"/>
    </row>
    <row r="70" ht="20" customHeight="1" spans="1:41">
      <c r="A70" s="19" t="str">
        <f t="shared" ref="A70:A133" si="13">IF(F70="","",$H$2)</f>
        <v/>
      </c>
      <c r="B70" s="20"/>
      <c r="C70" s="21"/>
      <c r="D70" s="22"/>
      <c r="E70" s="22"/>
      <c r="F70" s="25"/>
      <c r="G70" s="24"/>
      <c r="H70" s="23"/>
      <c r="I70" s="23"/>
      <c r="J70" s="38"/>
      <c r="K70" s="39"/>
      <c r="L70" s="36" t="str">
        <f t="shared" ref="L70:L133" si="14">Z70&amp;AD70</f>
        <v/>
      </c>
      <c r="M70" s="36" t="str">
        <f t="shared" ref="M70:M133" si="15">AA70&amp;AE70</f>
        <v/>
      </c>
      <c r="N70" s="36" t="str">
        <f t="shared" ref="N70:N133" si="16">AB70&amp;AF70</f>
        <v/>
      </c>
      <c r="O70" s="36" t="str">
        <f t="shared" ref="O70:O133" si="17">AC70&amp;AG70</f>
        <v/>
      </c>
      <c r="P70" s="40"/>
      <c r="Q70" s="51"/>
      <c r="R70" s="53"/>
      <c r="S70" s="52"/>
      <c r="T70" s="38"/>
      <c r="U70" s="39"/>
      <c r="V70" s="26"/>
      <c r="W70" s="26"/>
      <c r="X70" s="23"/>
      <c r="Y70" s="23"/>
      <c r="Z70" s="40"/>
      <c r="AA70" s="23"/>
      <c r="AB70" s="23"/>
      <c r="AC70" s="53"/>
      <c r="AD70" s="61"/>
      <c r="AE70" s="61"/>
      <c r="AF70" s="61"/>
      <c r="AG70" s="61"/>
      <c r="AH70" s="72" t="str">
        <f t="shared" ref="AH70:AH133" si="18">IF(H70="","",IF(MOD(MID(H70,17,1),2),"男","女"))</f>
        <v/>
      </c>
      <c r="AI70" s="70" t="str">
        <f t="shared" ref="AI70:AI133" si="19">TEXT(MID(H70,7,8),"0000-00-00")</f>
        <v/>
      </c>
      <c r="AJ70" s="70" t="str">
        <f>IF(H70="","",IF(LEN(H70)&lt;&gt;18,"位数不对",IF(AND(LEN(H70)=18,MID("10X98765432",MOD(SUM(MID(H70,{1;2;3;4;5;6;7;8;9;10;11;12;13;14;15;16;17},1)*2^(18-{1;2;3;4;5;6;7;8;9;10;11;12;13;14;15;16;17})),11)+1,1)=RIGHT(H70)),"正确","错误")))</f>
        <v/>
      </c>
      <c r="AK70" s="73" t="str">
        <f ca="1" t="shared" ref="AK70:AK133" si="20">IF(H70="","",DATEDIF(AI70,TODAY(),"y"))</f>
        <v/>
      </c>
      <c r="AL70" s="70" t="str">
        <f t="shared" ref="AL70:AL133" si="21">IF(H70="","",(COUNTIF(H:H,H70&amp;"*")-1))</f>
        <v/>
      </c>
      <c r="AM70" s="70" t="str">
        <f>IF(K70="","",IF(LEN(K70)&lt;&gt;18,"位数不对",IF(AND(LEN(K70)=18,MID("10X98765432",MOD(SUM(MID(K70,{1;2;3;4;5;6;7;8;9;10;11;12;13;14;15;16;17},1)*2^(18-{1;2;3;4;5;6;7;8;9;10;11;12;13;14;15;16;17})),11)+1,1)=RIGHT(K70)),"正确","错误")))</f>
        <v/>
      </c>
      <c r="AN70" s="74" t="str">
        <f>IF(AB70="","",IF(AB70=INDEX(cs!$AL$1:$AL$242,MATCH(AC70,cs!$AM$1:$AM$242,0)),"正确","请核对"))</f>
        <v/>
      </c>
      <c r="AO70" s="76"/>
    </row>
    <row r="71" ht="20" customHeight="1" spans="1:41">
      <c r="A71" s="19" t="str">
        <f t="shared" si="13"/>
        <v/>
      </c>
      <c r="B71" s="20"/>
      <c r="C71" s="21"/>
      <c r="D71" s="22"/>
      <c r="E71" s="22"/>
      <c r="F71" s="25"/>
      <c r="G71" s="24"/>
      <c r="H71" s="23"/>
      <c r="I71" s="23"/>
      <c r="J71" s="38"/>
      <c r="K71" s="39"/>
      <c r="L71" s="36" t="str">
        <f t="shared" si="14"/>
        <v/>
      </c>
      <c r="M71" s="36" t="str">
        <f t="shared" si="15"/>
        <v/>
      </c>
      <c r="N71" s="36" t="str">
        <f t="shared" si="16"/>
        <v/>
      </c>
      <c r="O71" s="36" t="str">
        <f t="shared" si="17"/>
        <v/>
      </c>
      <c r="P71" s="40"/>
      <c r="Q71" s="51"/>
      <c r="R71" s="53"/>
      <c r="S71" s="52"/>
      <c r="T71" s="38"/>
      <c r="U71" s="39"/>
      <c r="V71" s="26"/>
      <c r="W71" s="26"/>
      <c r="X71" s="23"/>
      <c r="Y71" s="23"/>
      <c r="Z71" s="40"/>
      <c r="AA71" s="23"/>
      <c r="AB71" s="23"/>
      <c r="AC71" s="53"/>
      <c r="AD71" s="61"/>
      <c r="AE71" s="61"/>
      <c r="AF71" s="61"/>
      <c r="AG71" s="61"/>
      <c r="AH71" s="72" t="str">
        <f t="shared" si="18"/>
        <v/>
      </c>
      <c r="AI71" s="70" t="str">
        <f t="shared" si="19"/>
        <v/>
      </c>
      <c r="AJ71" s="70" t="str">
        <f>IF(H71="","",IF(LEN(H71)&lt;&gt;18,"位数不对",IF(AND(LEN(H71)=18,MID("10X98765432",MOD(SUM(MID(H71,{1;2;3;4;5;6;7;8;9;10;11;12;13;14;15;16;17},1)*2^(18-{1;2;3;4;5;6;7;8;9;10;11;12;13;14;15;16;17})),11)+1,1)=RIGHT(H71)),"正确","错误")))</f>
        <v/>
      </c>
      <c r="AK71" s="73" t="str">
        <f ca="1" t="shared" si="20"/>
        <v/>
      </c>
      <c r="AL71" s="70" t="str">
        <f t="shared" si="21"/>
        <v/>
      </c>
      <c r="AM71" s="70" t="str">
        <f>IF(K71="","",IF(LEN(K71)&lt;&gt;18,"位数不对",IF(AND(LEN(K71)=18,MID("10X98765432",MOD(SUM(MID(K71,{1;2;3;4;5;6;7;8;9;10;11;12;13;14;15;16;17},1)*2^(18-{1;2;3;4;5;6;7;8;9;10;11;12;13;14;15;16;17})),11)+1,1)=RIGHT(K71)),"正确","错误")))</f>
        <v/>
      </c>
      <c r="AN71" s="74" t="str">
        <f>IF(AB71="","",IF(AB71=INDEX(cs!$AL$1:$AL$242,MATCH(AC71,cs!$AM$1:$AM$242,0)),"正确","请核对"))</f>
        <v/>
      </c>
      <c r="AO71" s="76"/>
    </row>
    <row r="72" ht="20" customHeight="1" spans="1:41">
      <c r="A72" s="19" t="str">
        <f t="shared" si="13"/>
        <v/>
      </c>
      <c r="B72" s="20"/>
      <c r="C72" s="21"/>
      <c r="D72" s="22"/>
      <c r="E72" s="22"/>
      <c r="F72" s="25"/>
      <c r="G72" s="24"/>
      <c r="H72" s="23"/>
      <c r="I72" s="23"/>
      <c r="J72" s="38"/>
      <c r="K72" s="39"/>
      <c r="L72" s="36" t="str">
        <f t="shared" si="14"/>
        <v/>
      </c>
      <c r="M72" s="36" t="str">
        <f t="shared" si="15"/>
        <v/>
      </c>
      <c r="N72" s="36" t="str">
        <f t="shared" si="16"/>
        <v/>
      </c>
      <c r="O72" s="36" t="str">
        <f t="shared" si="17"/>
        <v/>
      </c>
      <c r="P72" s="40"/>
      <c r="Q72" s="51"/>
      <c r="R72" s="53"/>
      <c r="S72" s="52"/>
      <c r="T72" s="38"/>
      <c r="U72" s="39"/>
      <c r="V72" s="26"/>
      <c r="W72" s="26"/>
      <c r="X72" s="23"/>
      <c r="Y72" s="23"/>
      <c r="Z72" s="40"/>
      <c r="AA72" s="23"/>
      <c r="AB72" s="23"/>
      <c r="AC72" s="53"/>
      <c r="AD72" s="61"/>
      <c r="AE72" s="61"/>
      <c r="AF72" s="61"/>
      <c r="AG72" s="61"/>
      <c r="AH72" s="72" t="str">
        <f t="shared" si="18"/>
        <v/>
      </c>
      <c r="AI72" s="70" t="str">
        <f t="shared" si="19"/>
        <v/>
      </c>
      <c r="AJ72" s="70" t="str">
        <f>IF(H72="","",IF(LEN(H72)&lt;&gt;18,"位数不对",IF(AND(LEN(H72)=18,MID("10X98765432",MOD(SUM(MID(H72,{1;2;3;4;5;6;7;8;9;10;11;12;13;14;15;16;17},1)*2^(18-{1;2;3;4;5;6;7;8;9;10;11;12;13;14;15;16;17})),11)+1,1)=RIGHT(H72)),"正确","错误")))</f>
        <v/>
      </c>
      <c r="AK72" s="73" t="str">
        <f ca="1" t="shared" si="20"/>
        <v/>
      </c>
      <c r="AL72" s="70" t="str">
        <f t="shared" si="21"/>
        <v/>
      </c>
      <c r="AM72" s="70" t="str">
        <f>IF(K72="","",IF(LEN(K72)&lt;&gt;18,"位数不对",IF(AND(LEN(K72)=18,MID("10X98765432",MOD(SUM(MID(K72,{1;2;3;4;5;6;7;8;9;10;11;12;13;14;15;16;17},1)*2^(18-{1;2;3;4;5;6;7;8;9;10;11;12;13;14;15;16;17})),11)+1,1)=RIGHT(K72)),"正确","错误")))</f>
        <v/>
      </c>
      <c r="AN72" s="74" t="str">
        <f>IF(AB72="","",IF(AB72=INDEX(cs!$AL$1:$AL$242,MATCH(AC72,cs!$AM$1:$AM$242,0)),"正确","请核对"))</f>
        <v/>
      </c>
      <c r="AO72" s="76"/>
    </row>
    <row r="73" ht="20" customHeight="1" spans="1:41">
      <c r="A73" s="19" t="str">
        <f t="shared" si="13"/>
        <v/>
      </c>
      <c r="B73" s="20"/>
      <c r="C73" s="21"/>
      <c r="D73" s="22"/>
      <c r="E73" s="22"/>
      <c r="F73" s="25"/>
      <c r="G73" s="24"/>
      <c r="H73" s="23"/>
      <c r="I73" s="23"/>
      <c r="J73" s="38"/>
      <c r="K73" s="39"/>
      <c r="L73" s="36" t="str">
        <f t="shared" si="14"/>
        <v/>
      </c>
      <c r="M73" s="36" t="str">
        <f t="shared" si="15"/>
        <v/>
      </c>
      <c r="N73" s="36" t="str">
        <f t="shared" si="16"/>
        <v/>
      </c>
      <c r="O73" s="36" t="str">
        <f t="shared" si="17"/>
        <v/>
      </c>
      <c r="P73" s="40"/>
      <c r="Q73" s="51"/>
      <c r="R73" s="53"/>
      <c r="S73" s="52"/>
      <c r="T73" s="38"/>
      <c r="U73" s="39"/>
      <c r="V73" s="26"/>
      <c r="W73" s="26"/>
      <c r="X73" s="23"/>
      <c r="Y73" s="23"/>
      <c r="Z73" s="40"/>
      <c r="AA73" s="23"/>
      <c r="AB73" s="23"/>
      <c r="AC73" s="53"/>
      <c r="AD73" s="61"/>
      <c r="AE73" s="61"/>
      <c r="AF73" s="61"/>
      <c r="AG73" s="61"/>
      <c r="AH73" s="72" t="str">
        <f t="shared" si="18"/>
        <v/>
      </c>
      <c r="AI73" s="70" t="str">
        <f t="shared" si="19"/>
        <v/>
      </c>
      <c r="AJ73" s="70" t="str">
        <f>IF(H73="","",IF(LEN(H73)&lt;&gt;18,"位数不对",IF(AND(LEN(H73)=18,MID("10X98765432",MOD(SUM(MID(H73,{1;2;3;4;5;6;7;8;9;10;11;12;13;14;15;16;17},1)*2^(18-{1;2;3;4;5;6;7;8;9;10;11;12;13;14;15;16;17})),11)+1,1)=RIGHT(H73)),"正确","错误")))</f>
        <v/>
      </c>
      <c r="AK73" s="73" t="str">
        <f ca="1" t="shared" si="20"/>
        <v/>
      </c>
      <c r="AL73" s="70" t="str">
        <f t="shared" si="21"/>
        <v/>
      </c>
      <c r="AM73" s="70" t="str">
        <f>IF(K73="","",IF(LEN(K73)&lt;&gt;18,"位数不对",IF(AND(LEN(K73)=18,MID("10X98765432",MOD(SUM(MID(K73,{1;2;3;4;5;6;7;8;9;10;11;12;13;14;15;16;17},1)*2^(18-{1;2;3;4;5;6;7;8;9;10;11;12;13;14;15;16;17})),11)+1,1)=RIGHT(K73)),"正确","错误")))</f>
        <v/>
      </c>
      <c r="AN73" s="74" t="str">
        <f>IF(AB73="","",IF(AB73=INDEX(cs!$AL$1:$AL$242,MATCH(AC73,cs!$AM$1:$AM$242,0)),"正确","请核对"))</f>
        <v/>
      </c>
      <c r="AO73" s="76"/>
    </row>
    <row r="74" ht="20" customHeight="1" spans="1:41">
      <c r="A74" s="19" t="str">
        <f t="shared" si="13"/>
        <v/>
      </c>
      <c r="B74" s="20"/>
      <c r="C74" s="21"/>
      <c r="D74" s="22"/>
      <c r="E74" s="22"/>
      <c r="F74" s="25"/>
      <c r="G74" s="24"/>
      <c r="H74" s="23"/>
      <c r="I74" s="23"/>
      <c r="J74" s="38"/>
      <c r="K74" s="39"/>
      <c r="L74" s="36" t="str">
        <f t="shared" si="14"/>
        <v/>
      </c>
      <c r="M74" s="36" t="str">
        <f t="shared" si="15"/>
        <v/>
      </c>
      <c r="N74" s="36" t="str">
        <f t="shared" si="16"/>
        <v/>
      </c>
      <c r="O74" s="36" t="str">
        <f t="shared" si="17"/>
        <v/>
      </c>
      <c r="P74" s="40"/>
      <c r="Q74" s="51"/>
      <c r="R74" s="53"/>
      <c r="S74" s="52"/>
      <c r="T74" s="38"/>
      <c r="U74" s="39"/>
      <c r="V74" s="26"/>
      <c r="W74" s="26"/>
      <c r="X74" s="23"/>
      <c r="Y74" s="23"/>
      <c r="Z74" s="40"/>
      <c r="AA74" s="23"/>
      <c r="AB74" s="23"/>
      <c r="AC74" s="53"/>
      <c r="AD74" s="61"/>
      <c r="AE74" s="61"/>
      <c r="AF74" s="61"/>
      <c r="AG74" s="61"/>
      <c r="AH74" s="72" t="str">
        <f t="shared" si="18"/>
        <v/>
      </c>
      <c r="AI74" s="70" t="str">
        <f t="shared" si="19"/>
        <v/>
      </c>
      <c r="AJ74" s="70" t="str">
        <f>IF(H74="","",IF(LEN(H74)&lt;&gt;18,"位数不对",IF(AND(LEN(H74)=18,MID("10X98765432",MOD(SUM(MID(H74,{1;2;3;4;5;6;7;8;9;10;11;12;13;14;15;16;17},1)*2^(18-{1;2;3;4;5;6;7;8;9;10;11;12;13;14;15;16;17})),11)+1,1)=RIGHT(H74)),"正确","错误")))</f>
        <v/>
      </c>
      <c r="AK74" s="73" t="str">
        <f ca="1" t="shared" si="20"/>
        <v/>
      </c>
      <c r="AL74" s="70" t="str">
        <f t="shared" si="21"/>
        <v/>
      </c>
      <c r="AM74" s="70" t="str">
        <f>IF(K74="","",IF(LEN(K74)&lt;&gt;18,"位数不对",IF(AND(LEN(K74)=18,MID("10X98765432",MOD(SUM(MID(K74,{1;2;3;4;5;6;7;8;9;10;11;12;13;14;15;16;17},1)*2^(18-{1;2;3;4;5;6;7;8;9;10;11;12;13;14;15;16;17})),11)+1,1)=RIGHT(K74)),"正确","错误")))</f>
        <v/>
      </c>
      <c r="AN74" s="74" t="str">
        <f>IF(AB74="","",IF(AB74=INDEX(cs!$AL$1:$AL$242,MATCH(AC74,cs!$AM$1:$AM$242,0)),"正确","请核对"))</f>
        <v/>
      </c>
      <c r="AO74" s="76"/>
    </row>
    <row r="75" ht="20" customHeight="1" spans="1:41">
      <c r="A75" s="19" t="str">
        <f t="shared" si="13"/>
        <v/>
      </c>
      <c r="B75" s="20"/>
      <c r="C75" s="21"/>
      <c r="D75" s="22"/>
      <c r="E75" s="22"/>
      <c r="F75" s="25"/>
      <c r="G75" s="24"/>
      <c r="H75" s="23"/>
      <c r="I75" s="23"/>
      <c r="J75" s="38"/>
      <c r="K75" s="39"/>
      <c r="L75" s="36" t="str">
        <f t="shared" si="14"/>
        <v/>
      </c>
      <c r="M75" s="36" t="str">
        <f t="shared" si="15"/>
        <v/>
      </c>
      <c r="N75" s="36" t="str">
        <f t="shared" si="16"/>
        <v/>
      </c>
      <c r="O75" s="36" t="str">
        <f t="shared" si="17"/>
        <v/>
      </c>
      <c r="P75" s="40"/>
      <c r="Q75" s="51"/>
      <c r="R75" s="53"/>
      <c r="S75" s="52"/>
      <c r="T75" s="38"/>
      <c r="U75" s="39"/>
      <c r="V75" s="26"/>
      <c r="W75" s="26"/>
      <c r="X75" s="23"/>
      <c r="Y75" s="23"/>
      <c r="Z75" s="40"/>
      <c r="AA75" s="23"/>
      <c r="AB75" s="23"/>
      <c r="AC75" s="53"/>
      <c r="AD75" s="61"/>
      <c r="AE75" s="61"/>
      <c r="AF75" s="61"/>
      <c r="AG75" s="61"/>
      <c r="AH75" s="72" t="str">
        <f t="shared" si="18"/>
        <v/>
      </c>
      <c r="AI75" s="70" t="str">
        <f t="shared" si="19"/>
        <v/>
      </c>
      <c r="AJ75" s="70" t="str">
        <f>IF(H75="","",IF(LEN(H75)&lt;&gt;18,"位数不对",IF(AND(LEN(H75)=18,MID("10X98765432",MOD(SUM(MID(H75,{1;2;3;4;5;6;7;8;9;10;11;12;13;14;15;16;17},1)*2^(18-{1;2;3;4;5;6;7;8;9;10;11;12;13;14;15;16;17})),11)+1,1)=RIGHT(H75)),"正确","错误")))</f>
        <v/>
      </c>
      <c r="AK75" s="73" t="str">
        <f ca="1" t="shared" si="20"/>
        <v/>
      </c>
      <c r="AL75" s="70" t="str">
        <f t="shared" si="21"/>
        <v/>
      </c>
      <c r="AM75" s="70" t="str">
        <f>IF(K75="","",IF(LEN(K75)&lt;&gt;18,"位数不对",IF(AND(LEN(K75)=18,MID("10X98765432",MOD(SUM(MID(K75,{1;2;3;4;5;6;7;8;9;10;11;12;13;14;15;16;17},1)*2^(18-{1;2;3;4;5;6;7;8;9;10;11;12;13;14;15;16;17})),11)+1,1)=RIGHT(K75)),"正确","错误")))</f>
        <v/>
      </c>
      <c r="AN75" s="74" t="str">
        <f>IF(AB75="","",IF(AB75=INDEX(cs!$AL$1:$AL$242,MATCH(AC75,cs!$AM$1:$AM$242,0)),"正确","请核对"))</f>
        <v/>
      </c>
      <c r="AO75" s="76"/>
    </row>
    <row r="76" ht="20" customHeight="1" spans="1:41">
      <c r="A76" s="19" t="str">
        <f t="shared" si="13"/>
        <v/>
      </c>
      <c r="B76" s="20"/>
      <c r="C76" s="21"/>
      <c r="D76" s="22"/>
      <c r="E76" s="22"/>
      <c r="F76" s="25"/>
      <c r="G76" s="24"/>
      <c r="H76" s="23"/>
      <c r="I76" s="23"/>
      <c r="J76" s="38"/>
      <c r="K76" s="39"/>
      <c r="L76" s="36" t="str">
        <f t="shared" si="14"/>
        <v/>
      </c>
      <c r="M76" s="36" t="str">
        <f t="shared" si="15"/>
        <v/>
      </c>
      <c r="N76" s="36" t="str">
        <f t="shared" si="16"/>
        <v/>
      </c>
      <c r="O76" s="36" t="str">
        <f t="shared" si="17"/>
        <v/>
      </c>
      <c r="P76" s="40"/>
      <c r="Q76" s="51"/>
      <c r="R76" s="53"/>
      <c r="S76" s="52"/>
      <c r="T76" s="38"/>
      <c r="U76" s="39"/>
      <c r="V76" s="26"/>
      <c r="W76" s="26"/>
      <c r="X76" s="23"/>
      <c r="Y76" s="23"/>
      <c r="Z76" s="40"/>
      <c r="AA76" s="23"/>
      <c r="AB76" s="23"/>
      <c r="AC76" s="53"/>
      <c r="AD76" s="61"/>
      <c r="AE76" s="61"/>
      <c r="AF76" s="61"/>
      <c r="AG76" s="61"/>
      <c r="AH76" s="72" t="str">
        <f t="shared" si="18"/>
        <v/>
      </c>
      <c r="AI76" s="70" t="str">
        <f t="shared" si="19"/>
        <v/>
      </c>
      <c r="AJ76" s="70" t="str">
        <f>IF(H76="","",IF(LEN(H76)&lt;&gt;18,"位数不对",IF(AND(LEN(H76)=18,MID("10X98765432",MOD(SUM(MID(H76,{1;2;3;4;5;6;7;8;9;10;11;12;13;14;15;16;17},1)*2^(18-{1;2;3;4;5;6;7;8;9;10;11;12;13;14;15;16;17})),11)+1,1)=RIGHT(H76)),"正确","错误")))</f>
        <v/>
      </c>
      <c r="AK76" s="73" t="str">
        <f ca="1" t="shared" si="20"/>
        <v/>
      </c>
      <c r="AL76" s="70" t="str">
        <f t="shared" si="21"/>
        <v/>
      </c>
      <c r="AM76" s="70" t="str">
        <f>IF(K76="","",IF(LEN(K76)&lt;&gt;18,"位数不对",IF(AND(LEN(K76)=18,MID("10X98765432",MOD(SUM(MID(K76,{1;2;3;4;5;6;7;8;9;10;11;12;13;14;15;16;17},1)*2^(18-{1;2;3;4;5;6;7;8;9;10;11;12;13;14;15;16;17})),11)+1,1)=RIGHT(K76)),"正确","错误")))</f>
        <v/>
      </c>
      <c r="AN76" s="74" t="str">
        <f>IF(AB76="","",IF(AB76=INDEX(cs!$AL$1:$AL$242,MATCH(AC76,cs!$AM$1:$AM$242,0)),"正确","请核对"))</f>
        <v/>
      </c>
      <c r="AO76" s="76"/>
    </row>
    <row r="77" ht="20" customHeight="1" spans="1:41">
      <c r="A77" s="19" t="str">
        <f t="shared" si="13"/>
        <v/>
      </c>
      <c r="B77" s="20"/>
      <c r="C77" s="21"/>
      <c r="D77" s="22"/>
      <c r="E77" s="22"/>
      <c r="F77" s="25"/>
      <c r="G77" s="24"/>
      <c r="H77" s="23"/>
      <c r="I77" s="23"/>
      <c r="J77" s="38"/>
      <c r="K77" s="39"/>
      <c r="L77" s="36" t="str">
        <f t="shared" si="14"/>
        <v/>
      </c>
      <c r="M77" s="36" t="str">
        <f t="shared" si="15"/>
        <v/>
      </c>
      <c r="N77" s="36" t="str">
        <f t="shared" si="16"/>
        <v/>
      </c>
      <c r="O77" s="36" t="str">
        <f t="shared" si="17"/>
        <v/>
      </c>
      <c r="P77" s="40"/>
      <c r="Q77" s="51"/>
      <c r="R77" s="53"/>
      <c r="S77" s="52"/>
      <c r="T77" s="38"/>
      <c r="U77" s="39"/>
      <c r="V77" s="26"/>
      <c r="W77" s="26"/>
      <c r="X77" s="23"/>
      <c r="Y77" s="23"/>
      <c r="Z77" s="40"/>
      <c r="AA77" s="23"/>
      <c r="AB77" s="23"/>
      <c r="AC77" s="53"/>
      <c r="AD77" s="61"/>
      <c r="AE77" s="61"/>
      <c r="AF77" s="61"/>
      <c r="AG77" s="61"/>
      <c r="AH77" s="72" t="str">
        <f t="shared" si="18"/>
        <v/>
      </c>
      <c r="AI77" s="70" t="str">
        <f t="shared" si="19"/>
        <v/>
      </c>
      <c r="AJ77" s="70" t="str">
        <f>IF(H77="","",IF(LEN(H77)&lt;&gt;18,"位数不对",IF(AND(LEN(H77)=18,MID("10X98765432",MOD(SUM(MID(H77,{1;2;3;4;5;6;7;8;9;10;11;12;13;14;15;16;17},1)*2^(18-{1;2;3;4;5;6;7;8;9;10;11;12;13;14;15;16;17})),11)+1,1)=RIGHT(H77)),"正确","错误")))</f>
        <v/>
      </c>
      <c r="AK77" s="73" t="str">
        <f ca="1" t="shared" si="20"/>
        <v/>
      </c>
      <c r="AL77" s="70" t="str">
        <f t="shared" si="21"/>
        <v/>
      </c>
      <c r="AM77" s="70" t="str">
        <f>IF(K77="","",IF(LEN(K77)&lt;&gt;18,"位数不对",IF(AND(LEN(K77)=18,MID("10X98765432",MOD(SUM(MID(K77,{1;2;3;4;5;6;7;8;9;10;11;12;13;14;15;16;17},1)*2^(18-{1;2;3;4;5;6;7;8;9;10;11;12;13;14;15;16;17})),11)+1,1)=RIGHT(K77)),"正确","错误")))</f>
        <v/>
      </c>
      <c r="AN77" s="74" t="str">
        <f>IF(AB77="","",IF(AB77=INDEX(cs!$AL$1:$AL$242,MATCH(AC77,cs!$AM$1:$AM$242,0)),"正确","请核对"))</f>
        <v/>
      </c>
      <c r="AO77" s="76"/>
    </row>
    <row r="78" ht="20" customHeight="1" spans="1:41">
      <c r="A78" s="19" t="str">
        <f t="shared" si="13"/>
        <v/>
      </c>
      <c r="B78" s="20"/>
      <c r="C78" s="21"/>
      <c r="D78" s="22"/>
      <c r="E78" s="22"/>
      <c r="F78" s="25"/>
      <c r="G78" s="24"/>
      <c r="H78" s="23"/>
      <c r="I78" s="23"/>
      <c r="J78" s="38"/>
      <c r="K78" s="39"/>
      <c r="L78" s="36" t="str">
        <f t="shared" si="14"/>
        <v/>
      </c>
      <c r="M78" s="36" t="str">
        <f t="shared" si="15"/>
        <v/>
      </c>
      <c r="N78" s="36" t="str">
        <f t="shared" si="16"/>
        <v/>
      </c>
      <c r="O78" s="36" t="str">
        <f t="shared" si="17"/>
        <v/>
      </c>
      <c r="P78" s="40"/>
      <c r="Q78" s="51"/>
      <c r="R78" s="53"/>
      <c r="S78" s="52"/>
      <c r="T78" s="38"/>
      <c r="U78" s="39"/>
      <c r="V78" s="26"/>
      <c r="W78" s="26"/>
      <c r="X78" s="23"/>
      <c r="Y78" s="23"/>
      <c r="Z78" s="40"/>
      <c r="AA78" s="23"/>
      <c r="AB78" s="23"/>
      <c r="AC78" s="53"/>
      <c r="AD78" s="61"/>
      <c r="AE78" s="61"/>
      <c r="AF78" s="61"/>
      <c r="AG78" s="61"/>
      <c r="AH78" s="72" t="str">
        <f t="shared" si="18"/>
        <v/>
      </c>
      <c r="AI78" s="70" t="str">
        <f t="shared" si="19"/>
        <v/>
      </c>
      <c r="AJ78" s="70" t="str">
        <f>IF(H78="","",IF(LEN(H78)&lt;&gt;18,"位数不对",IF(AND(LEN(H78)=18,MID("10X98765432",MOD(SUM(MID(H78,{1;2;3;4;5;6;7;8;9;10;11;12;13;14;15;16;17},1)*2^(18-{1;2;3;4;5;6;7;8;9;10;11;12;13;14;15;16;17})),11)+1,1)=RIGHT(H78)),"正确","错误")))</f>
        <v/>
      </c>
      <c r="AK78" s="73" t="str">
        <f ca="1" t="shared" si="20"/>
        <v/>
      </c>
      <c r="AL78" s="70" t="str">
        <f t="shared" si="21"/>
        <v/>
      </c>
      <c r="AM78" s="70" t="str">
        <f>IF(K78="","",IF(LEN(K78)&lt;&gt;18,"位数不对",IF(AND(LEN(K78)=18,MID("10X98765432",MOD(SUM(MID(K78,{1;2;3;4;5;6;7;8;9;10;11;12;13;14;15;16;17},1)*2^(18-{1;2;3;4;5;6;7;8;9;10;11;12;13;14;15;16;17})),11)+1,1)=RIGHT(K78)),"正确","错误")))</f>
        <v/>
      </c>
      <c r="AN78" s="74" t="str">
        <f>IF(AB78="","",IF(AB78=INDEX(cs!$AL$1:$AL$242,MATCH(AC78,cs!$AM$1:$AM$242,0)),"正确","请核对"))</f>
        <v/>
      </c>
      <c r="AO78" s="76"/>
    </row>
    <row r="79" ht="20" customHeight="1" spans="1:41">
      <c r="A79" s="19" t="str">
        <f t="shared" si="13"/>
        <v/>
      </c>
      <c r="B79" s="20"/>
      <c r="C79" s="21"/>
      <c r="D79" s="22"/>
      <c r="E79" s="22"/>
      <c r="F79" s="25"/>
      <c r="G79" s="24"/>
      <c r="H79" s="23"/>
      <c r="I79" s="23"/>
      <c r="J79" s="38"/>
      <c r="K79" s="39"/>
      <c r="L79" s="36" t="str">
        <f t="shared" si="14"/>
        <v/>
      </c>
      <c r="M79" s="36" t="str">
        <f t="shared" si="15"/>
        <v/>
      </c>
      <c r="N79" s="36" t="str">
        <f t="shared" si="16"/>
        <v/>
      </c>
      <c r="O79" s="36" t="str">
        <f t="shared" si="17"/>
        <v/>
      </c>
      <c r="P79" s="40"/>
      <c r="Q79" s="51"/>
      <c r="R79" s="53"/>
      <c r="S79" s="52"/>
      <c r="T79" s="38"/>
      <c r="U79" s="39"/>
      <c r="V79" s="26"/>
      <c r="W79" s="26"/>
      <c r="X79" s="23"/>
      <c r="Y79" s="23"/>
      <c r="Z79" s="40"/>
      <c r="AA79" s="23"/>
      <c r="AB79" s="23"/>
      <c r="AC79" s="53"/>
      <c r="AD79" s="61"/>
      <c r="AE79" s="61"/>
      <c r="AF79" s="61"/>
      <c r="AG79" s="61"/>
      <c r="AH79" s="72" t="str">
        <f t="shared" si="18"/>
        <v/>
      </c>
      <c r="AI79" s="70" t="str">
        <f t="shared" si="19"/>
        <v/>
      </c>
      <c r="AJ79" s="70" t="str">
        <f>IF(H79="","",IF(LEN(H79)&lt;&gt;18,"位数不对",IF(AND(LEN(H79)=18,MID("10X98765432",MOD(SUM(MID(H79,{1;2;3;4;5;6;7;8;9;10;11;12;13;14;15;16;17},1)*2^(18-{1;2;3;4;5;6;7;8;9;10;11;12;13;14;15;16;17})),11)+1,1)=RIGHT(H79)),"正确","错误")))</f>
        <v/>
      </c>
      <c r="AK79" s="73" t="str">
        <f ca="1" t="shared" si="20"/>
        <v/>
      </c>
      <c r="AL79" s="70" t="str">
        <f t="shared" si="21"/>
        <v/>
      </c>
      <c r="AM79" s="70" t="str">
        <f>IF(K79="","",IF(LEN(K79)&lt;&gt;18,"位数不对",IF(AND(LEN(K79)=18,MID("10X98765432",MOD(SUM(MID(K79,{1;2;3;4;5;6;7;8;9;10;11;12;13;14;15;16;17},1)*2^(18-{1;2;3;4;5;6;7;8;9;10;11;12;13;14;15;16;17})),11)+1,1)=RIGHT(K79)),"正确","错误")))</f>
        <v/>
      </c>
      <c r="AN79" s="74" t="str">
        <f>IF(AB79="","",IF(AB79=INDEX(cs!$AL$1:$AL$242,MATCH(AC79,cs!$AM$1:$AM$242,0)),"正确","请核对"))</f>
        <v/>
      </c>
      <c r="AO79" s="76"/>
    </row>
    <row r="80" ht="20" customHeight="1" spans="1:41">
      <c r="A80" s="19" t="str">
        <f t="shared" si="13"/>
        <v/>
      </c>
      <c r="B80" s="20"/>
      <c r="C80" s="21"/>
      <c r="D80" s="22"/>
      <c r="E80" s="22"/>
      <c r="F80" s="25"/>
      <c r="G80" s="24"/>
      <c r="H80" s="23"/>
      <c r="I80" s="23"/>
      <c r="J80" s="38"/>
      <c r="K80" s="39"/>
      <c r="L80" s="36" t="str">
        <f t="shared" si="14"/>
        <v/>
      </c>
      <c r="M80" s="36" t="str">
        <f t="shared" si="15"/>
        <v/>
      </c>
      <c r="N80" s="36" t="str">
        <f t="shared" si="16"/>
        <v/>
      </c>
      <c r="O80" s="36" t="str">
        <f t="shared" si="17"/>
        <v/>
      </c>
      <c r="P80" s="40"/>
      <c r="Q80" s="51"/>
      <c r="R80" s="53"/>
      <c r="S80" s="52"/>
      <c r="T80" s="38"/>
      <c r="U80" s="39"/>
      <c r="V80" s="26"/>
      <c r="W80" s="26"/>
      <c r="X80" s="23"/>
      <c r="Y80" s="23"/>
      <c r="Z80" s="40"/>
      <c r="AA80" s="23"/>
      <c r="AB80" s="23"/>
      <c r="AC80" s="53"/>
      <c r="AD80" s="61"/>
      <c r="AE80" s="61"/>
      <c r="AF80" s="61"/>
      <c r="AG80" s="61"/>
      <c r="AH80" s="72" t="str">
        <f t="shared" si="18"/>
        <v/>
      </c>
      <c r="AI80" s="70" t="str">
        <f t="shared" si="19"/>
        <v/>
      </c>
      <c r="AJ80" s="70" t="str">
        <f>IF(H80="","",IF(LEN(H80)&lt;&gt;18,"位数不对",IF(AND(LEN(H80)=18,MID("10X98765432",MOD(SUM(MID(H80,{1;2;3;4;5;6;7;8;9;10;11;12;13;14;15;16;17},1)*2^(18-{1;2;3;4;5;6;7;8;9;10;11;12;13;14;15;16;17})),11)+1,1)=RIGHT(H80)),"正确","错误")))</f>
        <v/>
      </c>
      <c r="AK80" s="73" t="str">
        <f ca="1" t="shared" si="20"/>
        <v/>
      </c>
      <c r="AL80" s="70" t="str">
        <f t="shared" si="21"/>
        <v/>
      </c>
      <c r="AM80" s="70" t="str">
        <f>IF(K80="","",IF(LEN(K80)&lt;&gt;18,"位数不对",IF(AND(LEN(K80)=18,MID("10X98765432",MOD(SUM(MID(K80,{1;2;3;4;5;6;7;8;9;10;11;12;13;14;15;16;17},1)*2^(18-{1;2;3;4;5;6;7;8;9;10;11;12;13;14;15;16;17})),11)+1,1)=RIGHT(K80)),"正确","错误")))</f>
        <v/>
      </c>
      <c r="AN80" s="74" t="str">
        <f>IF(AB80="","",IF(AB80=INDEX(cs!$AL$1:$AL$242,MATCH(AC80,cs!$AM$1:$AM$242,0)),"正确","请核对"))</f>
        <v/>
      </c>
      <c r="AO80" s="76"/>
    </row>
    <row r="81" ht="20" customHeight="1" spans="1:41">
      <c r="A81" s="19" t="str">
        <f t="shared" si="13"/>
        <v/>
      </c>
      <c r="B81" s="20"/>
      <c r="C81" s="21"/>
      <c r="D81" s="22"/>
      <c r="E81" s="22"/>
      <c r="F81" s="25"/>
      <c r="G81" s="24"/>
      <c r="H81" s="23"/>
      <c r="I81" s="23"/>
      <c r="J81" s="38"/>
      <c r="K81" s="39"/>
      <c r="L81" s="36" t="str">
        <f t="shared" si="14"/>
        <v/>
      </c>
      <c r="M81" s="36" t="str">
        <f t="shared" si="15"/>
        <v/>
      </c>
      <c r="N81" s="36" t="str">
        <f t="shared" si="16"/>
        <v/>
      </c>
      <c r="O81" s="36" t="str">
        <f t="shared" si="17"/>
        <v/>
      </c>
      <c r="P81" s="40"/>
      <c r="Q81" s="51"/>
      <c r="R81" s="53"/>
      <c r="S81" s="52"/>
      <c r="T81" s="38"/>
      <c r="U81" s="39"/>
      <c r="V81" s="26"/>
      <c r="W81" s="26"/>
      <c r="X81" s="23"/>
      <c r="Y81" s="23"/>
      <c r="Z81" s="40"/>
      <c r="AA81" s="23"/>
      <c r="AB81" s="23"/>
      <c r="AC81" s="53"/>
      <c r="AD81" s="61"/>
      <c r="AE81" s="61"/>
      <c r="AF81" s="61"/>
      <c r="AG81" s="61"/>
      <c r="AH81" s="72" t="str">
        <f t="shared" si="18"/>
        <v/>
      </c>
      <c r="AI81" s="70" t="str">
        <f t="shared" si="19"/>
        <v/>
      </c>
      <c r="AJ81" s="70" t="str">
        <f>IF(H81="","",IF(LEN(H81)&lt;&gt;18,"位数不对",IF(AND(LEN(H81)=18,MID("10X98765432",MOD(SUM(MID(H81,{1;2;3;4;5;6;7;8;9;10;11;12;13;14;15;16;17},1)*2^(18-{1;2;3;4;5;6;7;8;9;10;11;12;13;14;15;16;17})),11)+1,1)=RIGHT(H81)),"正确","错误")))</f>
        <v/>
      </c>
      <c r="AK81" s="73" t="str">
        <f ca="1" t="shared" si="20"/>
        <v/>
      </c>
      <c r="AL81" s="70" t="str">
        <f t="shared" si="21"/>
        <v/>
      </c>
      <c r="AM81" s="70" t="str">
        <f>IF(K81="","",IF(LEN(K81)&lt;&gt;18,"位数不对",IF(AND(LEN(K81)=18,MID("10X98765432",MOD(SUM(MID(K81,{1;2;3;4;5;6;7;8;9;10;11;12;13;14;15;16;17},1)*2^(18-{1;2;3;4;5;6;7;8;9;10;11;12;13;14;15;16;17})),11)+1,1)=RIGHT(K81)),"正确","错误")))</f>
        <v/>
      </c>
      <c r="AN81" s="74" t="str">
        <f>IF(AB81="","",IF(AB81=INDEX(cs!$AL$1:$AL$242,MATCH(AC81,cs!$AM$1:$AM$242,0)),"正确","请核对"))</f>
        <v/>
      </c>
      <c r="AO81" s="76"/>
    </row>
    <row r="82" ht="20" customHeight="1" spans="1:41">
      <c r="A82" s="19" t="str">
        <f t="shared" si="13"/>
        <v/>
      </c>
      <c r="B82" s="20"/>
      <c r="C82" s="21"/>
      <c r="D82" s="22"/>
      <c r="E82" s="22"/>
      <c r="F82" s="25"/>
      <c r="G82" s="24"/>
      <c r="H82" s="23"/>
      <c r="I82" s="23"/>
      <c r="J82" s="38"/>
      <c r="K82" s="39"/>
      <c r="L82" s="36" t="str">
        <f t="shared" si="14"/>
        <v/>
      </c>
      <c r="M82" s="36" t="str">
        <f t="shared" si="15"/>
        <v/>
      </c>
      <c r="N82" s="36" t="str">
        <f t="shared" si="16"/>
        <v/>
      </c>
      <c r="O82" s="36" t="str">
        <f t="shared" si="17"/>
        <v/>
      </c>
      <c r="P82" s="40"/>
      <c r="Q82" s="51"/>
      <c r="R82" s="53"/>
      <c r="S82" s="52"/>
      <c r="T82" s="38"/>
      <c r="U82" s="39"/>
      <c r="V82" s="26"/>
      <c r="W82" s="26"/>
      <c r="X82" s="23"/>
      <c r="Y82" s="23"/>
      <c r="Z82" s="40"/>
      <c r="AA82" s="23"/>
      <c r="AB82" s="23"/>
      <c r="AC82" s="53"/>
      <c r="AD82" s="61"/>
      <c r="AE82" s="61"/>
      <c r="AF82" s="61"/>
      <c r="AG82" s="61"/>
      <c r="AH82" s="72" t="str">
        <f t="shared" si="18"/>
        <v/>
      </c>
      <c r="AI82" s="70" t="str">
        <f t="shared" si="19"/>
        <v/>
      </c>
      <c r="AJ82" s="70" t="str">
        <f>IF(H82="","",IF(LEN(H82)&lt;&gt;18,"位数不对",IF(AND(LEN(H82)=18,MID("10X98765432",MOD(SUM(MID(H82,{1;2;3;4;5;6;7;8;9;10;11;12;13;14;15;16;17},1)*2^(18-{1;2;3;4;5;6;7;8;9;10;11;12;13;14;15;16;17})),11)+1,1)=RIGHT(H82)),"正确","错误")))</f>
        <v/>
      </c>
      <c r="AK82" s="73" t="str">
        <f ca="1" t="shared" si="20"/>
        <v/>
      </c>
      <c r="AL82" s="70" t="str">
        <f t="shared" si="21"/>
        <v/>
      </c>
      <c r="AM82" s="70" t="str">
        <f>IF(K82="","",IF(LEN(K82)&lt;&gt;18,"位数不对",IF(AND(LEN(K82)=18,MID("10X98765432",MOD(SUM(MID(K82,{1;2;3;4;5;6;7;8;9;10;11;12;13;14;15;16;17},1)*2^(18-{1;2;3;4;5;6;7;8;9;10;11;12;13;14;15;16;17})),11)+1,1)=RIGHT(K82)),"正确","错误")))</f>
        <v/>
      </c>
      <c r="AN82" s="74" t="str">
        <f>IF(AB82="","",IF(AB82=INDEX(cs!$AL$1:$AL$242,MATCH(AC82,cs!$AM$1:$AM$242,0)),"正确","请核对"))</f>
        <v/>
      </c>
      <c r="AO82" s="76"/>
    </row>
    <row r="83" ht="20" customHeight="1" spans="1:41">
      <c r="A83" s="19" t="str">
        <f t="shared" si="13"/>
        <v/>
      </c>
      <c r="B83" s="20"/>
      <c r="C83" s="21"/>
      <c r="D83" s="22"/>
      <c r="E83" s="22"/>
      <c r="F83" s="25"/>
      <c r="G83" s="24"/>
      <c r="H83" s="23"/>
      <c r="I83" s="23"/>
      <c r="J83" s="38"/>
      <c r="K83" s="39"/>
      <c r="L83" s="36" t="str">
        <f t="shared" si="14"/>
        <v/>
      </c>
      <c r="M83" s="36" t="str">
        <f t="shared" si="15"/>
        <v/>
      </c>
      <c r="N83" s="36" t="str">
        <f t="shared" si="16"/>
        <v/>
      </c>
      <c r="O83" s="36" t="str">
        <f t="shared" si="17"/>
        <v/>
      </c>
      <c r="P83" s="40"/>
      <c r="Q83" s="51"/>
      <c r="R83" s="53"/>
      <c r="S83" s="52"/>
      <c r="T83" s="38"/>
      <c r="U83" s="39"/>
      <c r="V83" s="26"/>
      <c r="W83" s="26"/>
      <c r="X83" s="23"/>
      <c r="Y83" s="23"/>
      <c r="Z83" s="40"/>
      <c r="AA83" s="23"/>
      <c r="AB83" s="23"/>
      <c r="AC83" s="53"/>
      <c r="AD83" s="61"/>
      <c r="AE83" s="61"/>
      <c r="AF83" s="61"/>
      <c r="AG83" s="61"/>
      <c r="AH83" s="72" t="str">
        <f t="shared" si="18"/>
        <v/>
      </c>
      <c r="AI83" s="70" t="str">
        <f t="shared" si="19"/>
        <v/>
      </c>
      <c r="AJ83" s="70" t="str">
        <f>IF(H83="","",IF(LEN(H83)&lt;&gt;18,"位数不对",IF(AND(LEN(H83)=18,MID("10X98765432",MOD(SUM(MID(H83,{1;2;3;4;5;6;7;8;9;10;11;12;13;14;15;16;17},1)*2^(18-{1;2;3;4;5;6;7;8;9;10;11;12;13;14;15;16;17})),11)+1,1)=RIGHT(H83)),"正确","错误")))</f>
        <v/>
      </c>
      <c r="AK83" s="73" t="str">
        <f ca="1" t="shared" si="20"/>
        <v/>
      </c>
      <c r="AL83" s="70" t="str">
        <f t="shared" si="21"/>
        <v/>
      </c>
      <c r="AM83" s="70" t="str">
        <f>IF(K83="","",IF(LEN(K83)&lt;&gt;18,"位数不对",IF(AND(LEN(K83)=18,MID("10X98765432",MOD(SUM(MID(K83,{1;2;3;4;5;6;7;8;9;10;11;12;13;14;15;16;17},1)*2^(18-{1;2;3;4;5;6;7;8;9;10;11;12;13;14;15;16;17})),11)+1,1)=RIGHT(K83)),"正确","错误")))</f>
        <v/>
      </c>
      <c r="AN83" s="74" t="str">
        <f>IF(AB83="","",IF(AB83=INDEX(cs!$AL$1:$AL$242,MATCH(AC83,cs!$AM$1:$AM$242,0)),"正确","请核对"))</f>
        <v/>
      </c>
      <c r="AO83" s="76"/>
    </row>
    <row r="84" ht="20" customHeight="1" spans="1:41">
      <c r="A84" s="19" t="str">
        <f t="shared" si="13"/>
        <v/>
      </c>
      <c r="B84" s="20"/>
      <c r="C84" s="21"/>
      <c r="D84" s="22"/>
      <c r="E84" s="22"/>
      <c r="F84" s="25"/>
      <c r="G84" s="24"/>
      <c r="H84" s="23"/>
      <c r="I84" s="23"/>
      <c r="J84" s="38"/>
      <c r="K84" s="39"/>
      <c r="L84" s="36" t="str">
        <f t="shared" si="14"/>
        <v/>
      </c>
      <c r="M84" s="36" t="str">
        <f t="shared" si="15"/>
        <v/>
      </c>
      <c r="N84" s="36" t="str">
        <f t="shared" si="16"/>
        <v/>
      </c>
      <c r="O84" s="36" t="str">
        <f t="shared" si="17"/>
        <v/>
      </c>
      <c r="P84" s="40"/>
      <c r="Q84" s="51"/>
      <c r="R84" s="53"/>
      <c r="S84" s="52"/>
      <c r="T84" s="38"/>
      <c r="U84" s="39"/>
      <c r="V84" s="26"/>
      <c r="W84" s="26"/>
      <c r="X84" s="23"/>
      <c r="Y84" s="23"/>
      <c r="Z84" s="40"/>
      <c r="AA84" s="23"/>
      <c r="AB84" s="23"/>
      <c r="AC84" s="53"/>
      <c r="AD84" s="61"/>
      <c r="AE84" s="61"/>
      <c r="AF84" s="61"/>
      <c r="AG84" s="61"/>
      <c r="AH84" s="72" t="str">
        <f t="shared" si="18"/>
        <v/>
      </c>
      <c r="AI84" s="70" t="str">
        <f t="shared" si="19"/>
        <v/>
      </c>
      <c r="AJ84" s="70" t="str">
        <f>IF(H84="","",IF(LEN(H84)&lt;&gt;18,"位数不对",IF(AND(LEN(H84)=18,MID("10X98765432",MOD(SUM(MID(H84,{1;2;3;4;5;6;7;8;9;10;11;12;13;14;15;16;17},1)*2^(18-{1;2;3;4;5;6;7;8;9;10;11;12;13;14;15;16;17})),11)+1,1)=RIGHT(H84)),"正确","错误")))</f>
        <v/>
      </c>
      <c r="AK84" s="73" t="str">
        <f ca="1" t="shared" si="20"/>
        <v/>
      </c>
      <c r="AL84" s="70" t="str">
        <f t="shared" si="21"/>
        <v/>
      </c>
      <c r="AM84" s="70" t="str">
        <f>IF(K84="","",IF(LEN(K84)&lt;&gt;18,"位数不对",IF(AND(LEN(K84)=18,MID("10X98765432",MOD(SUM(MID(K84,{1;2;3;4;5;6;7;8;9;10;11;12;13;14;15;16;17},1)*2^(18-{1;2;3;4;5;6;7;8;9;10;11;12;13;14;15;16;17})),11)+1,1)=RIGHT(K84)),"正确","错误")))</f>
        <v/>
      </c>
      <c r="AN84" s="74" t="str">
        <f>IF(AB84="","",IF(AB84=INDEX(cs!$AL$1:$AL$242,MATCH(AC84,cs!$AM$1:$AM$242,0)),"正确","请核对"))</f>
        <v/>
      </c>
      <c r="AO84" s="76"/>
    </row>
    <row r="85" ht="20" customHeight="1" spans="1:41">
      <c r="A85" s="19" t="str">
        <f t="shared" si="13"/>
        <v/>
      </c>
      <c r="B85" s="20"/>
      <c r="C85" s="21"/>
      <c r="D85" s="22"/>
      <c r="E85" s="22"/>
      <c r="F85" s="25"/>
      <c r="G85" s="24"/>
      <c r="H85" s="23"/>
      <c r="I85" s="23"/>
      <c r="J85" s="38"/>
      <c r="K85" s="39"/>
      <c r="L85" s="36" t="str">
        <f t="shared" si="14"/>
        <v/>
      </c>
      <c r="M85" s="36" t="str">
        <f t="shared" si="15"/>
        <v/>
      </c>
      <c r="N85" s="36" t="str">
        <f t="shared" si="16"/>
        <v/>
      </c>
      <c r="O85" s="36" t="str">
        <f t="shared" si="17"/>
        <v/>
      </c>
      <c r="P85" s="40"/>
      <c r="Q85" s="51"/>
      <c r="R85" s="53"/>
      <c r="S85" s="52"/>
      <c r="T85" s="38"/>
      <c r="U85" s="39"/>
      <c r="V85" s="26"/>
      <c r="W85" s="26"/>
      <c r="X85" s="23"/>
      <c r="Y85" s="23"/>
      <c r="Z85" s="40"/>
      <c r="AA85" s="23"/>
      <c r="AB85" s="23"/>
      <c r="AC85" s="53"/>
      <c r="AD85" s="61"/>
      <c r="AE85" s="61"/>
      <c r="AF85" s="61"/>
      <c r="AG85" s="61"/>
      <c r="AH85" s="72" t="str">
        <f t="shared" si="18"/>
        <v/>
      </c>
      <c r="AI85" s="70" t="str">
        <f t="shared" si="19"/>
        <v/>
      </c>
      <c r="AJ85" s="70" t="str">
        <f>IF(H85="","",IF(LEN(H85)&lt;&gt;18,"位数不对",IF(AND(LEN(H85)=18,MID("10X98765432",MOD(SUM(MID(H85,{1;2;3;4;5;6;7;8;9;10;11;12;13;14;15;16;17},1)*2^(18-{1;2;3;4;5;6;7;8;9;10;11;12;13;14;15;16;17})),11)+1,1)=RIGHT(H85)),"正确","错误")))</f>
        <v/>
      </c>
      <c r="AK85" s="73" t="str">
        <f ca="1" t="shared" si="20"/>
        <v/>
      </c>
      <c r="AL85" s="70" t="str">
        <f t="shared" si="21"/>
        <v/>
      </c>
      <c r="AM85" s="70" t="str">
        <f>IF(K85="","",IF(LEN(K85)&lt;&gt;18,"位数不对",IF(AND(LEN(K85)=18,MID("10X98765432",MOD(SUM(MID(K85,{1;2;3;4;5;6;7;8;9;10;11;12;13;14;15;16;17},1)*2^(18-{1;2;3;4;5;6;7;8;9;10;11;12;13;14;15;16;17})),11)+1,1)=RIGHT(K85)),"正确","错误")))</f>
        <v/>
      </c>
      <c r="AN85" s="74" t="str">
        <f>IF(AB85="","",IF(AB85=INDEX(cs!$AL$1:$AL$242,MATCH(AC85,cs!$AM$1:$AM$242,0)),"正确","请核对"))</f>
        <v/>
      </c>
      <c r="AO85" s="76"/>
    </row>
    <row r="86" ht="20" customHeight="1" spans="1:41">
      <c r="A86" s="19" t="str">
        <f t="shared" si="13"/>
        <v/>
      </c>
      <c r="B86" s="20"/>
      <c r="C86" s="21"/>
      <c r="D86" s="22"/>
      <c r="E86" s="22"/>
      <c r="F86" s="25"/>
      <c r="G86" s="24"/>
      <c r="H86" s="23"/>
      <c r="I86" s="23"/>
      <c r="J86" s="38"/>
      <c r="K86" s="39"/>
      <c r="L86" s="36" t="str">
        <f t="shared" si="14"/>
        <v/>
      </c>
      <c r="M86" s="36" t="str">
        <f t="shared" si="15"/>
        <v/>
      </c>
      <c r="N86" s="36" t="str">
        <f t="shared" si="16"/>
        <v/>
      </c>
      <c r="O86" s="36" t="str">
        <f t="shared" si="17"/>
        <v/>
      </c>
      <c r="P86" s="40"/>
      <c r="Q86" s="51"/>
      <c r="R86" s="53"/>
      <c r="S86" s="52"/>
      <c r="T86" s="38"/>
      <c r="U86" s="39"/>
      <c r="V86" s="26"/>
      <c r="W86" s="26"/>
      <c r="X86" s="23"/>
      <c r="Y86" s="23"/>
      <c r="Z86" s="40"/>
      <c r="AA86" s="23"/>
      <c r="AB86" s="23"/>
      <c r="AC86" s="53"/>
      <c r="AD86" s="61"/>
      <c r="AE86" s="61"/>
      <c r="AF86" s="61"/>
      <c r="AG86" s="61"/>
      <c r="AH86" s="72" t="str">
        <f t="shared" si="18"/>
        <v/>
      </c>
      <c r="AI86" s="70" t="str">
        <f t="shared" si="19"/>
        <v/>
      </c>
      <c r="AJ86" s="70" t="str">
        <f>IF(H86="","",IF(LEN(H86)&lt;&gt;18,"位数不对",IF(AND(LEN(H86)=18,MID("10X98765432",MOD(SUM(MID(H86,{1;2;3;4;5;6;7;8;9;10;11;12;13;14;15;16;17},1)*2^(18-{1;2;3;4;5;6;7;8;9;10;11;12;13;14;15;16;17})),11)+1,1)=RIGHT(H86)),"正确","错误")))</f>
        <v/>
      </c>
      <c r="AK86" s="73" t="str">
        <f ca="1" t="shared" si="20"/>
        <v/>
      </c>
      <c r="AL86" s="70" t="str">
        <f t="shared" si="21"/>
        <v/>
      </c>
      <c r="AM86" s="70" t="str">
        <f>IF(K86="","",IF(LEN(K86)&lt;&gt;18,"位数不对",IF(AND(LEN(K86)=18,MID("10X98765432",MOD(SUM(MID(K86,{1;2;3;4;5;6;7;8;9;10;11;12;13;14;15;16;17},1)*2^(18-{1;2;3;4;5;6;7;8;9;10;11;12;13;14;15;16;17})),11)+1,1)=RIGHT(K86)),"正确","错误")))</f>
        <v/>
      </c>
      <c r="AN86" s="74" t="str">
        <f>IF(AB86="","",IF(AB86=INDEX(cs!$AL$1:$AL$242,MATCH(AC86,cs!$AM$1:$AM$242,0)),"正确","请核对"))</f>
        <v/>
      </c>
      <c r="AO86" s="76"/>
    </row>
    <row r="87" ht="20" customHeight="1" spans="1:41">
      <c r="A87" s="19" t="str">
        <f t="shared" si="13"/>
        <v/>
      </c>
      <c r="B87" s="20"/>
      <c r="C87" s="21"/>
      <c r="D87" s="22"/>
      <c r="E87" s="22"/>
      <c r="F87" s="25"/>
      <c r="G87" s="24"/>
      <c r="H87" s="23"/>
      <c r="I87" s="23"/>
      <c r="J87" s="38"/>
      <c r="K87" s="39"/>
      <c r="L87" s="36" t="str">
        <f t="shared" si="14"/>
        <v/>
      </c>
      <c r="M87" s="36" t="str">
        <f t="shared" si="15"/>
        <v/>
      </c>
      <c r="N87" s="36" t="str">
        <f t="shared" si="16"/>
        <v/>
      </c>
      <c r="O87" s="36" t="str">
        <f t="shared" si="17"/>
        <v/>
      </c>
      <c r="P87" s="40"/>
      <c r="Q87" s="51"/>
      <c r="R87" s="53"/>
      <c r="S87" s="52"/>
      <c r="T87" s="38"/>
      <c r="U87" s="39"/>
      <c r="V87" s="26"/>
      <c r="W87" s="26"/>
      <c r="X87" s="23"/>
      <c r="Y87" s="23"/>
      <c r="Z87" s="40"/>
      <c r="AA87" s="23"/>
      <c r="AB87" s="23"/>
      <c r="AC87" s="53"/>
      <c r="AD87" s="61"/>
      <c r="AE87" s="61"/>
      <c r="AF87" s="61"/>
      <c r="AG87" s="61"/>
      <c r="AH87" s="72" t="str">
        <f t="shared" si="18"/>
        <v/>
      </c>
      <c r="AI87" s="70" t="str">
        <f t="shared" si="19"/>
        <v/>
      </c>
      <c r="AJ87" s="70" t="str">
        <f>IF(H87="","",IF(LEN(H87)&lt;&gt;18,"位数不对",IF(AND(LEN(H87)=18,MID("10X98765432",MOD(SUM(MID(H87,{1;2;3;4;5;6;7;8;9;10;11;12;13;14;15;16;17},1)*2^(18-{1;2;3;4;5;6;7;8;9;10;11;12;13;14;15;16;17})),11)+1,1)=RIGHT(H87)),"正确","错误")))</f>
        <v/>
      </c>
      <c r="AK87" s="73" t="str">
        <f ca="1" t="shared" si="20"/>
        <v/>
      </c>
      <c r="AL87" s="70" t="str">
        <f t="shared" si="21"/>
        <v/>
      </c>
      <c r="AM87" s="70" t="str">
        <f>IF(K87="","",IF(LEN(K87)&lt;&gt;18,"位数不对",IF(AND(LEN(K87)=18,MID("10X98765432",MOD(SUM(MID(K87,{1;2;3;4;5;6;7;8;9;10;11;12;13;14;15;16;17},1)*2^(18-{1;2;3;4;5;6;7;8;9;10;11;12;13;14;15;16;17})),11)+1,1)=RIGHT(K87)),"正确","错误")))</f>
        <v/>
      </c>
      <c r="AN87" s="74" t="str">
        <f>IF(AB87="","",IF(AB87=INDEX(cs!$AL$1:$AL$242,MATCH(AC87,cs!$AM$1:$AM$242,0)),"正确","请核对"))</f>
        <v/>
      </c>
      <c r="AO87" s="76"/>
    </row>
    <row r="88" ht="20" customHeight="1" spans="1:41">
      <c r="A88" s="19" t="str">
        <f t="shared" si="13"/>
        <v/>
      </c>
      <c r="B88" s="20"/>
      <c r="C88" s="21"/>
      <c r="D88" s="22"/>
      <c r="E88" s="22"/>
      <c r="F88" s="25"/>
      <c r="G88" s="24"/>
      <c r="H88" s="23"/>
      <c r="I88" s="23"/>
      <c r="J88" s="38"/>
      <c r="K88" s="39"/>
      <c r="L88" s="36" t="str">
        <f t="shared" si="14"/>
        <v/>
      </c>
      <c r="M88" s="36" t="str">
        <f t="shared" si="15"/>
        <v/>
      </c>
      <c r="N88" s="36" t="str">
        <f t="shared" si="16"/>
        <v/>
      </c>
      <c r="O88" s="36" t="str">
        <f t="shared" si="17"/>
        <v/>
      </c>
      <c r="P88" s="40"/>
      <c r="Q88" s="51"/>
      <c r="R88" s="53"/>
      <c r="S88" s="52"/>
      <c r="T88" s="38"/>
      <c r="U88" s="39"/>
      <c r="V88" s="26"/>
      <c r="W88" s="26"/>
      <c r="X88" s="23"/>
      <c r="Y88" s="23"/>
      <c r="Z88" s="40"/>
      <c r="AA88" s="23"/>
      <c r="AB88" s="23"/>
      <c r="AC88" s="53"/>
      <c r="AD88" s="61"/>
      <c r="AE88" s="61"/>
      <c r="AF88" s="61"/>
      <c r="AG88" s="61"/>
      <c r="AH88" s="72" t="str">
        <f t="shared" si="18"/>
        <v/>
      </c>
      <c r="AI88" s="70" t="str">
        <f t="shared" si="19"/>
        <v/>
      </c>
      <c r="AJ88" s="70" t="str">
        <f>IF(H88="","",IF(LEN(H88)&lt;&gt;18,"位数不对",IF(AND(LEN(H88)=18,MID("10X98765432",MOD(SUM(MID(H88,{1;2;3;4;5;6;7;8;9;10;11;12;13;14;15;16;17},1)*2^(18-{1;2;3;4;5;6;7;8;9;10;11;12;13;14;15;16;17})),11)+1,1)=RIGHT(H88)),"正确","错误")))</f>
        <v/>
      </c>
      <c r="AK88" s="73" t="str">
        <f ca="1" t="shared" si="20"/>
        <v/>
      </c>
      <c r="AL88" s="70" t="str">
        <f t="shared" si="21"/>
        <v/>
      </c>
      <c r="AM88" s="70" t="str">
        <f>IF(K88="","",IF(LEN(K88)&lt;&gt;18,"位数不对",IF(AND(LEN(K88)=18,MID("10X98765432",MOD(SUM(MID(K88,{1;2;3;4;5;6;7;8;9;10;11;12;13;14;15;16;17},1)*2^(18-{1;2;3;4;5;6;7;8;9;10;11;12;13;14;15;16;17})),11)+1,1)=RIGHT(K88)),"正确","错误")))</f>
        <v/>
      </c>
      <c r="AN88" s="74" t="str">
        <f>IF(AB88="","",IF(AB88=INDEX(cs!$AL$1:$AL$242,MATCH(AC88,cs!$AM$1:$AM$242,0)),"正确","请核对"))</f>
        <v/>
      </c>
      <c r="AO88" s="76"/>
    </row>
    <row r="89" ht="20" customHeight="1" spans="1:41">
      <c r="A89" s="19" t="str">
        <f t="shared" si="13"/>
        <v/>
      </c>
      <c r="B89" s="20"/>
      <c r="C89" s="21"/>
      <c r="D89" s="22"/>
      <c r="E89" s="22"/>
      <c r="F89" s="25"/>
      <c r="G89" s="24"/>
      <c r="H89" s="23"/>
      <c r="I89" s="23"/>
      <c r="J89" s="38"/>
      <c r="K89" s="39"/>
      <c r="L89" s="36" t="str">
        <f t="shared" si="14"/>
        <v/>
      </c>
      <c r="M89" s="36" t="str">
        <f t="shared" si="15"/>
        <v/>
      </c>
      <c r="N89" s="36" t="str">
        <f t="shared" si="16"/>
        <v/>
      </c>
      <c r="O89" s="36" t="str">
        <f t="shared" si="17"/>
        <v/>
      </c>
      <c r="P89" s="40"/>
      <c r="Q89" s="51"/>
      <c r="R89" s="53"/>
      <c r="S89" s="52"/>
      <c r="T89" s="38"/>
      <c r="U89" s="39"/>
      <c r="V89" s="26"/>
      <c r="W89" s="26"/>
      <c r="X89" s="23"/>
      <c r="Y89" s="23"/>
      <c r="Z89" s="40"/>
      <c r="AA89" s="23"/>
      <c r="AB89" s="23"/>
      <c r="AC89" s="53"/>
      <c r="AD89" s="61"/>
      <c r="AE89" s="61"/>
      <c r="AF89" s="61"/>
      <c r="AG89" s="61"/>
      <c r="AH89" s="72" t="str">
        <f t="shared" si="18"/>
        <v/>
      </c>
      <c r="AI89" s="70" t="str">
        <f t="shared" si="19"/>
        <v/>
      </c>
      <c r="AJ89" s="70" t="str">
        <f>IF(H89="","",IF(LEN(H89)&lt;&gt;18,"位数不对",IF(AND(LEN(H89)=18,MID("10X98765432",MOD(SUM(MID(H89,{1;2;3;4;5;6;7;8;9;10;11;12;13;14;15;16;17},1)*2^(18-{1;2;3;4;5;6;7;8;9;10;11;12;13;14;15;16;17})),11)+1,1)=RIGHT(H89)),"正确","错误")))</f>
        <v/>
      </c>
      <c r="AK89" s="73" t="str">
        <f ca="1" t="shared" si="20"/>
        <v/>
      </c>
      <c r="AL89" s="70" t="str">
        <f t="shared" si="21"/>
        <v/>
      </c>
      <c r="AM89" s="70" t="str">
        <f>IF(K89="","",IF(LEN(K89)&lt;&gt;18,"位数不对",IF(AND(LEN(K89)=18,MID("10X98765432",MOD(SUM(MID(K89,{1;2;3;4;5;6;7;8;9;10;11;12;13;14;15;16;17},1)*2^(18-{1;2;3;4;5;6;7;8;9;10;11;12;13;14;15;16;17})),11)+1,1)=RIGHT(K89)),"正确","错误")))</f>
        <v/>
      </c>
      <c r="AN89" s="74" t="str">
        <f>IF(AB89="","",IF(AB89=INDEX(cs!$AL$1:$AL$242,MATCH(AC89,cs!$AM$1:$AM$242,0)),"正确","请核对"))</f>
        <v/>
      </c>
      <c r="AO89" s="76"/>
    </row>
    <row r="90" ht="20" customHeight="1" spans="1:41">
      <c r="A90" s="19" t="str">
        <f t="shared" si="13"/>
        <v/>
      </c>
      <c r="B90" s="20"/>
      <c r="C90" s="21"/>
      <c r="D90" s="22"/>
      <c r="E90" s="22"/>
      <c r="F90" s="25"/>
      <c r="G90" s="24"/>
      <c r="H90" s="23"/>
      <c r="I90" s="23"/>
      <c r="J90" s="38"/>
      <c r="K90" s="39"/>
      <c r="L90" s="36" t="str">
        <f t="shared" si="14"/>
        <v/>
      </c>
      <c r="M90" s="36" t="str">
        <f t="shared" si="15"/>
        <v/>
      </c>
      <c r="N90" s="36" t="str">
        <f t="shared" si="16"/>
        <v/>
      </c>
      <c r="O90" s="36" t="str">
        <f t="shared" si="17"/>
        <v/>
      </c>
      <c r="P90" s="40"/>
      <c r="Q90" s="51"/>
      <c r="R90" s="53"/>
      <c r="S90" s="52"/>
      <c r="T90" s="38"/>
      <c r="U90" s="39"/>
      <c r="V90" s="26"/>
      <c r="W90" s="26"/>
      <c r="X90" s="23"/>
      <c r="Y90" s="23"/>
      <c r="Z90" s="40"/>
      <c r="AA90" s="23"/>
      <c r="AB90" s="23"/>
      <c r="AC90" s="53"/>
      <c r="AD90" s="61"/>
      <c r="AE90" s="61"/>
      <c r="AF90" s="61"/>
      <c r="AG90" s="61"/>
      <c r="AH90" s="72" t="str">
        <f t="shared" si="18"/>
        <v/>
      </c>
      <c r="AI90" s="70" t="str">
        <f t="shared" si="19"/>
        <v/>
      </c>
      <c r="AJ90" s="70" t="str">
        <f>IF(H90="","",IF(LEN(H90)&lt;&gt;18,"位数不对",IF(AND(LEN(H90)=18,MID("10X98765432",MOD(SUM(MID(H90,{1;2;3;4;5;6;7;8;9;10;11;12;13;14;15;16;17},1)*2^(18-{1;2;3;4;5;6;7;8;9;10;11;12;13;14;15;16;17})),11)+1,1)=RIGHT(H90)),"正确","错误")))</f>
        <v/>
      </c>
      <c r="AK90" s="73" t="str">
        <f ca="1" t="shared" si="20"/>
        <v/>
      </c>
      <c r="AL90" s="70" t="str">
        <f t="shared" si="21"/>
        <v/>
      </c>
      <c r="AM90" s="70" t="str">
        <f>IF(K90="","",IF(LEN(K90)&lt;&gt;18,"位数不对",IF(AND(LEN(K90)=18,MID("10X98765432",MOD(SUM(MID(K90,{1;2;3;4;5;6;7;8;9;10;11;12;13;14;15;16;17},1)*2^(18-{1;2;3;4;5;6;7;8;9;10;11;12;13;14;15;16;17})),11)+1,1)=RIGHT(K90)),"正确","错误")))</f>
        <v/>
      </c>
      <c r="AN90" s="74" t="str">
        <f>IF(AB90="","",IF(AB90=INDEX(cs!$AL$1:$AL$242,MATCH(AC90,cs!$AM$1:$AM$242,0)),"正确","请核对"))</f>
        <v/>
      </c>
      <c r="AO90" s="76"/>
    </row>
    <row r="91" ht="20" customHeight="1" spans="1:41">
      <c r="A91" s="19" t="str">
        <f t="shared" si="13"/>
        <v/>
      </c>
      <c r="B91" s="20"/>
      <c r="C91" s="21"/>
      <c r="D91" s="22"/>
      <c r="E91" s="22"/>
      <c r="F91" s="25"/>
      <c r="G91" s="24"/>
      <c r="H91" s="23"/>
      <c r="I91" s="23"/>
      <c r="J91" s="38"/>
      <c r="K91" s="39"/>
      <c r="L91" s="36" t="str">
        <f t="shared" si="14"/>
        <v/>
      </c>
      <c r="M91" s="36" t="str">
        <f t="shared" si="15"/>
        <v/>
      </c>
      <c r="N91" s="36" t="str">
        <f t="shared" si="16"/>
        <v/>
      </c>
      <c r="O91" s="36" t="str">
        <f t="shared" si="17"/>
        <v/>
      </c>
      <c r="P91" s="40"/>
      <c r="Q91" s="51"/>
      <c r="R91" s="53"/>
      <c r="S91" s="52"/>
      <c r="T91" s="38"/>
      <c r="U91" s="39"/>
      <c r="V91" s="26"/>
      <c r="W91" s="26"/>
      <c r="X91" s="23"/>
      <c r="Y91" s="23"/>
      <c r="Z91" s="40"/>
      <c r="AA91" s="23"/>
      <c r="AB91" s="23"/>
      <c r="AC91" s="53"/>
      <c r="AD91" s="61"/>
      <c r="AE91" s="61"/>
      <c r="AF91" s="61"/>
      <c r="AG91" s="61"/>
      <c r="AH91" s="72" t="str">
        <f t="shared" si="18"/>
        <v/>
      </c>
      <c r="AI91" s="70" t="str">
        <f t="shared" si="19"/>
        <v/>
      </c>
      <c r="AJ91" s="70" t="str">
        <f>IF(H91="","",IF(LEN(H91)&lt;&gt;18,"位数不对",IF(AND(LEN(H91)=18,MID("10X98765432",MOD(SUM(MID(H91,{1;2;3;4;5;6;7;8;9;10;11;12;13;14;15;16;17},1)*2^(18-{1;2;3;4;5;6;7;8;9;10;11;12;13;14;15;16;17})),11)+1,1)=RIGHT(H91)),"正确","错误")))</f>
        <v/>
      </c>
      <c r="AK91" s="73" t="str">
        <f ca="1" t="shared" si="20"/>
        <v/>
      </c>
      <c r="AL91" s="70" t="str">
        <f t="shared" si="21"/>
        <v/>
      </c>
      <c r="AM91" s="70" t="str">
        <f>IF(K91="","",IF(LEN(K91)&lt;&gt;18,"位数不对",IF(AND(LEN(K91)=18,MID("10X98765432",MOD(SUM(MID(K91,{1;2;3;4;5;6;7;8;9;10;11;12;13;14;15;16;17},1)*2^(18-{1;2;3;4;5;6;7;8;9;10;11;12;13;14;15;16;17})),11)+1,1)=RIGHT(K91)),"正确","错误")))</f>
        <v/>
      </c>
      <c r="AN91" s="74" t="str">
        <f>IF(AB91="","",IF(AB91=INDEX(cs!$AL$1:$AL$242,MATCH(AC91,cs!$AM$1:$AM$242,0)),"正确","请核对"))</f>
        <v/>
      </c>
      <c r="AO91" s="76"/>
    </row>
    <row r="92" ht="20" customHeight="1" spans="1:41">
      <c r="A92" s="19" t="str">
        <f t="shared" si="13"/>
        <v/>
      </c>
      <c r="B92" s="20"/>
      <c r="C92" s="21"/>
      <c r="D92" s="22"/>
      <c r="E92" s="22"/>
      <c r="F92" s="25"/>
      <c r="G92" s="24"/>
      <c r="H92" s="23"/>
      <c r="I92" s="23"/>
      <c r="J92" s="38"/>
      <c r="K92" s="39"/>
      <c r="L92" s="36" t="str">
        <f t="shared" si="14"/>
        <v/>
      </c>
      <c r="M92" s="36" t="str">
        <f t="shared" si="15"/>
        <v/>
      </c>
      <c r="N92" s="36" t="str">
        <f t="shared" si="16"/>
        <v/>
      </c>
      <c r="O92" s="36" t="str">
        <f t="shared" si="17"/>
        <v/>
      </c>
      <c r="P92" s="40"/>
      <c r="Q92" s="51"/>
      <c r="R92" s="53"/>
      <c r="S92" s="52"/>
      <c r="T92" s="38"/>
      <c r="U92" s="39"/>
      <c r="V92" s="26"/>
      <c r="W92" s="26"/>
      <c r="X92" s="23"/>
      <c r="Y92" s="23"/>
      <c r="Z92" s="40"/>
      <c r="AA92" s="23"/>
      <c r="AB92" s="23"/>
      <c r="AC92" s="53"/>
      <c r="AD92" s="61"/>
      <c r="AE92" s="61"/>
      <c r="AF92" s="61"/>
      <c r="AG92" s="61"/>
      <c r="AH92" s="72" t="str">
        <f t="shared" si="18"/>
        <v/>
      </c>
      <c r="AI92" s="70" t="str">
        <f t="shared" si="19"/>
        <v/>
      </c>
      <c r="AJ92" s="70" t="str">
        <f>IF(H92="","",IF(LEN(H92)&lt;&gt;18,"位数不对",IF(AND(LEN(H92)=18,MID("10X98765432",MOD(SUM(MID(H92,{1;2;3;4;5;6;7;8;9;10;11;12;13;14;15;16;17},1)*2^(18-{1;2;3;4;5;6;7;8;9;10;11;12;13;14;15;16;17})),11)+1,1)=RIGHT(H92)),"正确","错误")))</f>
        <v/>
      </c>
      <c r="AK92" s="73" t="str">
        <f ca="1" t="shared" si="20"/>
        <v/>
      </c>
      <c r="AL92" s="70" t="str">
        <f t="shared" si="21"/>
        <v/>
      </c>
      <c r="AM92" s="70" t="str">
        <f>IF(K92="","",IF(LEN(K92)&lt;&gt;18,"位数不对",IF(AND(LEN(K92)=18,MID("10X98765432",MOD(SUM(MID(K92,{1;2;3;4;5;6;7;8;9;10;11;12;13;14;15;16;17},1)*2^(18-{1;2;3;4;5;6;7;8;9;10;11;12;13;14;15;16;17})),11)+1,1)=RIGHT(K92)),"正确","错误")))</f>
        <v/>
      </c>
      <c r="AN92" s="74" t="str">
        <f>IF(AB92="","",IF(AB92=INDEX(cs!$AL$1:$AL$242,MATCH(AC92,cs!$AM$1:$AM$242,0)),"正确","请核对"))</f>
        <v/>
      </c>
      <c r="AO92" s="76"/>
    </row>
    <row r="93" ht="20" customHeight="1" spans="1:41">
      <c r="A93" s="19" t="str">
        <f t="shared" si="13"/>
        <v/>
      </c>
      <c r="B93" s="20"/>
      <c r="C93" s="21"/>
      <c r="D93" s="22"/>
      <c r="E93" s="22"/>
      <c r="F93" s="25"/>
      <c r="G93" s="24"/>
      <c r="H93" s="23"/>
      <c r="I93" s="23"/>
      <c r="J93" s="38"/>
      <c r="K93" s="39"/>
      <c r="L93" s="36" t="str">
        <f t="shared" si="14"/>
        <v/>
      </c>
      <c r="M93" s="36" t="str">
        <f t="shared" si="15"/>
        <v/>
      </c>
      <c r="N93" s="36" t="str">
        <f t="shared" si="16"/>
        <v/>
      </c>
      <c r="O93" s="36" t="str">
        <f t="shared" si="17"/>
        <v/>
      </c>
      <c r="P93" s="40"/>
      <c r="Q93" s="51"/>
      <c r="R93" s="53"/>
      <c r="S93" s="52"/>
      <c r="T93" s="38"/>
      <c r="U93" s="39"/>
      <c r="V93" s="26"/>
      <c r="W93" s="26"/>
      <c r="X93" s="23"/>
      <c r="Y93" s="23"/>
      <c r="Z93" s="40"/>
      <c r="AA93" s="23"/>
      <c r="AB93" s="23"/>
      <c r="AC93" s="53"/>
      <c r="AD93" s="61"/>
      <c r="AE93" s="61"/>
      <c r="AF93" s="61"/>
      <c r="AG93" s="61"/>
      <c r="AH93" s="72" t="str">
        <f t="shared" si="18"/>
        <v/>
      </c>
      <c r="AI93" s="70" t="str">
        <f t="shared" si="19"/>
        <v/>
      </c>
      <c r="AJ93" s="70" t="str">
        <f>IF(H93="","",IF(LEN(H93)&lt;&gt;18,"位数不对",IF(AND(LEN(H93)=18,MID("10X98765432",MOD(SUM(MID(H93,{1;2;3;4;5;6;7;8;9;10;11;12;13;14;15;16;17},1)*2^(18-{1;2;3;4;5;6;7;8;9;10;11;12;13;14;15;16;17})),11)+1,1)=RIGHT(H93)),"正确","错误")))</f>
        <v/>
      </c>
      <c r="AK93" s="73" t="str">
        <f ca="1" t="shared" si="20"/>
        <v/>
      </c>
      <c r="AL93" s="70" t="str">
        <f t="shared" si="21"/>
        <v/>
      </c>
      <c r="AM93" s="70" t="str">
        <f>IF(K93="","",IF(LEN(K93)&lt;&gt;18,"位数不对",IF(AND(LEN(K93)=18,MID("10X98765432",MOD(SUM(MID(K93,{1;2;3;4;5;6;7;8;9;10;11;12;13;14;15;16;17},1)*2^(18-{1;2;3;4;5;6;7;8;9;10;11;12;13;14;15;16;17})),11)+1,1)=RIGHT(K93)),"正确","错误")))</f>
        <v/>
      </c>
      <c r="AN93" s="74" t="str">
        <f>IF(AB93="","",IF(AB93=INDEX(cs!$AL$1:$AL$242,MATCH(AC93,cs!$AM$1:$AM$242,0)),"正确","请核对"))</f>
        <v/>
      </c>
      <c r="AO93" s="76"/>
    </row>
    <row r="94" ht="20" customHeight="1" spans="1:41">
      <c r="A94" s="19" t="str">
        <f t="shared" si="13"/>
        <v/>
      </c>
      <c r="B94" s="20"/>
      <c r="C94" s="21"/>
      <c r="D94" s="22"/>
      <c r="E94" s="22"/>
      <c r="F94" s="25"/>
      <c r="G94" s="24"/>
      <c r="H94" s="23"/>
      <c r="I94" s="23"/>
      <c r="J94" s="38"/>
      <c r="K94" s="39"/>
      <c r="L94" s="36" t="str">
        <f t="shared" si="14"/>
        <v/>
      </c>
      <c r="M94" s="36" t="str">
        <f t="shared" si="15"/>
        <v/>
      </c>
      <c r="N94" s="36" t="str">
        <f t="shared" si="16"/>
        <v/>
      </c>
      <c r="O94" s="36" t="str">
        <f t="shared" si="17"/>
        <v/>
      </c>
      <c r="P94" s="40"/>
      <c r="Q94" s="51"/>
      <c r="R94" s="53"/>
      <c r="S94" s="52"/>
      <c r="T94" s="38"/>
      <c r="U94" s="39"/>
      <c r="V94" s="26"/>
      <c r="W94" s="26"/>
      <c r="X94" s="23"/>
      <c r="Y94" s="23"/>
      <c r="Z94" s="40"/>
      <c r="AA94" s="23"/>
      <c r="AB94" s="23"/>
      <c r="AC94" s="53"/>
      <c r="AD94" s="61"/>
      <c r="AE94" s="61"/>
      <c r="AF94" s="61"/>
      <c r="AG94" s="61"/>
      <c r="AH94" s="72" t="str">
        <f t="shared" si="18"/>
        <v/>
      </c>
      <c r="AI94" s="70" t="str">
        <f t="shared" si="19"/>
        <v/>
      </c>
      <c r="AJ94" s="70" t="str">
        <f>IF(H94="","",IF(LEN(H94)&lt;&gt;18,"位数不对",IF(AND(LEN(H94)=18,MID("10X98765432",MOD(SUM(MID(H94,{1;2;3;4;5;6;7;8;9;10;11;12;13;14;15;16;17},1)*2^(18-{1;2;3;4;5;6;7;8;9;10;11;12;13;14;15;16;17})),11)+1,1)=RIGHT(H94)),"正确","错误")))</f>
        <v/>
      </c>
      <c r="AK94" s="73" t="str">
        <f ca="1" t="shared" si="20"/>
        <v/>
      </c>
      <c r="AL94" s="70" t="str">
        <f t="shared" si="21"/>
        <v/>
      </c>
      <c r="AM94" s="70" t="str">
        <f>IF(K94="","",IF(LEN(K94)&lt;&gt;18,"位数不对",IF(AND(LEN(K94)=18,MID("10X98765432",MOD(SUM(MID(K94,{1;2;3;4;5;6;7;8;9;10;11;12;13;14;15;16;17},1)*2^(18-{1;2;3;4;5;6;7;8;9;10;11;12;13;14;15;16;17})),11)+1,1)=RIGHT(K94)),"正确","错误")))</f>
        <v/>
      </c>
      <c r="AN94" s="74" t="str">
        <f>IF(AB94="","",IF(AB94=INDEX(cs!$AL$1:$AL$242,MATCH(AC94,cs!$AM$1:$AM$242,0)),"正确","请核对"))</f>
        <v/>
      </c>
      <c r="AO94" s="76"/>
    </row>
    <row r="95" ht="20" customHeight="1" spans="1:41">
      <c r="A95" s="19" t="str">
        <f t="shared" si="13"/>
        <v/>
      </c>
      <c r="B95" s="20"/>
      <c r="C95" s="21"/>
      <c r="D95" s="22"/>
      <c r="E95" s="22"/>
      <c r="F95" s="25"/>
      <c r="G95" s="24"/>
      <c r="H95" s="23"/>
      <c r="I95" s="23"/>
      <c r="J95" s="38"/>
      <c r="K95" s="39"/>
      <c r="L95" s="36" t="str">
        <f t="shared" si="14"/>
        <v/>
      </c>
      <c r="M95" s="36" t="str">
        <f t="shared" si="15"/>
        <v/>
      </c>
      <c r="N95" s="36" t="str">
        <f t="shared" si="16"/>
        <v/>
      </c>
      <c r="O95" s="36" t="str">
        <f t="shared" si="17"/>
        <v/>
      </c>
      <c r="P95" s="40"/>
      <c r="Q95" s="51"/>
      <c r="R95" s="53"/>
      <c r="S95" s="52"/>
      <c r="T95" s="38"/>
      <c r="U95" s="39"/>
      <c r="V95" s="26"/>
      <c r="W95" s="26"/>
      <c r="X95" s="23"/>
      <c r="Y95" s="23"/>
      <c r="Z95" s="40"/>
      <c r="AA95" s="23"/>
      <c r="AB95" s="23"/>
      <c r="AC95" s="53"/>
      <c r="AD95" s="61"/>
      <c r="AE95" s="61"/>
      <c r="AF95" s="61"/>
      <c r="AG95" s="61"/>
      <c r="AH95" s="72" t="str">
        <f t="shared" si="18"/>
        <v/>
      </c>
      <c r="AI95" s="70" t="str">
        <f t="shared" si="19"/>
        <v/>
      </c>
      <c r="AJ95" s="70" t="str">
        <f>IF(H95="","",IF(LEN(H95)&lt;&gt;18,"位数不对",IF(AND(LEN(H95)=18,MID("10X98765432",MOD(SUM(MID(H95,{1;2;3;4;5;6;7;8;9;10;11;12;13;14;15;16;17},1)*2^(18-{1;2;3;4;5;6;7;8;9;10;11;12;13;14;15;16;17})),11)+1,1)=RIGHT(H95)),"正确","错误")))</f>
        <v/>
      </c>
      <c r="AK95" s="73" t="str">
        <f ca="1" t="shared" si="20"/>
        <v/>
      </c>
      <c r="AL95" s="70" t="str">
        <f t="shared" si="21"/>
        <v/>
      </c>
      <c r="AM95" s="70" t="str">
        <f>IF(K95="","",IF(LEN(K95)&lt;&gt;18,"位数不对",IF(AND(LEN(K95)=18,MID("10X98765432",MOD(SUM(MID(K95,{1;2;3;4;5;6;7;8;9;10;11;12;13;14;15;16;17},1)*2^(18-{1;2;3;4;5;6;7;8;9;10;11;12;13;14;15;16;17})),11)+1,1)=RIGHT(K95)),"正确","错误")))</f>
        <v/>
      </c>
      <c r="AN95" s="74" t="str">
        <f>IF(AB95="","",IF(AB95=INDEX(cs!$AL$1:$AL$242,MATCH(AC95,cs!$AM$1:$AM$242,0)),"正确","请核对"))</f>
        <v/>
      </c>
      <c r="AO95" s="76"/>
    </row>
    <row r="96" ht="20" customHeight="1" spans="1:41">
      <c r="A96" s="19" t="str">
        <f t="shared" si="13"/>
        <v/>
      </c>
      <c r="B96" s="20"/>
      <c r="C96" s="21"/>
      <c r="D96" s="22"/>
      <c r="E96" s="22"/>
      <c r="F96" s="25"/>
      <c r="G96" s="24"/>
      <c r="H96" s="23"/>
      <c r="I96" s="23"/>
      <c r="J96" s="38"/>
      <c r="K96" s="39"/>
      <c r="L96" s="36" t="str">
        <f t="shared" si="14"/>
        <v/>
      </c>
      <c r="M96" s="36" t="str">
        <f t="shared" si="15"/>
        <v/>
      </c>
      <c r="N96" s="36" t="str">
        <f t="shared" si="16"/>
        <v/>
      </c>
      <c r="O96" s="36" t="str">
        <f t="shared" si="17"/>
        <v/>
      </c>
      <c r="P96" s="40"/>
      <c r="Q96" s="51"/>
      <c r="R96" s="53"/>
      <c r="S96" s="52"/>
      <c r="T96" s="38"/>
      <c r="U96" s="39"/>
      <c r="V96" s="26"/>
      <c r="W96" s="26"/>
      <c r="X96" s="23"/>
      <c r="Y96" s="23"/>
      <c r="Z96" s="40"/>
      <c r="AA96" s="23"/>
      <c r="AB96" s="23"/>
      <c r="AC96" s="53"/>
      <c r="AD96" s="61"/>
      <c r="AE96" s="61"/>
      <c r="AF96" s="61"/>
      <c r="AG96" s="61"/>
      <c r="AH96" s="72" t="str">
        <f t="shared" si="18"/>
        <v/>
      </c>
      <c r="AI96" s="70" t="str">
        <f t="shared" si="19"/>
        <v/>
      </c>
      <c r="AJ96" s="70" t="str">
        <f>IF(H96="","",IF(LEN(H96)&lt;&gt;18,"位数不对",IF(AND(LEN(H96)=18,MID("10X98765432",MOD(SUM(MID(H96,{1;2;3;4;5;6;7;8;9;10;11;12;13;14;15;16;17},1)*2^(18-{1;2;3;4;5;6;7;8;9;10;11;12;13;14;15;16;17})),11)+1,1)=RIGHT(H96)),"正确","错误")))</f>
        <v/>
      </c>
      <c r="AK96" s="73" t="str">
        <f ca="1" t="shared" si="20"/>
        <v/>
      </c>
      <c r="AL96" s="70" t="str">
        <f t="shared" si="21"/>
        <v/>
      </c>
      <c r="AM96" s="70" t="str">
        <f>IF(K96="","",IF(LEN(K96)&lt;&gt;18,"位数不对",IF(AND(LEN(K96)=18,MID("10X98765432",MOD(SUM(MID(K96,{1;2;3;4;5;6;7;8;9;10;11;12;13;14;15;16;17},1)*2^(18-{1;2;3;4;5;6;7;8;9;10;11;12;13;14;15;16;17})),11)+1,1)=RIGHT(K96)),"正确","错误")))</f>
        <v/>
      </c>
      <c r="AN96" s="74" t="str">
        <f>IF(AB96="","",IF(AB96=INDEX(cs!$AL$1:$AL$242,MATCH(AC96,cs!$AM$1:$AM$242,0)),"正确","请核对"))</f>
        <v/>
      </c>
      <c r="AO96" s="76"/>
    </row>
    <row r="97" ht="20" customHeight="1" spans="1:41">
      <c r="A97" s="19" t="str">
        <f t="shared" si="13"/>
        <v/>
      </c>
      <c r="B97" s="20"/>
      <c r="C97" s="21"/>
      <c r="D97" s="22"/>
      <c r="E97" s="22"/>
      <c r="F97" s="25"/>
      <c r="G97" s="24"/>
      <c r="H97" s="23"/>
      <c r="I97" s="23"/>
      <c r="J97" s="38"/>
      <c r="K97" s="39"/>
      <c r="L97" s="36" t="str">
        <f t="shared" si="14"/>
        <v/>
      </c>
      <c r="M97" s="36" t="str">
        <f t="shared" si="15"/>
        <v/>
      </c>
      <c r="N97" s="36" t="str">
        <f t="shared" si="16"/>
        <v/>
      </c>
      <c r="O97" s="36" t="str">
        <f t="shared" si="17"/>
        <v/>
      </c>
      <c r="P97" s="40"/>
      <c r="Q97" s="51"/>
      <c r="R97" s="53"/>
      <c r="S97" s="52"/>
      <c r="T97" s="38"/>
      <c r="U97" s="39"/>
      <c r="V97" s="26"/>
      <c r="W97" s="26"/>
      <c r="X97" s="23"/>
      <c r="Y97" s="23"/>
      <c r="Z97" s="40"/>
      <c r="AA97" s="23"/>
      <c r="AB97" s="23"/>
      <c r="AC97" s="53"/>
      <c r="AD97" s="61"/>
      <c r="AE97" s="61"/>
      <c r="AF97" s="61"/>
      <c r="AG97" s="61"/>
      <c r="AH97" s="72" t="str">
        <f t="shared" si="18"/>
        <v/>
      </c>
      <c r="AI97" s="70" t="str">
        <f t="shared" si="19"/>
        <v/>
      </c>
      <c r="AJ97" s="70" t="str">
        <f>IF(H97="","",IF(LEN(H97)&lt;&gt;18,"位数不对",IF(AND(LEN(H97)=18,MID("10X98765432",MOD(SUM(MID(H97,{1;2;3;4;5;6;7;8;9;10;11;12;13;14;15;16;17},1)*2^(18-{1;2;3;4;5;6;7;8;9;10;11;12;13;14;15;16;17})),11)+1,1)=RIGHT(H97)),"正确","错误")))</f>
        <v/>
      </c>
      <c r="AK97" s="73" t="str">
        <f ca="1" t="shared" si="20"/>
        <v/>
      </c>
      <c r="AL97" s="70" t="str">
        <f t="shared" si="21"/>
        <v/>
      </c>
      <c r="AM97" s="70" t="str">
        <f>IF(K97="","",IF(LEN(K97)&lt;&gt;18,"位数不对",IF(AND(LEN(K97)=18,MID("10X98765432",MOD(SUM(MID(K97,{1;2;3;4;5;6;7;8;9;10;11;12;13;14;15;16;17},1)*2^(18-{1;2;3;4;5;6;7;8;9;10;11;12;13;14;15;16;17})),11)+1,1)=RIGHT(K97)),"正确","错误")))</f>
        <v/>
      </c>
      <c r="AN97" s="74" t="str">
        <f>IF(AB97="","",IF(AB97=INDEX(cs!$AL$1:$AL$242,MATCH(AC97,cs!$AM$1:$AM$242,0)),"正确","请核对"))</f>
        <v/>
      </c>
      <c r="AO97" s="76"/>
    </row>
    <row r="98" ht="20" customHeight="1" spans="1:41">
      <c r="A98" s="19" t="str">
        <f t="shared" si="13"/>
        <v/>
      </c>
      <c r="B98" s="20"/>
      <c r="C98" s="21"/>
      <c r="D98" s="22"/>
      <c r="E98" s="22"/>
      <c r="F98" s="25"/>
      <c r="G98" s="24"/>
      <c r="H98" s="23"/>
      <c r="I98" s="23"/>
      <c r="J98" s="38"/>
      <c r="K98" s="39"/>
      <c r="L98" s="36" t="str">
        <f t="shared" si="14"/>
        <v/>
      </c>
      <c r="M98" s="36" t="str">
        <f t="shared" si="15"/>
        <v/>
      </c>
      <c r="N98" s="36" t="str">
        <f t="shared" si="16"/>
        <v/>
      </c>
      <c r="O98" s="36" t="str">
        <f t="shared" si="17"/>
        <v/>
      </c>
      <c r="P98" s="40"/>
      <c r="Q98" s="51"/>
      <c r="R98" s="53"/>
      <c r="S98" s="52"/>
      <c r="T98" s="38"/>
      <c r="U98" s="39"/>
      <c r="V98" s="26"/>
      <c r="W98" s="26"/>
      <c r="X98" s="23"/>
      <c r="Y98" s="23"/>
      <c r="Z98" s="40"/>
      <c r="AA98" s="23"/>
      <c r="AB98" s="23"/>
      <c r="AC98" s="53"/>
      <c r="AD98" s="61"/>
      <c r="AE98" s="61"/>
      <c r="AF98" s="61"/>
      <c r="AG98" s="61"/>
      <c r="AH98" s="72" t="str">
        <f t="shared" si="18"/>
        <v/>
      </c>
      <c r="AI98" s="70" t="str">
        <f t="shared" si="19"/>
        <v/>
      </c>
      <c r="AJ98" s="70" t="str">
        <f>IF(H98="","",IF(LEN(H98)&lt;&gt;18,"位数不对",IF(AND(LEN(H98)=18,MID("10X98765432",MOD(SUM(MID(H98,{1;2;3;4;5;6;7;8;9;10;11;12;13;14;15;16;17},1)*2^(18-{1;2;3;4;5;6;7;8;9;10;11;12;13;14;15;16;17})),11)+1,1)=RIGHT(H98)),"正确","错误")))</f>
        <v/>
      </c>
      <c r="AK98" s="73" t="str">
        <f ca="1" t="shared" si="20"/>
        <v/>
      </c>
      <c r="AL98" s="70" t="str">
        <f t="shared" si="21"/>
        <v/>
      </c>
      <c r="AM98" s="70" t="str">
        <f>IF(K98="","",IF(LEN(K98)&lt;&gt;18,"位数不对",IF(AND(LEN(K98)=18,MID("10X98765432",MOD(SUM(MID(K98,{1;2;3;4;5;6;7;8;9;10;11;12;13;14;15;16;17},1)*2^(18-{1;2;3;4;5;6;7;8;9;10;11;12;13;14;15;16;17})),11)+1,1)=RIGHT(K98)),"正确","错误")))</f>
        <v/>
      </c>
      <c r="AN98" s="74" t="str">
        <f>IF(AB98="","",IF(AB98=INDEX(cs!$AL$1:$AL$242,MATCH(AC98,cs!$AM$1:$AM$242,0)),"正确","请核对"))</f>
        <v/>
      </c>
      <c r="AO98" s="76"/>
    </row>
    <row r="99" ht="20" customHeight="1" spans="1:41">
      <c r="A99" s="19" t="str">
        <f t="shared" si="13"/>
        <v/>
      </c>
      <c r="B99" s="20"/>
      <c r="C99" s="21"/>
      <c r="D99" s="22"/>
      <c r="E99" s="22"/>
      <c r="F99" s="25"/>
      <c r="G99" s="24"/>
      <c r="H99" s="23"/>
      <c r="I99" s="23"/>
      <c r="J99" s="38"/>
      <c r="K99" s="39"/>
      <c r="L99" s="36" t="str">
        <f t="shared" si="14"/>
        <v/>
      </c>
      <c r="M99" s="36" t="str">
        <f t="shared" si="15"/>
        <v/>
      </c>
      <c r="N99" s="36" t="str">
        <f t="shared" si="16"/>
        <v/>
      </c>
      <c r="O99" s="36" t="str">
        <f t="shared" si="17"/>
        <v/>
      </c>
      <c r="P99" s="40"/>
      <c r="Q99" s="51"/>
      <c r="R99" s="53"/>
      <c r="S99" s="52"/>
      <c r="T99" s="38"/>
      <c r="U99" s="39"/>
      <c r="V99" s="26"/>
      <c r="W99" s="26"/>
      <c r="X99" s="23"/>
      <c r="Y99" s="23"/>
      <c r="Z99" s="40"/>
      <c r="AA99" s="23"/>
      <c r="AB99" s="23"/>
      <c r="AC99" s="53"/>
      <c r="AD99" s="61"/>
      <c r="AE99" s="61"/>
      <c r="AF99" s="61"/>
      <c r="AG99" s="61"/>
      <c r="AH99" s="72" t="str">
        <f t="shared" si="18"/>
        <v/>
      </c>
      <c r="AI99" s="70" t="str">
        <f t="shared" si="19"/>
        <v/>
      </c>
      <c r="AJ99" s="70" t="str">
        <f>IF(H99="","",IF(LEN(H99)&lt;&gt;18,"位数不对",IF(AND(LEN(H99)=18,MID("10X98765432",MOD(SUM(MID(H99,{1;2;3;4;5;6;7;8;9;10;11;12;13;14;15;16;17},1)*2^(18-{1;2;3;4;5;6;7;8;9;10;11;12;13;14;15;16;17})),11)+1,1)=RIGHT(H99)),"正确","错误")))</f>
        <v/>
      </c>
      <c r="AK99" s="73" t="str">
        <f ca="1" t="shared" si="20"/>
        <v/>
      </c>
      <c r="AL99" s="70" t="str">
        <f t="shared" si="21"/>
        <v/>
      </c>
      <c r="AM99" s="70" t="str">
        <f>IF(K99="","",IF(LEN(K99)&lt;&gt;18,"位数不对",IF(AND(LEN(K99)=18,MID("10X98765432",MOD(SUM(MID(K99,{1;2;3;4;5;6;7;8;9;10;11;12;13;14;15;16;17},1)*2^(18-{1;2;3;4;5;6;7;8;9;10;11;12;13;14;15;16;17})),11)+1,1)=RIGHT(K99)),"正确","错误")))</f>
        <v/>
      </c>
      <c r="AN99" s="74" t="str">
        <f>IF(AB99="","",IF(AB99=INDEX(cs!$AL$1:$AL$242,MATCH(AC99,cs!$AM$1:$AM$242,0)),"正确","请核对"))</f>
        <v/>
      </c>
      <c r="AO99" s="76"/>
    </row>
    <row r="100" ht="20" customHeight="1" spans="1:41">
      <c r="A100" s="19" t="str">
        <f t="shared" si="13"/>
        <v/>
      </c>
      <c r="B100" s="20"/>
      <c r="C100" s="21"/>
      <c r="D100" s="22"/>
      <c r="E100" s="22"/>
      <c r="F100" s="25"/>
      <c r="G100" s="24"/>
      <c r="H100" s="23"/>
      <c r="I100" s="23"/>
      <c r="J100" s="38"/>
      <c r="K100" s="39"/>
      <c r="L100" s="36" t="str">
        <f t="shared" si="14"/>
        <v/>
      </c>
      <c r="M100" s="36" t="str">
        <f t="shared" si="15"/>
        <v/>
      </c>
      <c r="N100" s="36" t="str">
        <f t="shared" si="16"/>
        <v/>
      </c>
      <c r="O100" s="36" t="str">
        <f t="shared" si="17"/>
        <v/>
      </c>
      <c r="P100" s="40"/>
      <c r="Q100" s="51"/>
      <c r="R100" s="53"/>
      <c r="S100" s="52"/>
      <c r="T100" s="38"/>
      <c r="U100" s="39"/>
      <c r="V100" s="26"/>
      <c r="W100" s="26"/>
      <c r="X100" s="23"/>
      <c r="Y100" s="23"/>
      <c r="Z100" s="40"/>
      <c r="AA100" s="23"/>
      <c r="AB100" s="23"/>
      <c r="AC100" s="53"/>
      <c r="AD100" s="61"/>
      <c r="AE100" s="61"/>
      <c r="AF100" s="61"/>
      <c r="AG100" s="61"/>
      <c r="AH100" s="72" t="str">
        <f t="shared" si="18"/>
        <v/>
      </c>
      <c r="AI100" s="70" t="str">
        <f t="shared" si="19"/>
        <v/>
      </c>
      <c r="AJ100" s="70" t="str">
        <f>IF(H100="","",IF(LEN(H100)&lt;&gt;18,"位数不对",IF(AND(LEN(H100)=18,MID("10X98765432",MOD(SUM(MID(H100,{1;2;3;4;5;6;7;8;9;10;11;12;13;14;15;16;17},1)*2^(18-{1;2;3;4;5;6;7;8;9;10;11;12;13;14;15;16;17})),11)+1,1)=RIGHT(H100)),"正确","错误")))</f>
        <v/>
      </c>
      <c r="AK100" s="73" t="str">
        <f ca="1" t="shared" si="20"/>
        <v/>
      </c>
      <c r="AL100" s="70" t="str">
        <f t="shared" si="21"/>
        <v/>
      </c>
      <c r="AM100" s="70" t="str">
        <f>IF(K100="","",IF(LEN(K100)&lt;&gt;18,"位数不对",IF(AND(LEN(K100)=18,MID("10X98765432",MOD(SUM(MID(K100,{1;2;3;4;5;6;7;8;9;10;11;12;13;14;15;16;17},1)*2^(18-{1;2;3;4;5;6;7;8;9;10;11;12;13;14;15;16;17})),11)+1,1)=RIGHT(K100)),"正确","错误")))</f>
        <v/>
      </c>
      <c r="AN100" s="74" t="str">
        <f>IF(AB100="","",IF(AB100=INDEX(cs!$AL$1:$AL$242,MATCH(AC100,cs!$AM$1:$AM$242,0)),"正确","请核对"))</f>
        <v/>
      </c>
      <c r="AO100" s="76"/>
    </row>
    <row r="101" ht="20" customHeight="1" spans="1:41">
      <c r="A101" s="19" t="str">
        <f t="shared" si="13"/>
        <v/>
      </c>
      <c r="B101" s="20"/>
      <c r="C101" s="21"/>
      <c r="D101" s="22"/>
      <c r="E101" s="22"/>
      <c r="F101" s="25"/>
      <c r="G101" s="24"/>
      <c r="H101" s="23"/>
      <c r="I101" s="23"/>
      <c r="J101" s="38"/>
      <c r="K101" s="39"/>
      <c r="L101" s="36" t="str">
        <f t="shared" si="14"/>
        <v/>
      </c>
      <c r="M101" s="36" t="str">
        <f t="shared" si="15"/>
        <v/>
      </c>
      <c r="N101" s="36" t="str">
        <f t="shared" si="16"/>
        <v/>
      </c>
      <c r="O101" s="36" t="str">
        <f t="shared" si="17"/>
        <v/>
      </c>
      <c r="P101" s="40"/>
      <c r="Q101" s="51"/>
      <c r="R101" s="53"/>
      <c r="S101" s="52"/>
      <c r="T101" s="38"/>
      <c r="U101" s="39"/>
      <c r="V101" s="26"/>
      <c r="W101" s="26"/>
      <c r="X101" s="23"/>
      <c r="Y101" s="23"/>
      <c r="Z101" s="40"/>
      <c r="AA101" s="23"/>
      <c r="AB101" s="23"/>
      <c r="AC101" s="53"/>
      <c r="AD101" s="61"/>
      <c r="AE101" s="61"/>
      <c r="AF101" s="61"/>
      <c r="AG101" s="61"/>
      <c r="AH101" s="72" t="str">
        <f t="shared" si="18"/>
        <v/>
      </c>
      <c r="AI101" s="70" t="str">
        <f t="shared" si="19"/>
        <v/>
      </c>
      <c r="AJ101" s="70" t="str">
        <f>IF(H101="","",IF(LEN(H101)&lt;&gt;18,"位数不对",IF(AND(LEN(H101)=18,MID("10X98765432",MOD(SUM(MID(H101,{1;2;3;4;5;6;7;8;9;10;11;12;13;14;15;16;17},1)*2^(18-{1;2;3;4;5;6;7;8;9;10;11;12;13;14;15;16;17})),11)+1,1)=RIGHT(H101)),"正确","错误")))</f>
        <v/>
      </c>
      <c r="AK101" s="73" t="str">
        <f ca="1" t="shared" si="20"/>
        <v/>
      </c>
      <c r="AL101" s="70" t="str">
        <f t="shared" si="21"/>
        <v/>
      </c>
      <c r="AM101" s="70" t="str">
        <f>IF(K101="","",IF(LEN(K101)&lt;&gt;18,"位数不对",IF(AND(LEN(K101)=18,MID("10X98765432",MOD(SUM(MID(K101,{1;2;3;4;5;6;7;8;9;10;11;12;13;14;15;16;17},1)*2^(18-{1;2;3;4;5;6;7;8;9;10;11;12;13;14;15;16;17})),11)+1,1)=RIGHT(K101)),"正确","错误")))</f>
        <v/>
      </c>
      <c r="AN101" s="74" t="str">
        <f>IF(AB101="","",IF(AB101=INDEX(cs!$AL$1:$AL$242,MATCH(AC101,cs!$AM$1:$AM$242,0)),"正确","请核对"))</f>
        <v/>
      </c>
      <c r="AO101" s="76"/>
    </row>
    <row r="102" ht="20" customHeight="1" spans="1:41">
      <c r="A102" s="19" t="str">
        <f t="shared" si="13"/>
        <v/>
      </c>
      <c r="B102" s="20"/>
      <c r="C102" s="21"/>
      <c r="D102" s="22"/>
      <c r="E102" s="22"/>
      <c r="F102" s="25"/>
      <c r="G102" s="24"/>
      <c r="H102" s="23"/>
      <c r="I102" s="23"/>
      <c r="J102" s="38"/>
      <c r="K102" s="39"/>
      <c r="L102" s="36" t="str">
        <f t="shared" si="14"/>
        <v/>
      </c>
      <c r="M102" s="36" t="str">
        <f t="shared" si="15"/>
        <v/>
      </c>
      <c r="N102" s="36" t="str">
        <f t="shared" si="16"/>
        <v/>
      </c>
      <c r="O102" s="36" t="str">
        <f t="shared" si="17"/>
        <v/>
      </c>
      <c r="P102" s="40"/>
      <c r="Q102" s="51"/>
      <c r="R102" s="53"/>
      <c r="S102" s="52"/>
      <c r="T102" s="38"/>
      <c r="U102" s="39"/>
      <c r="V102" s="26"/>
      <c r="W102" s="26"/>
      <c r="X102" s="23"/>
      <c r="Y102" s="23"/>
      <c r="Z102" s="40"/>
      <c r="AA102" s="23"/>
      <c r="AB102" s="23"/>
      <c r="AC102" s="53"/>
      <c r="AD102" s="61"/>
      <c r="AE102" s="61"/>
      <c r="AF102" s="61"/>
      <c r="AG102" s="61"/>
      <c r="AH102" s="72" t="str">
        <f t="shared" si="18"/>
        <v/>
      </c>
      <c r="AI102" s="70" t="str">
        <f t="shared" si="19"/>
        <v/>
      </c>
      <c r="AJ102" s="70" t="str">
        <f>IF(H102="","",IF(LEN(H102)&lt;&gt;18,"位数不对",IF(AND(LEN(H102)=18,MID("10X98765432",MOD(SUM(MID(H102,{1;2;3;4;5;6;7;8;9;10;11;12;13;14;15;16;17},1)*2^(18-{1;2;3;4;5;6;7;8;9;10;11;12;13;14;15;16;17})),11)+1,1)=RIGHT(H102)),"正确","错误")))</f>
        <v/>
      </c>
      <c r="AK102" s="73" t="str">
        <f ca="1" t="shared" si="20"/>
        <v/>
      </c>
      <c r="AL102" s="70" t="str">
        <f t="shared" si="21"/>
        <v/>
      </c>
      <c r="AM102" s="70" t="str">
        <f>IF(K102="","",IF(LEN(K102)&lt;&gt;18,"位数不对",IF(AND(LEN(K102)=18,MID("10X98765432",MOD(SUM(MID(K102,{1;2;3;4;5;6;7;8;9;10;11;12;13;14;15;16;17},1)*2^(18-{1;2;3;4;5;6;7;8;9;10;11;12;13;14;15;16;17})),11)+1,1)=RIGHT(K102)),"正确","错误")))</f>
        <v/>
      </c>
      <c r="AN102" s="74" t="str">
        <f>IF(AB102="","",IF(AB102=INDEX(cs!$AL$1:$AL$242,MATCH(AC102,cs!$AM$1:$AM$242,0)),"正确","请核对"))</f>
        <v/>
      </c>
      <c r="AO102" s="76"/>
    </row>
    <row r="103" ht="20" customHeight="1" spans="1:41">
      <c r="A103" s="19" t="str">
        <f t="shared" si="13"/>
        <v/>
      </c>
      <c r="B103" s="20"/>
      <c r="C103" s="21"/>
      <c r="D103" s="22"/>
      <c r="E103" s="22"/>
      <c r="F103" s="25"/>
      <c r="G103" s="24"/>
      <c r="H103" s="23"/>
      <c r="I103" s="23"/>
      <c r="J103" s="38"/>
      <c r="K103" s="39"/>
      <c r="L103" s="36" t="str">
        <f t="shared" si="14"/>
        <v/>
      </c>
      <c r="M103" s="36" t="str">
        <f t="shared" si="15"/>
        <v/>
      </c>
      <c r="N103" s="36" t="str">
        <f t="shared" si="16"/>
        <v/>
      </c>
      <c r="O103" s="36" t="str">
        <f t="shared" si="17"/>
        <v/>
      </c>
      <c r="P103" s="40"/>
      <c r="Q103" s="51"/>
      <c r="R103" s="53"/>
      <c r="S103" s="52"/>
      <c r="T103" s="38"/>
      <c r="U103" s="39"/>
      <c r="V103" s="26"/>
      <c r="W103" s="26"/>
      <c r="X103" s="23"/>
      <c r="Y103" s="23"/>
      <c r="Z103" s="40"/>
      <c r="AA103" s="23"/>
      <c r="AB103" s="23"/>
      <c r="AC103" s="53"/>
      <c r="AD103" s="61"/>
      <c r="AE103" s="61"/>
      <c r="AF103" s="61"/>
      <c r="AG103" s="61"/>
      <c r="AH103" s="72" t="str">
        <f t="shared" si="18"/>
        <v/>
      </c>
      <c r="AI103" s="70" t="str">
        <f t="shared" si="19"/>
        <v/>
      </c>
      <c r="AJ103" s="70" t="str">
        <f>IF(H103="","",IF(LEN(H103)&lt;&gt;18,"位数不对",IF(AND(LEN(H103)=18,MID("10X98765432",MOD(SUM(MID(H103,{1;2;3;4;5;6;7;8;9;10;11;12;13;14;15;16;17},1)*2^(18-{1;2;3;4;5;6;7;8;9;10;11;12;13;14;15;16;17})),11)+1,1)=RIGHT(H103)),"正确","错误")))</f>
        <v/>
      </c>
      <c r="AK103" s="73" t="str">
        <f ca="1" t="shared" si="20"/>
        <v/>
      </c>
      <c r="AL103" s="70" t="str">
        <f t="shared" si="21"/>
        <v/>
      </c>
      <c r="AM103" s="70" t="str">
        <f>IF(K103="","",IF(LEN(K103)&lt;&gt;18,"位数不对",IF(AND(LEN(K103)=18,MID("10X98765432",MOD(SUM(MID(K103,{1;2;3;4;5;6;7;8;9;10;11;12;13;14;15;16;17},1)*2^(18-{1;2;3;4;5;6;7;8;9;10;11;12;13;14;15;16;17})),11)+1,1)=RIGHT(K103)),"正确","错误")))</f>
        <v/>
      </c>
      <c r="AN103" s="74" t="str">
        <f>IF(AB103="","",IF(AB103=INDEX(cs!$AL$1:$AL$242,MATCH(AC103,cs!$AM$1:$AM$242,0)),"正确","请核对"))</f>
        <v/>
      </c>
      <c r="AO103" s="76"/>
    </row>
    <row r="104" ht="20" customHeight="1" spans="1:41">
      <c r="A104" s="19" t="str">
        <f t="shared" si="13"/>
        <v/>
      </c>
      <c r="B104" s="20"/>
      <c r="C104" s="21"/>
      <c r="D104" s="22"/>
      <c r="E104" s="22"/>
      <c r="F104" s="25"/>
      <c r="G104" s="24"/>
      <c r="H104" s="23"/>
      <c r="I104" s="23"/>
      <c r="J104" s="38"/>
      <c r="K104" s="39"/>
      <c r="L104" s="36" t="str">
        <f t="shared" si="14"/>
        <v/>
      </c>
      <c r="M104" s="36" t="str">
        <f t="shared" si="15"/>
        <v/>
      </c>
      <c r="N104" s="36" t="str">
        <f t="shared" si="16"/>
        <v/>
      </c>
      <c r="O104" s="36" t="str">
        <f t="shared" si="17"/>
        <v/>
      </c>
      <c r="P104" s="40"/>
      <c r="Q104" s="51"/>
      <c r="R104" s="53"/>
      <c r="S104" s="52"/>
      <c r="T104" s="38"/>
      <c r="U104" s="39"/>
      <c r="V104" s="26"/>
      <c r="W104" s="26"/>
      <c r="X104" s="23"/>
      <c r="Y104" s="23"/>
      <c r="Z104" s="40"/>
      <c r="AA104" s="23"/>
      <c r="AB104" s="23"/>
      <c r="AC104" s="53"/>
      <c r="AD104" s="61"/>
      <c r="AE104" s="61"/>
      <c r="AF104" s="61"/>
      <c r="AG104" s="61"/>
      <c r="AH104" s="72" t="str">
        <f t="shared" si="18"/>
        <v/>
      </c>
      <c r="AI104" s="70" t="str">
        <f t="shared" si="19"/>
        <v/>
      </c>
      <c r="AJ104" s="70" t="str">
        <f>IF(H104="","",IF(LEN(H104)&lt;&gt;18,"位数不对",IF(AND(LEN(H104)=18,MID("10X98765432",MOD(SUM(MID(H104,{1;2;3;4;5;6;7;8;9;10;11;12;13;14;15;16;17},1)*2^(18-{1;2;3;4;5;6;7;8;9;10;11;12;13;14;15;16;17})),11)+1,1)=RIGHT(H104)),"正确","错误")))</f>
        <v/>
      </c>
      <c r="AK104" s="73" t="str">
        <f ca="1" t="shared" si="20"/>
        <v/>
      </c>
      <c r="AL104" s="70" t="str">
        <f t="shared" si="21"/>
        <v/>
      </c>
      <c r="AM104" s="70" t="str">
        <f>IF(K104="","",IF(LEN(K104)&lt;&gt;18,"位数不对",IF(AND(LEN(K104)=18,MID("10X98765432",MOD(SUM(MID(K104,{1;2;3;4;5;6;7;8;9;10;11;12;13;14;15;16;17},1)*2^(18-{1;2;3;4;5;6;7;8;9;10;11;12;13;14;15;16;17})),11)+1,1)=RIGHT(K104)),"正确","错误")))</f>
        <v/>
      </c>
      <c r="AN104" s="74" t="str">
        <f>IF(AB104="","",IF(AB104=INDEX(cs!$AL$1:$AL$242,MATCH(AC104,cs!$AM$1:$AM$242,0)),"正确","请核对"))</f>
        <v/>
      </c>
      <c r="AO104" s="76"/>
    </row>
    <row r="105" ht="20" customHeight="1" spans="1:41">
      <c r="A105" s="19" t="str">
        <f t="shared" si="13"/>
        <v/>
      </c>
      <c r="B105" s="20"/>
      <c r="C105" s="21"/>
      <c r="D105" s="22"/>
      <c r="E105" s="22"/>
      <c r="F105" s="25"/>
      <c r="G105" s="24"/>
      <c r="H105" s="23"/>
      <c r="I105" s="23"/>
      <c r="J105" s="38"/>
      <c r="K105" s="39"/>
      <c r="L105" s="36" t="str">
        <f t="shared" si="14"/>
        <v/>
      </c>
      <c r="M105" s="36" t="str">
        <f t="shared" si="15"/>
        <v/>
      </c>
      <c r="N105" s="36" t="str">
        <f t="shared" si="16"/>
        <v/>
      </c>
      <c r="O105" s="36" t="str">
        <f t="shared" si="17"/>
        <v/>
      </c>
      <c r="P105" s="40"/>
      <c r="Q105" s="51"/>
      <c r="R105" s="53"/>
      <c r="S105" s="52"/>
      <c r="T105" s="38"/>
      <c r="U105" s="39"/>
      <c r="V105" s="26"/>
      <c r="W105" s="26"/>
      <c r="X105" s="23"/>
      <c r="Y105" s="23"/>
      <c r="Z105" s="40"/>
      <c r="AA105" s="23"/>
      <c r="AB105" s="23"/>
      <c r="AC105" s="53"/>
      <c r="AD105" s="61"/>
      <c r="AE105" s="61"/>
      <c r="AF105" s="61"/>
      <c r="AG105" s="61"/>
      <c r="AH105" s="72" t="str">
        <f t="shared" si="18"/>
        <v/>
      </c>
      <c r="AI105" s="70" t="str">
        <f t="shared" si="19"/>
        <v/>
      </c>
      <c r="AJ105" s="70" t="str">
        <f>IF(H105="","",IF(LEN(H105)&lt;&gt;18,"位数不对",IF(AND(LEN(H105)=18,MID("10X98765432",MOD(SUM(MID(H105,{1;2;3;4;5;6;7;8;9;10;11;12;13;14;15;16;17},1)*2^(18-{1;2;3;4;5;6;7;8;9;10;11;12;13;14;15;16;17})),11)+1,1)=RIGHT(H105)),"正确","错误")))</f>
        <v/>
      </c>
      <c r="AK105" s="73" t="str">
        <f ca="1" t="shared" si="20"/>
        <v/>
      </c>
      <c r="AL105" s="70" t="str">
        <f t="shared" si="21"/>
        <v/>
      </c>
      <c r="AM105" s="70" t="str">
        <f>IF(K105="","",IF(LEN(K105)&lt;&gt;18,"位数不对",IF(AND(LEN(K105)=18,MID("10X98765432",MOD(SUM(MID(K105,{1;2;3;4;5;6;7;8;9;10;11;12;13;14;15;16;17},1)*2^(18-{1;2;3;4;5;6;7;8;9;10;11;12;13;14;15;16;17})),11)+1,1)=RIGHT(K105)),"正确","错误")))</f>
        <v/>
      </c>
      <c r="AN105" s="74" t="str">
        <f>IF(AB105="","",IF(AB105=INDEX(cs!$AL$1:$AL$242,MATCH(AC105,cs!$AM$1:$AM$242,0)),"正确","请核对"))</f>
        <v/>
      </c>
      <c r="AO105" s="76"/>
    </row>
    <row r="106" ht="20" customHeight="1" spans="1:41">
      <c r="A106" s="19" t="str">
        <f t="shared" si="13"/>
        <v/>
      </c>
      <c r="B106" s="20"/>
      <c r="C106" s="21"/>
      <c r="D106" s="22"/>
      <c r="E106" s="22"/>
      <c r="F106" s="25"/>
      <c r="G106" s="24"/>
      <c r="H106" s="23"/>
      <c r="I106" s="23"/>
      <c r="J106" s="38"/>
      <c r="K106" s="39"/>
      <c r="L106" s="36" t="str">
        <f t="shared" si="14"/>
        <v/>
      </c>
      <c r="M106" s="36" t="str">
        <f t="shared" si="15"/>
        <v/>
      </c>
      <c r="N106" s="36" t="str">
        <f t="shared" si="16"/>
        <v/>
      </c>
      <c r="O106" s="36" t="str">
        <f t="shared" si="17"/>
        <v/>
      </c>
      <c r="P106" s="40"/>
      <c r="Q106" s="51"/>
      <c r="R106" s="53"/>
      <c r="S106" s="52"/>
      <c r="T106" s="38"/>
      <c r="U106" s="39"/>
      <c r="V106" s="26"/>
      <c r="W106" s="26"/>
      <c r="X106" s="23"/>
      <c r="Y106" s="23"/>
      <c r="Z106" s="40"/>
      <c r="AA106" s="23"/>
      <c r="AB106" s="23"/>
      <c r="AC106" s="53"/>
      <c r="AD106" s="61"/>
      <c r="AE106" s="61"/>
      <c r="AF106" s="61"/>
      <c r="AG106" s="61"/>
      <c r="AH106" s="72" t="str">
        <f t="shared" si="18"/>
        <v/>
      </c>
      <c r="AI106" s="70" t="str">
        <f t="shared" si="19"/>
        <v/>
      </c>
      <c r="AJ106" s="70" t="str">
        <f>IF(H106="","",IF(LEN(H106)&lt;&gt;18,"位数不对",IF(AND(LEN(H106)=18,MID("10X98765432",MOD(SUM(MID(H106,{1;2;3;4;5;6;7;8;9;10;11;12;13;14;15;16;17},1)*2^(18-{1;2;3;4;5;6;7;8;9;10;11;12;13;14;15;16;17})),11)+1,1)=RIGHT(H106)),"正确","错误")))</f>
        <v/>
      </c>
      <c r="AK106" s="73" t="str">
        <f ca="1" t="shared" si="20"/>
        <v/>
      </c>
      <c r="AL106" s="70" t="str">
        <f t="shared" si="21"/>
        <v/>
      </c>
      <c r="AM106" s="70" t="str">
        <f>IF(K106="","",IF(LEN(K106)&lt;&gt;18,"位数不对",IF(AND(LEN(K106)=18,MID("10X98765432",MOD(SUM(MID(K106,{1;2;3;4;5;6;7;8;9;10;11;12;13;14;15;16;17},1)*2^(18-{1;2;3;4;5;6;7;8;9;10;11;12;13;14;15;16;17})),11)+1,1)=RIGHT(K106)),"正确","错误")))</f>
        <v/>
      </c>
      <c r="AN106" s="74" t="str">
        <f>IF(AB106="","",IF(AB106=INDEX(cs!$AL$1:$AL$242,MATCH(AC106,cs!$AM$1:$AM$242,0)),"正确","请核对"))</f>
        <v/>
      </c>
      <c r="AO106" s="76"/>
    </row>
    <row r="107" ht="20" customHeight="1" spans="1:41">
      <c r="A107" s="19" t="str">
        <f t="shared" si="13"/>
        <v/>
      </c>
      <c r="B107" s="20"/>
      <c r="C107" s="21"/>
      <c r="D107" s="22"/>
      <c r="E107" s="22"/>
      <c r="F107" s="25"/>
      <c r="G107" s="24"/>
      <c r="H107" s="23"/>
      <c r="I107" s="23"/>
      <c r="J107" s="38"/>
      <c r="K107" s="39"/>
      <c r="L107" s="36" t="str">
        <f t="shared" si="14"/>
        <v/>
      </c>
      <c r="M107" s="36" t="str">
        <f t="shared" si="15"/>
        <v/>
      </c>
      <c r="N107" s="36" t="str">
        <f t="shared" si="16"/>
        <v/>
      </c>
      <c r="O107" s="36" t="str">
        <f t="shared" si="17"/>
        <v/>
      </c>
      <c r="P107" s="40"/>
      <c r="Q107" s="51"/>
      <c r="R107" s="53"/>
      <c r="S107" s="52"/>
      <c r="T107" s="38"/>
      <c r="U107" s="39"/>
      <c r="V107" s="26"/>
      <c r="W107" s="26"/>
      <c r="X107" s="23"/>
      <c r="Y107" s="23"/>
      <c r="Z107" s="40"/>
      <c r="AA107" s="23"/>
      <c r="AB107" s="23"/>
      <c r="AC107" s="53"/>
      <c r="AD107" s="61"/>
      <c r="AE107" s="61"/>
      <c r="AF107" s="61"/>
      <c r="AG107" s="61"/>
      <c r="AH107" s="72" t="str">
        <f t="shared" si="18"/>
        <v/>
      </c>
      <c r="AI107" s="70" t="str">
        <f t="shared" si="19"/>
        <v/>
      </c>
      <c r="AJ107" s="70" t="str">
        <f>IF(H107="","",IF(LEN(H107)&lt;&gt;18,"位数不对",IF(AND(LEN(H107)=18,MID("10X98765432",MOD(SUM(MID(H107,{1;2;3;4;5;6;7;8;9;10;11;12;13;14;15;16;17},1)*2^(18-{1;2;3;4;5;6;7;8;9;10;11;12;13;14;15;16;17})),11)+1,1)=RIGHT(H107)),"正确","错误")))</f>
        <v/>
      </c>
      <c r="AK107" s="73" t="str">
        <f ca="1" t="shared" si="20"/>
        <v/>
      </c>
      <c r="AL107" s="70" t="str">
        <f t="shared" si="21"/>
        <v/>
      </c>
      <c r="AM107" s="70" t="str">
        <f>IF(K107="","",IF(LEN(K107)&lt;&gt;18,"位数不对",IF(AND(LEN(K107)=18,MID("10X98765432",MOD(SUM(MID(K107,{1;2;3;4;5;6;7;8;9;10;11;12;13;14;15;16;17},1)*2^(18-{1;2;3;4;5;6;7;8;9;10;11;12;13;14;15;16;17})),11)+1,1)=RIGHT(K107)),"正确","错误")))</f>
        <v/>
      </c>
      <c r="AN107" s="74" t="str">
        <f>IF(AB107="","",IF(AB107=INDEX(cs!$AL$1:$AL$242,MATCH(AC107,cs!$AM$1:$AM$242,0)),"正确","请核对"))</f>
        <v/>
      </c>
      <c r="AO107" s="76"/>
    </row>
    <row r="108" ht="20" customHeight="1" spans="1:41">
      <c r="A108" s="19" t="str">
        <f t="shared" si="13"/>
        <v/>
      </c>
      <c r="B108" s="20"/>
      <c r="C108" s="21"/>
      <c r="D108" s="22"/>
      <c r="E108" s="22"/>
      <c r="F108" s="25"/>
      <c r="G108" s="24"/>
      <c r="H108" s="23"/>
      <c r="I108" s="23"/>
      <c r="J108" s="38"/>
      <c r="K108" s="39"/>
      <c r="L108" s="36" t="str">
        <f t="shared" si="14"/>
        <v/>
      </c>
      <c r="M108" s="36" t="str">
        <f t="shared" si="15"/>
        <v/>
      </c>
      <c r="N108" s="36" t="str">
        <f t="shared" si="16"/>
        <v/>
      </c>
      <c r="O108" s="36" t="str">
        <f t="shared" si="17"/>
        <v/>
      </c>
      <c r="P108" s="40"/>
      <c r="Q108" s="51"/>
      <c r="R108" s="53"/>
      <c r="S108" s="52"/>
      <c r="T108" s="38"/>
      <c r="U108" s="39"/>
      <c r="V108" s="26"/>
      <c r="W108" s="26"/>
      <c r="X108" s="23"/>
      <c r="Y108" s="23"/>
      <c r="Z108" s="40"/>
      <c r="AA108" s="23"/>
      <c r="AB108" s="23"/>
      <c r="AC108" s="53"/>
      <c r="AD108" s="61"/>
      <c r="AE108" s="61"/>
      <c r="AF108" s="61"/>
      <c r="AG108" s="61"/>
      <c r="AH108" s="72" t="str">
        <f t="shared" si="18"/>
        <v/>
      </c>
      <c r="AI108" s="70" t="str">
        <f t="shared" si="19"/>
        <v/>
      </c>
      <c r="AJ108" s="70" t="str">
        <f>IF(H108="","",IF(LEN(H108)&lt;&gt;18,"位数不对",IF(AND(LEN(H108)=18,MID("10X98765432",MOD(SUM(MID(H108,{1;2;3;4;5;6;7;8;9;10;11;12;13;14;15;16;17},1)*2^(18-{1;2;3;4;5;6;7;8;9;10;11;12;13;14;15;16;17})),11)+1,1)=RIGHT(H108)),"正确","错误")))</f>
        <v/>
      </c>
      <c r="AK108" s="73" t="str">
        <f ca="1" t="shared" si="20"/>
        <v/>
      </c>
      <c r="AL108" s="70" t="str">
        <f t="shared" si="21"/>
        <v/>
      </c>
      <c r="AM108" s="70" t="str">
        <f>IF(K108="","",IF(LEN(K108)&lt;&gt;18,"位数不对",IF(AND(LEN(K108)=18,MID("10X98765432",MOD(SUM(MID(K108,{1;2;3;4;5;6;7;8;9;10;11;12;13;14;15;16;17},1)*2^(18-{1;2;3;4;5;6;7;8;9;10;11;12;13;14;15;16;17})),11)+1,1)=RIGHT(K108)),"正确","错误")))</f>
        <v/>
      </c>
      <c r="AN108" s="74" t="str">
        <f>IF(AB108="","",IF(AB108=INDEX(cs!$AL$1:$AL$242,MATCH(AC108,cs!$AM$1:$AM$242,0)),"正确","请核对"))</f>
        <v/>
      </c>
      <c r="AO108" s="76"/>
    </row>
    <row r="109" ht="20" customHeight="1" spans="1:41">
      <c r="A109" s="19" t="str">
        <f t="shared" si="13"/>
        <v/>
      </c>
      <c r="B109" s="20"/>
      <c r="C109" s="21"/>
      <c r="D109" s="22"/>
      <c r="E109" s="22"/>
      <c r="F109" s="25"/>
      <c r="G109" s="24"/>
      <c r="H109" s="23"/>
      <c r="I109" s="23"/>
      <c r="J109" s="38"/>
      <c r="K109" s="39"/>
      <c r="L109" s="36" t="str">
        <f t="shared" si="14"/>
        <v/>
      </c>
      <c r="M109" s="36" t="str">
        <f t="shared" si="15"/>
        <v/>
      </c>
      <c r="N109" s="36" t="str">
        <f t="shared" si="16"/>
        <v/>
      </c>
      <c r="O109" s="36" t="str">
        <f t="shared" si="17"/>
        <v/>
      </c>
      <c r="P109" s="40"/>
      <c r="Q109" s="51"/>
      <c r="R109" s="53"/>
      <c r="S109" s="52"/>
      <c r="T109" s="38"/>
      <c r="U109" s="39"/>
      <c r="V109" s="26"/>
      <c r="W109" s="26"/>
      <c r="X109" s="23"/>
      <c r="Y109" s="23"/>
      <c r="Z109" s="40"/>
      <c r="AA109" s="23"/>
      <c r="AB109" s="23"/>
      <c r="AC109" s="53"/>
      <c r="AD109" s="61"/>
      <c r="AE109" s="61"/>
      <c r="AF109" s="61"/>
      <c r="AG109" s="61"/>
      <c r="AH109" s="72" t="str">
        <f t="shared" si="18"/>
        <v/>
      </c>
      <c r="AI109" s="70" t="str">
        <f t="shared" si="19"/>
        <v/>
      </c>
      <c r="AJ109" s="70" t="str">
        <f>IF(H109="","",IF(LEN(H109)&lt;&gt;18,"位数不对",IF(AND(LEN(H109)=18,MID("10X98765432",MOD(SUM(MID(H109,{1;2;3;4;5;6;7;8;9;10;11;12;13;14;15;16;17},1)*2^(18-{1;2;3;4;5;6;7;8;9;10;11;12;13;14;15;16;17})),11)+1,1)=RIGHT(H109)),"正确","错误")))</f>
        <v/>
      </c>
      <c r="AK109" s="73" t="str">
        <f ca="1" t="shared" si="20"/>
        <v/>
      </c>
      <c r="AL109" s="70" t="str">
        <f t="shared" si="21"/>
        <v/>
      </c>
      <c r="AM109" s="70" t="str">
        <f>IF(K109="","",IF(LEN(K109)&lt;&gt;18,"位数不对",IF(AND(LEN(K109)=18,MID("10X98765432",MOD(SUM(MID(K109,{1;2;3;4;5;6;7;8;9;10;11;12;13;14;15;16;17},1)*2^(18-{1;2;3;4;5;6;7;8;9;10;11;12;13;14;15;16;17})),11)+1,1)=RIGHT(K109)),"正确","错误")))</f>
        <v/>
      </c>
      <c r="AN109" s="74" t="str">
        <f>IF(AB109="","",IF(AB109=INDEX(cs!$AL$1:$AL$242,MATCH(AC109,cs!$AM$1:$AM$242,0)),"正确","请核对"))</f>
        <v/>
      </c>
      <c r="AO109" s="76"/>
    </row>
    <row r="110" ht="20" customHeight="1" spans="1:41">
      <c r="A110" s="19" t="str">
        <f t="shared" si="13"/>
        <v/>
      </c>
      <c r="B110" s="20"/>
      <c r="C110" s="21"/>
      <c r="D110" s="22"/>
      <c r="E110" s="22"/>
      <c r="F110" s="25"/>
      <c r="G110" s="24"/>
      <c r="H110" s="23"/>
      <c r="I110" s="23"/>
      <c r="J110" s="38"/>
      <c r="K110" s="39"/>
      <c r="L110" s="36" t="str">
        <f t="shared" si="14"/>
        <v/>
      </c>
      <c r="M110" s="36" t="str">
        <f t="shared" si="15"/>
        <v/>
      </c>
      <c r="N110" s="36" t="str">
        <f t="shared" si="16"/>
        <v/>
      </c>
      <c r="O110" s="36" t="str">
        <f t="shared" si="17"/>
        <v/>
      </c>
      <c r="P110" s="40"/>
      <c r="Q110" s="51"/>
      <c r="R110" s="53"/>
      <c r="S110" s="52"/>
      <c r="T110" s="38"/>
      <c r="U110" s="39"/>
      <c r="V110" s="26"/>
      <c r="W110" s="26"/>
      <c r="X110" s="23"/>
      <c r="Y110" s="23"/>
      <c r="Z110" s="40"/>
      <c r="AA110" s="23"/>
      <c r="AB110" s="23"/>
      <c r="AC110" s="53"/>
      <c r="AD110" s="61"/>
      <c r="AE110" s="61"/>
      <c r="AF110" s="61"/>
      <c r="AG110" s="61"/>
      <c r="AH110" s="72" t="str">
        <f t="shared" si="18"/>
        <v/>
      </c>
      <c r="AI110" s="70" t="str">
        <f t="shared" si="19"/>
        <v/>
      </c>
      <c r="AJ110" s="70" t="str">
        <f>IF(H110="","",IF(LEN(H110)&lt;&gt;18,"位数不对",IF(AND(LEN(H110)=18,MID("10X98765432",MOD(SUM(MID(H110,{1;2;3;4;5;6;7;8;9;10;11;12;13;14;15;16;17},1)*2^(18-{1;2;3;4;5;6;7;8;9;10;11;12;13;14;15;16;17})),11)+1,1)=RIGHT(H110)),"正确","错误")))</f>
        <v/>
      </c>
      <c r="AK110" s="73" t="str">
        <f ca="1" t="shared" si="20"/>
        <v/>
      </c>
      <c r="AL110" s="70" t="str">
        <f t="shared" si="21"/>
        <v/>
      </c>
      <c r="AM110" s="70" t="str">
        <f>IF(K110="","",IF(LEN(K110)&lt;&gt;18,"位数不对",IF(AND(LEN(K110)=18,MID("10X98765432",MOD(SUM(MID(K110,{1;2;3;4;5;6;7;8;9;10;11;12;13;14;15;16;17},1)*2^(18-{1;2;3;4;5;6;7;8;9;10;11;12;13;14;15;16;17})),11)+1,1)=RIGHT(K110)),"正确","错误")))</f>
        <v/>
      </c>
      <c r="AN110" s="74" t="str">
        <f>IF(AB110="","",IF(AB110=INDEX(cs!$AL$1:$AL$242,MATCH(AC110,cs!$AM$1:$AM$242,0)),"正确","请核对"))</f>
        <v/>
      </c>
      <c r="AO110" s="76"/>
    </row>
    <row r="111" ht="20" customHeight="1" spans="1:41">
      <c r="A111" s="19" t="str">
        <f t="shared" si="13"/>
        <v/>
      </c>
      <c r="B111" s="20"/>
      <c r="C111" s="21"/>
      <c r="D111" s="22"/>
      <c r="E111" s="22"/>
      <c r="F111" s="25"/>
      <c r="G111" s="24"/>
      <c r="H111" s="23"/>
      <c r="I111" s="23"/>
      <c r="J111" s="38"/>
      <c r="K111" s="39"/>
      <c r="L111" s="36" t="str">
        <f t="shared" si="14"/>
        <v/>
      </c>
      <c r="M111" s="36" t="str">
        <f t="shared" si="15"/>
        <v/>
      </c>
      <c r="N111" s="36" t="str">
        <f t="shared" si="16"/>
        <v/>
      </c>
      <c r="O111" s="36" t="str">
        <f t="shared" si="17"/>
        <v/>
      </c>
      <c r="P111" s="40"/>
      <c r="Q111" s="51"/>
      <c r="R111" s="53"/>
      <c r="S111" s="52"/>
      <c r="T111" s="38"/>
      <c r="U111" s="39"/>
      <c r="V111" s="26"/>
      <c r="W111" s="26"/>
      <c r="X111" s="23"/>
      <c r="Y111" s="23"/>
      <c r="Z111" s="40"/>
      <c r="AA111" s="23"/>
      <c r="AB111" s="23"/>
      <c r="AC111" s="53"/>
      <c r="AD111" s="61"/>
      <c r="AE111" s="61"/>
      <c r="AF111" s="61"/>
      <c r="AG111" s="61"/>
      <c r="AH111" s="72" t="str">
        <f t="shared" si="18"/>
        <v/>
      </c>
      <c r="AI111" s="70" t="str">
        <f t="shared" si="19"/>
        <v/>
      </c>
      <c r="AJ111" s="70" t="str">
        <f>IF(H111="","",IF(LEN(H111)&lt;&gt;18,"位数不对",IF(AND(LEN(H111)=18,MID("10X98765432",MOD(SUM(MID(H111,{1;2;3;4;5;6;7;8;9;10;11;12;13;14;15;16;17},1)*2^(18-{1;2;3;4;5;6;7;8;9;10;11;12;13;14;15;16;17})),11)+1,1)=RIGHT(H111)),"正确","错误")))</f>
        <v/>
      </c>
      <c r="AK111" s="73" t="str">
        <f ca="1" t="shared" si="20"/>
        <v/>
      </c>
      <c r="AL111" s="70" t="str">
        <f t="shared" si="21"/>
        <v/>
      </c>
      <c r="AM111" s="70" t="str">
        <f>IF(K111="","",IF(LEN(K111)&lt;&gt;18,"位数不对",IF(AND(LEN(K111)=18,MID("10X98765432",MOD(SUM(MID(K111,{1;2;3;4;5;6;7;8;9;10;11;12;13;14;15;16;17},1)*2^(18-{1;2;3;4;5;6;7;8;9;10;11;12;13;14;15;16;17})),11)+1,1)=RIGHT(K111)),"正确","错误")))</f>
        <v/>
      </c>
      <c r="AN111" s="74" t="str">
        <f>IF(AB111="","",IF(AB111=INDEX(cs!$AL$1:$AL$242,MATCH(AC111,cs!$AM$1:$AM$242,0)),"正确","请核对"))</f>
        <v/>
      </c>
      <c r="AO111" s="76"/>
    </row>
    <row r="112" ht="20" customHeight="1" spans="1:41">
      <c r="A112" s="19" t="str">
        <f t="shared" si="13"/>
        <v/>
      </c>
      <c r="B112" s="20"/>
      <c r="C112" s="21"/>
      <c r="D112" s="22"/>
      <c r="E112" s="22"/>
      <c r="F112" s="25"/>
      <c r="G112" s="24"/>
      <c r="H112" s="23"/>
      <c r="I112" s="23"/>
      <c r="J112" s="38"/>
      <c r="K112" s="39"/>
      <c r="L112" s="36" t="str">
        <f t="shared" si="14"/>
        <v/>
      </c>
      <c r="M112" s="36" t="str">
        <f t="shared" si="15"/>
        <v/>
      </c>
      <c r="N112" s="36" t="str">
        <f t="shared" si="16"/>
        <v/>
      </c>
      <c r="O112" s="36" t="str">
        <f t="shared" si="17"/>
        <v/>
      </c>
      <c r="P112" s="40"/>
      <c r="Q112" s="51"/>
      <c r="R112" s="53"/>
      <c r="S112" s="52"/>
      <c r="T112" s="38"/>
      <c r="U112" s="39"/>
      <c r="V112" s="26"/>
      <c r="W112" s="26"/>
      <c r="X112" s="23"/>
      <c r="Y112" s="23"/>
      <c r="Z112" s="40"/>
      <c r="AA112" s="23"/>
      <c r="AB112" s="23"/>
      <c r="AC112" s="53"/>
      <c r="AD112" s="61"/>
      <c r="AE112" s="61"/>
      <c r="AF112" s="61"/>
      <c r="AG112" s="61"/>
      <c r="AH112" s="72" t="str">
        <f t="shared" si="18"/>
        <v/>
      </c>
      <c r="AI112" s="70" t="str">
        <f t="shared" si="19"/>
        <v/>
      </c>
      <c r="AJ112" s="70" t="str">
        <f>IF(H112="","",IF(LEN(H112)&lt;&gt;18,"位数不对",IF(AND(LEN(H112)=18,MID("10X98765432",MOD(SUM(MID(H112,{1;2;3;4;5;6;7;8;9;10;11;12;13;14;15;16;17},1)*2^(18-{1;2;3;4;5;6;7;8;9;10;11;12;13;14;15;16;17})),11)+1,1)=RIGHT(H112)),"正确","错误")))</f>
        <v/>
      </c>
      <c r="AK112" s="73" t="str">
        <f ca="1" t="shared" si="20"/>
        <v/>
      </c>
      <c r="AL112" s="70" t="str">
        <f t="shared" si="21"/>
        <v/>
      </c>
      <c r="AM112" s="70" t="str">
        <f>IF(K112="","",IF(LEN(K112)&lt;&gt;18,"位数不对",IF(AND(LEN(K112)=18,MID("10X98765432",MOD(SUM(MID(K112,{1;2;3;4;5;6;7;8;9;10;11;12;13;14;15;16;17},1)*2^(18-{1;2;3;4;5;6;7;8;9;10;11;12;13;14;15;16;17})),11)+1,1)=RIGHT(K112)),"正确","错误")))</f>
        <v/>
      </c>
      <c r="AN112" s="74" t="str">
        <f>IF(AB112="","",IF(AB112=INDEX(cs!$AL$1:$AL$242,MATCH(AC112,cs!$AM$1:$AM$242,0)),"正确","请核对"))</f>
        <v/>
      </c>
      <c r="AO112" s="76"/>
    </row>
    <row r="113" ht="20" customHeight="1" spans="1:41">
      <c r="A113" s="19" t="str">
        <f t="shared" si="13"/>
        <v/>
      </c>
      <c r="B113" s="20"/>
      <c r="C113" s="21"/>
      <c r="D113" s="22"/>
      <c r="E113" s="22"/>
      <c r="F113" s="25"/>
      <c r="G113" s="24"/>
      <c r="H113" s="23"/>
      <c r="I113" s="23"/>
      <c r="J113" s="38"/>
      <c r="K113" s="39"/>
      <c r="L113" s="36" t="str">
        <f t="shared" si="14"/>
        <v/>
      </c>
      <c r="M113" s="36" t="str">
        <f t="shared" si="15"/>
        <v/>
      </c>
      <c r="N113" s="36" t="str">
        <f t="shared" si="16"/>
        <v/>
      </c>
      <c r="O113" s="36" t="str">
        <f t="shared" si="17"/>
        <v/>
      </c>
      <c r="P113" s="40"/>
      <c r="Q113" s="51"/>
      <c r="R113" s="53"/>
      <c r="S113" s="52"/>
      <c r="T113" s="38"/>
      <c r="U113" s="39"/>
      <c r="V113" s="26"/>
      <c r="W113" s="26"/>
      <c r="X113" s="23"/>
      <c r="Y113" s="23"/>
      <c r="Z113" s="40"/>
      <c r="AA113" s="23"/>
      <c r="AB113" s="23"/>
      <c r="AC113" s="53"/>
      <c r="AD113" s="61"/>
      <c r="AE113" s="61"/>
      <c r="AF113" s="61"/>
      <c r="AG113" s="61"/>
      <c r="AH113" s="72" t="str">
        <f t="shared" si="18"/>
        <v/>
      </c>
      <c r="AI113" s="70" t="str">
        <f t="shared" si="19"/>
        <v/>
      </c>
      <c r="AJ113" s="70" t="str">
        <f>IF(H113="","",IF(LEN(H113)&lt;&gt;18,"位数不对",IF(AND(LEN(H113)=18,MID("10X98765432",MOD(SUM(MID(H113,{1;2;3;4;5;6;7;8;9;10;11;12;13;14;15;16;17},1)*2^(18-{1;2;3;4;5;6;7;8;9;10;11;12;13;14;15;16;17})),11)+1,1)=RIGHT(H113)),"正确","错误")))</f>
        <v/>
      </c>
      <c r="AK113" s="73" t="str">
        <f ca="1" t="shared" si="20"/>
        <v/>
      </c>
      <c r="AL113" s="70" t="str">
        <f t="shared" si="21"/>
        <v/>
      </c>
      <c r="AM113" s="70" t="str">
        <f>IF(K113="","",IF(LEN(K113)&lt;&gt;18,"位数不对",IF(AND(LEN(K113)=18,MID("10X98765432",MOD(SUM(MID(K113,{1;2;3;4;5;6;7;8;9;10;11;12;13;14;15;16;17},1)*2^(18-{1;2;3;4;5;6;7;8;9;10;11;12;13;14;15;16;17})),11)+1,1)=RIGHT(K113)),"正确","错误")))</f>
        <v/>
      </c>
      <c r="AN113" s="74" t="str">
        <f>IF(AB113="","",IF(AB113=INDEX(cs!$AL$1:$AL$242,MATCH(AC113,cs!$AM$1:$AM$242,0)),"正确","请核对"))</f>
        <v/>
      </c>
      <c r="AO113" s="76"/>
    </row>
    <row r="114" ht="20" customHeight="1" spans="1:41">
      <c r="A114" s="19" t="str">
        <f t="shared" si="13"/>
        <v/>
      </c>
      <c r="B114" s="20"/>
      <c r="C114" s="21"/>
      <c r="D114" s="22"/>
      <c r="E114" s="22"/>
      <c r="F114" s="25"/>
      <c r="G114" s="24"/>
      <c r="H114" s="23"/>
      <c r="I114" s="23"/>
      <c r="J114" s="38"/>
      <c r="K114" s="39"/>
      <c r="L114" s="36" t="str">
        <f t="shared" si="14"/>
        <v/>
      </c>
      <c r="M114" s="36" t="str">
        <f t="shared" si="15"/>
        <v/>
      </c>
      <c r="N114" s="36" t="str">
        <f t="shared" si="16"/>
        <v/>
      </c>
      <c r="O114" s="36" t="str">
        <f t="shared" si="17"/>
        <v/>
      </c>
      <c r="P114" s="40"/>
      <c r="Q114" s="51"/>
      <c r="R114" s="53"/>
      <c r="S114" s="52"/>
      <c r="T114" s="38"/>
      <c r="U114" s="39"/>
      <c r="V114" s="26"/>
      <c r="W114" s="26"/>
      <c r="X114" s="23"/>
      <c r="Y114" s="23"/>
      <c r="Z114" s="40"/>
      <c r="AA114" s="23"/>
      <c r="AB114" s="23"/>
      <c r="AC114" s="53"/>
      <c r="AD114" s="61"/>
      <c r="AE114" s="61"/>
      <c r="AF114" s="61"/>
      <c r="AG114" s="61"/>
      <c r="AH114" s="72" t="str">
        <f t="shared" si="18"/>
        <v/>
      </c>
      <c r="AI114" s="70" t="str">
        <f t="shared" si="19"/>
        <v/>
      </c>
      <c r="AJ114" s="70" t="str">
        <f>IF(H114="","",IF(LEN(H114)&lt;&gt;18,"位数不对",IF(AND(LEN(H114)=18,MID("10X98765432",MOD(SUM(MID(H114,{1;2;3;4;5;6;7;8;9;10;11;12;13;14;15;16;17},1)*2^(18-{1;2;3;4;5;6;7;8;9;10;11;12;13;14;15;16;17})),11)+1,1)=RIGHT(H114)),"正确","错误")))</f>
        <v/>
      </c>
      <c r="AK114" s="73" t="str">
        <f ca="1" t="shared" si="20"/>
        <v/>
      </c>
      <c r="AL114" s="70" t="str">
        <f t="shared" si="21"/>
        <v/>
      </c>
      <c r="AM114" s="70" t="str">
        <f>IF(K114="","",IF(LEN(K114)&lt;&gt;18,"位数不对",IF(AND(LEN(K114)=18,MID("10X98765432",MOD(SUM(MID(K114,{1;2;3;4;5;6;7;8;9;10;11;12;13;14;15;16;17},1)*2^(18-{1;2;3;4;5;6;7;8;9;10;11;12;13;14;15;16;17})),11)+1,1)=RIGHT(K114)),"正确","错误")))</f>
        <v/>
      </c>
      <c r="AN114" s="74" t="str">
        <f>IF(AB114="","",IF(AB114=INDEX(cs!$AL$1:$AL$242,MATCH(AC114,cs!$AM$1:$AM$242,0)),"正确","请核对"))</f>
        <v/>
      </c>
      <c r="AO114" s="76"/>
    </row>
    <row r="115" ht="20" customHeight="1" spans="1:41">
      <c r="A115" s="19" t="str">
        <f t="shared" si="13"/>
        <v/>
      </c>
      <c r="B115" s="20"/>
      <c r="C115" s="21"/>
      <c r="D115" s="22"/>
      <c r="E115" s="22"/>
      <c r="F115" s="25"/>
      <c r="G115" s="24"/>
      <c r="H115" s="23"/>
      <c r="I115" s="23"/>
      <c r="J115" s="38"/>
      <c r="K115" s="39"/>
      <c r="L115" s="36" t="str">
        <f t="shared" si="14"/>
        <v/>
      </c>
      <c r="M115" s="36" t="str">
        <f t="shared" si="15"/>
        <v/>
      </c>
      <c r="N115" s="36" t="str">
        <f t="shared" si="16"/>
        <v/>
      </c>
      <c r="O115" s="36" t="str">
        <f t="shared" si="17"/>
        <v/>
      </c>
      <c r="P115" s="40"/>
      <c r="Q115" s="51"/>
      <c r="R115" s="53"/>
      <c r="S115" s="52"/>
      <c r="T115" s="38"/>
      <c r="U115" s="39"/>
      <c r="V115" s="26"/>
      <c r="W115" s="26"/>
      <c r="X115" s="23"/>
      <c r="Y115" s="23"/>
      <c r="Z115" s="40"/>
      <c r="AA115" s="23"/>
      <c r="AB115" s="23"/>
      <c r="AC115" s="53"/>
      <c r="AD115" s="61"/>
      <c r="AE115" s="61"/>
      <c r="AF115" s="61"/>
      <c r="AG115" s="61"/>
      <c r="AH115" s="72" t="str">
        <f t="shared" si="18"/>
        <v/>
      </c>
      <c r="AI115" s="70" t="str">
        <f t="shared" si="19"/>
        <v/>
      </c>
      <c r="AJ115" s="70" t="str">
        <f>IF(H115="","",IF(LEN(H115)&lt;&gt;18,"位数不对",IF(AND(LEN(H115)=18,MID("10X98765432",MOD(SUM(MID(H115,{1;2;3;4;5;6;7;8;9;10;11;12;13;14;15;16;17},1)*2^(18-{1;2;3;4;5;6;7;8;9;10;11;12;13;14;15;16;17})),11)+1,1)=RIGHT(H115)),"正确","错误")))</f>
        <v/>
      </c>
      <c r="AK115" s="73" t="str">
        <f ca="1" t="shared" si="20"/>
        <v/>
      </c>
      <c r="AL115" s="70" t="str">
        <f t="shared" si="21"/>
        <v/>
      </c>
      <c r="AM115" s="70" t="str">
        <f>IF(K115="","",IF(LEN(K115)&lt;&gt;18,"位数不对",IF(AND(LEN(K115)=18,MID("10X98765432",MOD(SUM(MID(K115,{1;2;3;4;5;6;7;8;9;10;11;12;13;14;15;16;17},1)*2^(18-{1;2;3;4;5;6;7;8;9;10;11;12;13;14;15;16;17})),11)+1,1)=RIGHT(K115)),"正确","错误")))</f>
        <v/>
      </c>
      <c r="AN115" s="74" t="str">
        <f>IF(AB115="","",IF(AB115=INDEX(cs!$AL$1:$AL$242,MATCH(AC115,cs!$AM$1:$AM$242,0)),"正确","请核对"))</f>
        <v/>
      </c>
      <c r="AO115" s="76"/>
    </row>
    <row r="116" ht="20" customHeight="1" spans="1:41">
      <c r="A116" s="19" t="str">
        <f t="shared" si="13"/>
        <v/>
      </c>
      <c r="B116" s="20"/>
      <c r="C116" s="21"/>
      <c r="D116" s="22"/>
      <c r="E116" s="22"/>
      <c r="F116" s="25"/>
      <c r="G116" s="24"/>
      <c r="H116" s="23"/>
      <c r="I116" s="23"/>
      <c r="J116" s="38"/>
      <c r="K116" s="39"/>
      <c r="L116" s="36" t="str">
        <f t="shared" si="14"/>
        <v/>
      </c>
      <c r="M116" s="36" t="str">
        <f t="shared" si="15"/>
        <v/>
      </c>
      <c r="N116" s="36" t="str">
        <f t="shared" si="16"/>
        <v/>
      </c>
      <c r="O116" s="36" t="str">
        <f t="shared" si="17"/>
        <v/>
      </c>
      <c r="P116" s="40"/>
      <c r="Q116" s="51"/>
      <c r="R116" s="53"/>
      <c r="S116" s="52"/>
      <c r="T116" s="38"/>
      <c r="U116" s="39"/>
      <c r="V116" s="26"/>
      <c r="W116" s="26"/>
      <c r="X116" s="23"/>
      <c r="Y116" s="23"/>
      <c r="Z116" s="40"/>
      <c r="AA116" s="23"/>
      <c r="AB116" s="23"/>
      <c r="AC116" s="53"/>
      <c r="AD116" s="61"/>
      <c r="AE116" s="61"/>
      <c r="AF116" s="61"/>
      <c r="AG116" s="61"/>
      <c r="AH116" s="72" t="str">
        <f t="shared" si="18"/>
        <v/>
      </c>
      <c r="AI116" s="70" t="str">
        <f t="shared" si="19"/>
        <v/>
      </c>
      <c r="AJ116" s="70" t="str">
        <f>IF(H116="","",IF(LEN(H116)&lt;&gt;18,"位数不对",IF(AND(LEN(H116)=18,MID("10X98765432",MOD(SUM(MID(H116,{1;2;3;4;5;6;7;8;9;10;11;12;13;14;15;16;17},1)*2^(18-{1;2;3;4;5;6;7;8;9;10;11;12;13;14;15;16;17})),11)+1,1)=RIGHT(H116)),"正确","错误")))</f>
        <v/>
      </c>
      <c r="AK116" s="73" t="str">
        <f ca="1" t="shared" si="20"/>
        <v/>
      </c>
      <c r="AL116" s="70" t="str">
        <f t="shared" si="21"/>
        <v/>
      </c>
      <c r="AM116" s="70" t="str">
        <f>IF(K116="","",IF(LEN(K116)&lt;&gt;18,"位数不对",IF(AND(LEN(K116)=18,MID("10X98765432",MOD(SUM(MID(K116,{1;2;3;4;5;6;7;8;9;10;11;12;13;14;15;16;17},1)*2^(18-{1;2;3;4;5;6;7;8;9;10;11;12;13;14;15;16;17})),11)+1,1)=RIGHT(K116)),"正确","错误")))</f>
        <v/>
      </c>
      <c r="AN116" s="74" t="str">
        <f>IF(AB116="","",IF(AB116=INDEX(cs!$AL$1:$AL$242,MATCH(AC116,cs!$AM$1:$AM$242,0)),"正确","请核对"))</f>
        <v/>
      </c>
      <c r="AO116" s="76"/>
    </row>
    <row r="117" ht="20" customHeight="1" spans="1:41">
      <c r="A117" s="19" t="str">
        <f t="shared" si="13"/>
        <v/>
      </c>
      <c r="B117" s="20"/>
      <c r="C117" s="21"/>
      <c r="D117" s="22"/>
      <c r="E117" s="22"/>
      <c r="F117" s="25"/>
      <c r="G117" s="24"/>
      <c r="H117" s="23"/>
      <c r="I117" s="23"/>
      <c r="J117" s="38"/>
      <c r="K117" s="39"/>
      <c r="L117" s="36" t="str">
        <f t="shared" si="14"/>
        <v/>
      </c>
      <c r="M117" s="36" t="str">
        <f t="shared" si="15"/>
        <v/>
      </c>
      <c r="N117" s="36" t="str">
        <f t="shared" si="16"/>
        <v/>
      </c>
      <c r="O117" s="36" t="str">
        <f t="shared" si="17"/>
        <v/>
      </c>
      <c r="P117" s="40"/>
      <c r="Q117" s="51"/>
      <c r="R117" s="53"/>
      <c r="S117" s="52"/>
      <c r="T117" s="38"/>
      <c r="U117" s="39"/>
      <c r="V117" s="26"/>
      <c r="W117" s="26"/>
      <c r="X117" s="23"/>
      <c r="Y117" s="23"/>
      <c r="Z117" s="40"/>
      <c r="AA117" s="23"/>
      <c r="AB117" s="23"/>
      <c r="AC117" s="53"/>
      <c r="AD117" s="61"/>
      <c r="AE117" s="61"/>
      <c r="AF117" s="61"/>
      <c r="AG117" s="61"/>
      <c r="AH117" s="72" t="str">
        <f t="shared" si="18"/>
        <v/>
      </c>
      <c r="AI117" s="70" t="str">
        <f t="shared" si="19"/>
        <v/>
      </c>
      <c r="AJ117" s="70" t="str">
        <f>IF(H117="","",IF(LEN(H117)&lt;&gt;18,"位数不对",IF(AND(LEN(H117)=18,MID("10X98765432",MOD(SUM(MID(H117,{1;2;3;4;5;6;7;8;9;10;11;12;13;14;15;16;17},1)*2^(18-{1;2;3;4;5;6;7;8;9;10;11;12;13;14;15;16;17})),11)+1,1)=RIGHT(H117)),"正确","错误")))</f>
        <v/>
      </c>
      <c r="AK117" s="73" t="str">
        <f ca="1" t="shared" si="20"/>
        <v/>
      </c>
      <c r="AL117" s="70" t="str">
        <f t="shared" si="21"/>
        <v/>
      </c>
      <c r="AM117" s="70" t="str">
        <f>IF(K117="","",IF(LEN(K117)&lt;&gt;18,"位数不对",IF(AND(LEN(K117)=18,MID("10X98765432",MOD(SUM(MID(K117,{1;2;3;4;5;6;7;8;9;10;11;12;13;14;15;16;17},1)*2^(18-{1;2;3;4;5;6;7;8;9;10;11;12;13;14;15;16;17})),11)+1,1)=RIGHT(K117)),"正确","错误")))</f>
        <v/>
      </c>
      <c r="AN117" s="74" t="str">
        <f>IF(AB117="","",IF(AB117=INDEX(cs!$AL$1:$AL$242,MATCH(AC117,cs!$AM$1:$AM$242,0)),"正确","请核对"))</f>
        <v/>
      </c>
      <c r="AO117" s="76"/>
    </row>
    <row r="118" ht="20" customHeight="1" spans="1:41">
      <c r="A118" s="19" t="str">
        <f t="shared" si="13"/>
        <v/>
      </c>
      <c r="B118" s="20"/>
      <c r="C118" s="21"/>
      <c r="D118" s="22"/>
      <c r="E118" s="22"/>
      <c r="F118" s="25"/>
      <c r="G118" s="24"/>
      <c r="H118" s="23"/>
      <c r="I118" s="23"/>
      <c r="J118" s="38"/>
      <c r="K118" s="39"/>
      <c r="L118" s="36" t="str">
        <f t="shared" si="14"/>
        <v/>
      </c>
      <c r="M118" s="36" t="str">
        <f t="shared" si="15"/>
        <v/>
      </c>
      <c r="N118" s="36" t="str">
        <f t="shared" si="16"/>
        <v/>
      </c>
      <c r="O118" s="36" t="str">
        <f t="shared" si="17"/>
        <v/>
      </c>
      <c r="P118" s="40"/>
      <c r="Q118" s="51"/>
      <c r="R118" s="53"/>
      <c r="S118" s="52"/>
      <c r="T118" s="38"/>
      <c r="U118" s="39"/>
      <c r="V118" s="26"/>
      <c r="W118" s="26"/>
      <c r="X118" s="23"/>
      <c r="Y118" s="23"/>
      <c r="Z118" s="40"/>
      <c r="AA118" s="23"/>
      <c r="AB118" s="23"/>
      <c r="AC118" s="53"/>
      <c r="AD118" s="61"/>
      <c r="AE118" s="61"/>
      <c r="AF118" s="61"/>
      <c r="AG118" s="61"/>
      <c r="AH118" s="72" t="str">
        <f t="shared" si="18"/>
        <v/>
      </c>
      <c r="AI118" s="70" t="str">
        <f t="shared" si="19"/>
        <v/>
      </c>
      <c r="AJ118" s="70" t="str">
        <f>IF(H118="","",IF(LEN(H118)&lt;&gt;18,"位数不对",IF(AND(LEN(H118)=18,MID("10X98765432",MOD(SUM(MID(H118,{1;2;3;4;5;6;7;8;9;10;11;12;13;14;15;16;17},1)*2^(18-{1;2;3;4;5;6;7;8;9;10;11;12;13;14;15;16;17})),11)+1,1)=RIGHT(H118)),"正确","错误")))</f>
        <v/>
      </c>
      <c r="AK118" s="73" t="str">
        <f ca="1" t="shared" si="20"/>
        <v/>
      </c>
      <c r="AL118" s="70" t="str">
        <f t="shared" si="21"/>
        <v/>
      </c>
      <c r="AM118" s="70" t="str">
        <f>IF(K118="","",IF(LEN(K118)&lt;&gt;18,"位数不对",IF(AND(LEN(K118)=18,MID("10X98765432",MOD(SUM(MID(K118,{1;2;3;4;5;6;7;8;9;10;11;12;13;14;15;16;17},1)*2^(18-{1;2;3;4;5;6;7;8;9;10;11;12;13;14;15;16;17})),11)+1,1)=RIGHT(K118)),"正确","错误")))</f>
        <v/>
      </c>
      <c r="AN118" s="74" t="str">
        <f>IF(AB118="","",IF(AB118=INDEX(cs!$AL$1:$AL$242,MATCH(AC118,cs!$AM$1:$AM$242,0)),"正确","请核对"))</f>
        <v/>
      </c>
      <c r="AO118" s="76"/>
    </row>
    <row r="119" ht="20" customHeight="1" spans="1:41">
      <c r="A119" s="19" t="str">
        <f t="shared" si="13"/>
        <v/>
      </c>
      <c r="B119" s="20"/>
      <c r="C119" s="21"/>
      <c r="D119" s="22"/>
      <c r="E119" s="22"/>
      <c r="F119" s="25"/>
      <c r="G119" s="24"/>
      <c r="H119" s="23"/>
      <c r="I119" s="23"/>
      <c r="J119" s="38"/>
      <c r="K119" s="39"/>
      <c r="L119" s="36" t="str">
        <f t="shared" si="14"/>
        <v/>
      </c>
      <c r="M119" s="36" t="str">
        <f t="shared" si="15"/>
        <v/>
      </c>
      <c r="N119" s="36" t="str">
        <f t="shared" si="16"/>
        <v/>
      </c>
      <c r="O119" s="36" t="str">
        <f t="shared" si="17"/>
        <v/>
      </c>
      <c r="P119" s="40"/>
      <c r="Q119" s="51"/>
      <c r="R119" s="53"/>
      <c r="S119" s="52"/>
      <c r="T119" s="38"/>
      <c r="U119" s="39"/>
      <c r="V119" s="26"/>
      <c r="W119" s="26"/>
      <c r="X119" s="23"/>
      <c r="Y119" s="23"/>
      <c r="Z119" s="40"/>
      <c r="AA119" s="23"/>
      <c r="AB119" s="23"/>
      <c r="AC119" s="53"/>
      <c r="AD119" s="61"/>
      <c r="AE119" s="61"/>
      <c r="AF119" s="61"/>
      <c r="AG119" s="61"/>
      <c r="AH119" s="72" t="str">
        <f t="shared" si="18"/>
        <v/>
      </c>
      <c r="AI119" s="70" t="str">
        <f t="shared" si="19"/>
        <v/>
      </c>
      <c r="AJ119" s="70" t="str">
        <f>IF(H119="","",IF(LEN(H119)&lt;&gt;18,"位数不对",IF(AND(LEN(H119)=18,MID("10X98765432",MOD(SUM(MID(H119,{1;2;3;4;5;6;7;8;9;10;11;12;13;14;15;16;17},1)*2^(18-{1;2;3;4;5;6;7;8;9;10;11;12;13;14;15;16;17})),11)+1,1)=RIGHT(H119)),"正确","错误")))</f>
        <v/>
      </c>
      <c r="AK119" s="73" t="str">
        <f ca="1" t="shared" si="20"/>
        <v/>
      </c>
      <c r="AL119" s="70" t="str">
        <f t="shared" si="21"/>
        <v/>
      </c>
      <c r="AM119" s="70" t="str">
        <f>IF(K119="","",IF(LEN(K119)&lt;&gt;18,"位数不对",IF(AND(LEN(K119)=18,MID("10X98765432",MOD(SUM(MID(K119,{1;2;3;4;5;6;7;8;9;10;11;12;13;14;15;16;17},1)*2^(18-{1;2;3;4;5;6;7;8;9;10;11;12;13;14;15;16;17})),11)+1,1)=RIGHT(K119)),"正确","错误")))</f>
        <v/>
      </c>
      <c r="AN119" s="74" t="str">
        <f>IF(AB119="","",IF(AB119=INDEX(cs!$AL$1:$AL$242,MATCH(AC119,cs!$AM$1:$AM$242,0)),"正确","请核对"))</f>
        <v/>
      </c>
      <c r="AO119" s="76"/>
    </row>
    <row r="120" ht="20" customHeight="1" spans="1:41">
      <c r="A120" s="19" t="str">
        <f t="shared" si="13"/>
        <v/>
      </c>
      <c r="B120" s="20"/>
      <c r="C120" s="21"/>
      <c r="D120" s="22"/>
      <c r="E120" s="22"/>
      <c r="F120" s="25"/>
      <c r="G120" s="24"/>
      <c r="H120" s="23"/>
      <c r="I120" s="23"/>
      <c r="J120" s="38"/>
      <c r="K120" s="39"/>
      <c r="L120" s="36" t="str">
        <f t="shared" si="14"/>
        <v/>
      </c>
      <c r="M120" s="36" t="str">
        <f t="shared" si="15"/>
        <v/>
      </c>
      <c r="N120" s="36" t="str">
        <f t="shared" si="16"/>
        <v/>
      </c>
      <c r="O120" s="36" t="str">
        <f t="shared" si="17"/>
        <v/>
      </c>
      <c r="P120" s="40"/>
      <c r="Q120" s="51"/>
      <c r="R120" s="53"/>
      <c r="S120" s="52"/>
      <c r="T120" s="38"/>
      <c r="U120" s="39"/>
      <c r="V120" s="26"/>
      <c r="W120" s="26"/>
      <c r="X120" s="23"/>
      <c r="Y120" s="23"/>
      <c r="Z120" s="40"/>
      <c r="AA120" s="23"/>
      <c r="AB120" s="23"/>
      <c r="AC120" s="53"/>
      <c r="AD120" s="61"/>
      <c r="AE120" s="61"/>
      <c r="AF120" s="61"/>
      <c r="AG120" s="61"/>
      <c r="AH120" s="72" t="str">
        <f t="shared" si="18"/>
        <v/>
      </c>
      <c r="AI120" s="70" t="str">
        <f t="shared" si="19"/>
        <v/>
      </c>
      <c r="AJ120" s="70" t="str">
        <f>IF(H120="","",IF(LEN(H120)&lt;&gt;18,"位数不对",IF(AND(LEN(H120)=18,MID("10X98765432",MOD(SUM(MID(H120,{1;2;3;4;5;6;7;8;9;10;11;12;13;14;15;16;17},1)*2^(18-{1;2;3;4;5;6;7;8;9;10;11;12;13;14;15;16;17})),11)+1,1)=RIGHT(H120)),"正确","错误")))</f>
        <v/>
      </c>
      <c r="AK120" s="73" t="str">
        <f ca="1" t="shared" si="20"/>
        <v/>
      </c>
      <c r="AL120" s="70" t="str">
        <f t="shared" si="21"/>
        <v/>
      </c>
      <c r="AM120" s="70" t="str">
        <f>IF(K120="","",IF(LEN(K120)&lt;&gt;18,"位数不对",IF(AND(LEN(K120)=18,MID("10X98765432",MOD(SUM(MID(K120,{1;2;3;4;5;6;7;8;9;10;11;12;13;14;15;16;17},1)*2^(18-{1;2;3;4;5;6;7;8;9;10;11;12;13;14;15;16;17})),11)+1,1)=RIGHT(K120)),"正确","错误")))</f>
        <v/>
      </c>
      <c r="AN120" s="74" t="str">
        <f>IF(AB120="","",IF(AB120=INDEX(cs!$AL$1:$AL$242,MATCH(AC120,cs!$AM$1:$AM$242,0)),"正确","请核对"))</f>
        <v/>
      </c>
      <c r="AO120" s="76"/>
    </row>
    <row r="121" ht="20" customHeight="1" spans="1:41">
      <c r="A121" s="19" t="str">
        <f t="shared" si="13"/>
        <v/>
      </c>
      <c r="B121" s="20"/>
      <c r="C121" s="21"/>
      <c r="D121" s="22"/>
      <c r="E121" s="22"/>
      <c r="F121" s="25"/>
      <c r="G121" s="24"/>
      <c r="H121" s="23"/>
      <c r="I121" s="23"/>
      <c r="J121" s="38"/>
      <c r="K121" s="39"/>
      <c r="L121" s="36" t="str">
        <f t="shared" si="14"/>
        <v/>
      </c>
      <c r="M121" s="36" t="str">
        <f t="shared" si="15"/>
        <v/>
      </c>
      <c r="N121" s="36" t="str">
        <f t="shared" si="16"/>
        <v/>
      </c>
      <c r="O121" s="36" t="str">
        <f t="shared" si="17"/>
        <v/>
      </c>
      <c r="P121" s="40"/>
      <c r="Q121" s="51"/>
      <c r="R121" s="53"/>
      <c r="S121" s="52"/>
      <c r="T121" s="38"/>
      <c r="U121" s="39"/>
      <c r="V121" s="26"/>
      <c r="W121" s="26"/>
      <c r="X121" s="23"/>
      <c r="Y121" s="23"/>
      <c r="Z121" s="40"/>
      <c r="AA121" s="23"/>
      <c r="AB121" s="23"/>
      <c r="AC121" s="53"/>
      <c r="AD121" s="61"/>
      <c r="AE121" s="61"/>
      <c r="AF121" s="61"/>
      <c r="AG121" s="61"/>
      <c r="AH121" s="72" t="str">
        <f t="shared" si="18"/>
        <v/>
      </c>
      <c r="AI121" s="70" t="str">
        <f t="shared" si="19"/>
        <v/>
      </c>
      <c r="AJ121" s="70" t="str">
        <f>IF(H121="","",IF(LEN(H121)&lt;&gt;18,"位数不对",IF(AND(LEN(H121)=18,MID("10X98765432",MOD(SUM(MID(H121,{1;2;3;4;5;6;7;8;9;10;11;12;13;14;15;16;17},1)*2^(18-{1;2;3;4;5;6;7;8;9;10;11;12;13;14;15;16;17})),11)+1,1)=RIGHT(H121)),"正确","错误")))</f>
        <v/>
      </c>
      <c r="AK121" s="73" t="str">
        <f ca="1" t="shared" si="20"/>
        <v/>
      </c>
      <c r="AL121" s="70" t="str">
        <f t="shared" si="21"/>
        <v/>
      </c>
      <c r="AM121" s="70" t="str">
        <f>IF(K121="","",IF(LEN(K121)&lt;&gt;18,"位数不对",IF(AND(LEN(K121)=18,MID("10X98765432",MOD(SUM(MID(K121,{1;2;3;4;5;6;7;8;9;10;11;12;13;14;15;16;17},1)*2^(18-{1;2;3;4;5;6;7;8;9;10;11;12;13;14;15;16;17})),11)+1,1)=RIGHT(K121)),"正确","错误")))</f>
        <v/>
      </c>
      <c r="AN121" s="74" t="str">
        <f>IF(AB121="","",IF(AB121=INDEX(cs!$AL$1:$AL$242,MATCH(AC121,cs!$AM$1:$AM$242,0)),"正确","请核对"))</f>
        <v/>
      </c>
      <c r="AO121" s="76"/>
    </row>
    <row r="122" ht="20" customHeight="1" spans="1:41">
      <c r="A122" s="19" t="str">
        <f t="shared" si="13"/>
        <v/>
      </c>
      <c r="B122" s="20"/>
      <c r="C122" s="21"/>
      <c r="D122" s="22"/>
      <c r="E122" s="22"/>
      <c r="F122" s="25"/>
      <c r="G122" s="24"/>
      <c r="H122" s="23"/>
      <c r="I122" s="23"/>
      <c r="J122" s="38"/>
      <c r="K122" s="39"/>
      <c r="L122" s="36" t="str">
        <f t="shared" si="14"/>
        <v/>
      </c>
      <c r="M122" s="36" t="str">
        <f t="shared" si="15"/>
        <v/>
      </c>
      <c r="N122" s="36" t="str">
        <f t="shared" si="16"/>
        <v/>
      </c>
      <c r="O122" s="36" t="str">
        <f t="shared" si="17"/>
        <v/>
      </c>
      <c r="P122" s="40"/>
      <c r="Q122" s="51"/>
      <c r="R122" s="53"/>
      <c r="S122" s="52"/>
      <c r="T122" s="38"/>
      <c r="U122" s="39"/>
      <c r="V122" s="26"/>
      <c r="W122" s="26"/>
      <c r="X122" s="23"/>
      <c r="Y122" s="23"/>
      <c r="Z122" s="40"/>
      <c r="AA122" s="23"/>
      <c r="AB122" s="23"/>
      <c r="AC122" s="53"/>
      <c r="AD122" s="61"/>
      <c r="AE122" s="61"/>
      <c r="AF122" s="61"/>
      <c r="AG122" s="61"/>
      <c r="AH122" s="72" t="str">
        <f t="shared" si="18"/>
        <v/>
      </c>
      <c r="AI122" s="70" t="str">
        <f t="shared" si="19"/>
        <v/>
      </c>
      <c r="AJ122" s="70" t="str">
        <f>IF(H122="","",IF(LEN(H122)&lt;&gt;18,"位数不对",IF(AND(LEN(H122)=18,MID("10X98765432",MOD(SUM(MID(H122,{1;2;3;4;5;6;7;8;9;10;11;12;13;14;15;16;17},1)*2^(18-{1;2;3;4;5;6;7;8;9;10;11;12;13;14;15;16;17})),11)+1,1)=RIGHT(H122)),"正确","错误")))</f>
        <v/>
      </c>
      <c r="AK122" s="73" t="str">
        <f ca="1" t="shared" si="20"/>
        <v/>
      </c>
      <c r="AL122" s="70" t="str">
        <f t="shared" si="21"/>
        <v/>
      </c>
      <c r="AM122" s="70" t="str">
        <f>IF(K122="","",IF(LEN(K122)&lt;&gt;18,"位数不对",IF(AND(LEN(K122)=18,MID("10X98765432",MOD(SUM(MID(K122,{1;2;3;4;5;6;7;8;9;10;11;12;13;14;15;16;17},1)*2^(18-{1;2;3;4;5;6;7;8;9;10;11;12;13;14;15;16;17})),11)+1,1)=RIGHT(K122)),"正确","错误")))</f>
        <v/>
      </c>
      <c r="AN122" s="74" t="str">
        <f>IF(AB122="","",IF(AB122=INDEX(cs!$AL$1:$AL$242,MATCH(AC122,cs!$AM$1:$AM$242,0)),"正确","请核对"))</f>
        <v/>
      </c>
      <c r="AO122" s="76"/>
    </row>
    <row r="123" ht="20" customHeight="1" spans="1:41">
      <c r="A123" s="19" t="str">
        <f t="shared" si="13"/>
        <v/>
      </c>
      <c r="B123" s="20"/>
      <c r="C123" s="21"/>
      <c r="D123" s="22"/>
      <c r="E123" s="22"/>
      <c r="F123" s="25"/>
      <c r="G123" s="24"/>
      <c r="H123" s="23"/>
      <c r="I123" s="23"/>
      <c r="J123" s="38"/>
      <c r="K123" s="39"/>
      <c r="L123" s="36" t="str">
        <f t="shared" si="14"/>
        <v/>
      </c>
      <c r="M123" s="36" t="str">
        <f t="shared" si="15"/>
        <v/>
      </c>
      <c r="N123" s="36" t="str">
        <f t="shared" si="16"/>
        <v/>
      </c>
      <c r="O123" s="36" t="str">
        <f t="shared" si="17"/>
        <v/>
      </c>
      <c r="P123" s="40"/>
      <c r="Q123" s="51"/>
      <c r="R123" s="53"/>
      <c r="S123" s="52"/>
      <c r="T123" s="38"/>
      <c r="U123" s="39"/>
      <c r="V123" s="26"/>
      <c r="W123" s="26"/>
      <c r="X123" s="23"/>
      <c r="Y123" s="23"/>
      <c r="Z123" s="40"/>
      <c r="AA123" s="23"/>
      <c r="AB123" s="23"/>
      <c r="AC123" s="53"/>
      <c r="AD123" s="61"/>
      <c r="AE123" s="61"/>
      <c r="AF123" s="61"/>
      <c r="AG123" s="61"/>
      <c r="AH123" s="72" t="str">
        <f t="shared" si="18"/>
        <v/>
      </c>
      <c r="AI123" s="70" t="str">
        <f t="shared" si="19"/>
        <v/>
      </c>
      <c r="AJ123" s="70" t="str">
        <f>IF(H123="","",IF(LEN(H123)&lt;&gt;18,"位数不对",IF(AND(LEN(H123)=18,MID("10X98765432",MOD(SUM(MID(H123,{1;2;3;4;5;6;7;8;9;10;11;12;13;14;15;16;17},1)*2^(18-{1;2;3;4;5;6;7;8;9;10;11;12;13;14;15;16;17})),11)+1,1)=RIGHT(H123)),"正确","错误")))</f>
        <v/>
      </c>
      <c r="AK123" s="73" t="str">
        <f ca="1" t="shared" si="20"/>
        <v/>
      </c>
      <c r="AL123" s="70" t="str">
        <f t="shared" si="21"/>
        <v/>
      </c>
      <c r="AM123" s="70" t="str">
        <f>IF(K123="","",IF(LEN(K123)&lt;&gt;18,"位数不对",IF(AND(LEN(K123)=18,MID("10X98765432",MOD(SUM(MID(K123,{1;2;3;4;5;6;7;8;9;10;11;12;13;14;15;16;17},1)*2^(18-{1;2;3;4;5;6;7;8;9;10;11;12;13;14;15;16;17})),11)+1,1)=RIGHT(K123)),"正确","错误")))</f>
        <v/>
      </c>
      <c r="AN123" s="74" t="str">
        <f>IF(AB123="","",IF(AB123=INDEX(cs!$AL$1:$AL$242,MATCH(AC123,cs!$AM$1:$AM$242,0)),"正确","请核对"))</f>
        <v/>
      </c>
      <c r="AO123" s="76"/>
    </row>
    <row r="124" ht="20" customHeight="1" spans="1:41">
      <c r="A124" s="19" t="str">
        <f t="shared" si="13"/>
        <v/>
      </c>
      <c r="B124" s="20"/>
      <c r="C124" s="21"/>
      <c r="D124" s="22"/>
      <c r="E124" s="22"/>
      <c r="F124" s="25"/>
      <c r="G124" s="24"/>
      <c r="H124" s="23"/>
      <c r="I124" s="23"/>
      <c r="J124" s="38"/>
      <c r="K124" s="39"/>
      <c r="L124" s="36" t="str">
        <f t="shared" si="14"/>
        <v/>
      </c>
      <c r="M124" s="36" t="str">
        <f t="shared" si="15"/>
        <v/>
      </c>
      <c r="N124" s="36" t="str">
        <f t="shared" si="16"/>
        <v/>
      </c>
      <c r="O124" s="36" t="str">
        <f t="shared" si="17"/>
        <v/>
      </c>
      <c r="P124" s="40"/>
      <c r="Q124" s="51"/>
      <c r="R124" s="53"/>
      <c r="S124" s="52"/>
      <c r="T124" s="38"/>
      <c r="U124" s="39"/>
      <c r="V124" s="26"/>
      <c r="W124" s="26"/>
      <c r="X124" s="23"/>
      <c r="Y124" s="23"/>
      <c r="Z124" s="40"/>
      <c r="AA124" s="23"/>
      <c r="AB124" s="23"/>
      <c r="AC124" s="53"/>
      <c r="AD124" s="61"/>
      <c r="AE124" s="61"/>
      <c r="AF124" s="61"/>
      <c r="AG124" s="61"/>
      <c r="AH124" s="72" t="str">
        <f t="shared" si="18"/>
        <v/>
      </c>
      <c r="AI124" s="70" t="str">
        <f t="shared" si="19"/>
        <v/>
      </c>
      <c r="AJ124" s="70" t="str">
        <f>IF(H124="","",IF(LEN(H124)&lt;&gt;18,"位数不对",IF(AND(LEN(H124)=18,MID("10X98765432",MOD(SUM(MID(H124,{1;2;3;4;5;6;7;8;9;10;11;12;13;14;15;16;17},1)*2^(18-{1;2;3;4;5;6;7;8;9;10;11;12;13;14;15;16;17})),11)+1,1)=RIGHT(H124)),"正确","错误")))</f>
        <v/>
      </c>
      <c r="AK124" s="73" t="str">
        <f ca="1" t="shared" si="20"/>
        <v/>
      </c>
      <c r="AL124" s="70" t="str">
        <f t="shared" si="21"/>
        <v/>
      </c>
      <c r="AM124" s="70" t="str">
        <f>IF(K124="","",IF(LEN(K124)&lt;&gt;18,"位数不对",IF(AND(LEN(K124)=18,MID("10X98765432",MOD(SUM(MID(K124,{1;2;3;4;5;6;7;8;9;10;11;12;13;14;15;16;17},1)*2^(18-{1;2;3;4;5;6;7;8;9;10;11;12;13;14;15;16;17})),11)+1,1)=RIGHT(K124)),"正确","错误")))</f>
        <v/>
      </c>
      <c r="AN124" s="74" t="str">
        <f>IF(AB124="","",IF(AB124=INDEX(cs!$AL$1:$AL$242,MATCH(AC124,cs!$AM$1:$AM$242,0)),"正确","请核对"))</f>
        <v/>
      </c>
      <c r="AO124" s="76"/>
    </row>
    <row r="125" ht="20" customHeight="1" spans="1:41">
      <c r="A125" s="19" t="str">
        <f t="shared" si="13"/>
        <v/>
      </c>
      <c r="B125" s="20"/>
      <c r="C125" s="21"/>
      <c r="D125" s="22"/>
      <c r="E125" s="22"/>
      <c r="F125" s="25"/>
      <c r="G125" s="24"/>
      <c r="H125" s="23"/>
      <c r="I125" s="23"/>
      <c r="J125" s="38"/>
      <c r="K125" s="39"/>
      <c r="L125" s="36" t="str">
        <f t="shared" si="14"/>
        <v/>
      </c>
      <c r="M125" s="36" t="str">
        <f t="shared" si="15"/>
        <v/>
      </c>
      <c r="N125" s="36" t="str">
        <f t="shared" si="16"/>
        <v/>
      </c>
      <c r="O125" s="36" t="str">
        <f t="shared" si="17"/>
        <v/>
      </c>
      <c r="P125" s="40"/>
      <c r="Q125" s="51"/>
      <c r="R125" s="53"/>
      <c r="S125" s="52"/>
      <c r="T125" s="38"/>
      <c r="U125" s="39"/>
      <c r="V125" s="26"/>
      <c r="W125" s="26"/>
      <c r="X125" s="23"/>
      <c r="Y125" s="23"/>
      <c r="Z125" s="40"/>
      <c r="AA125" s="23"/>
      <c r="AB125" s="23"/>
      <c r="AC125" s="53"/>
      <c r="AD125" s="61"/>
      <c r="AE125" s="61"/>
      <c r="AF125" s="61"/>
      <c r="AG125" s="61"/>
      <c r="AH125" s="72" t="str">
        <f t="shared" si="18"/>
        <v/>
      </c>
      <c r="AI125" s="70" t="str">
        <f t="shared" si="19"/>
        <v/>
      </c>
      <c r="AJ125" s="70" t="str">
        <f>IF(H125="","",IF(LEN(H125)&lt;&gt;18,"位数不对",IF(AND(LEN(H125)=18,MID("10X98765432",MOD(SUM(MID(H125,{1;2;3;4;5;6;7;8;9;10;11;12;13;14;15;16;17},1)*2^(18-{1;2;3;4;5;6;7;8;9;10;11;12;13;14;15;16;17})),11)+1,1)=RIGHT(H125)),"正确","错误")))</f>
        <v/>
      </c>
      <c r="AK125" s="73" t="str">
        <f ca="1" t="shared" si="20"/>
        <v/>
      </c>
      <c r="AL125" s="70" t="str">
        <f t="shared" si="21"/>
        <v/>
      </c>
      <c r="AM125" s="70" t="str">
        <f>IF(K125="","",IF(LEN(K125)&lt;&gt;18,"位数不对",IF(AND(LEN(K125)=18,MID("10X98765432",MOD(SUM(MID(K125,{1;2;3;4;5;6;7;8;9;10;11;12;13;14;15;16;17},1)*2^(18-{1;2;3;4;5;6;7;8;9;10;11;12;13;14;15;16;17})),11)+1,1)=RIGHT(K125)),"正确","错误")))</f>
        <v/>
      </c>
      <c r="AN125" s="74" t="str">
        <f>IF(AB125="","",IF(AB125=INDEX(cs!$AL$1:$AL$242,MATCH(AC125,cs!$AM$1:$AM$242,0)),"正确","请核对"))</f>
        <v/>
      </c>
      <c r="AO125" s="76"/>
    </row>
    <row r="126" ht="20" customHeight="1" spans="1:41">
      <c r="A126" s="19" t="str">
        <f t="shared" si="13"/>
        <v/>
      </c>
      <c r="B126" s="20"/>
      <c r="C126" s="21"/>
      <c r="D126" s="22"/>
      <c r="E126" s="22"/>
      <c r="F126" s="25"/>
      <c r="G126" s="24"/>
      <c r="H126" s="23"/>
      <c r="I126" s="23"/>
      <c r="J126" s="38"/>
      <c r="K126" s="39"/>
      <c r="L126" s="36" t="str">
        <f t="shared" si="14"/>
        <v/>
      </c>
      <c r="M126" s="36" t="str">
        <f t="shared" si="15"/>
        <v/>
      </c>
      <c r="N126" s="36" t="str">
        <f t="shared" si="16"/>
        <v/>
      </c>
      <c r="O126" s="36" t="str">
        <f t="shared" si="17"/>
        <v/>
      </c>
      <c r="P126" s="40"/>
      <c r="Q126" s="51"/>
      <c r="R126" s="53"/>
      <c r="S126" s="52"/>
      <c r="T126" s="38"/>
      <c r="U126" s="39"/>
      <c r="V126" s="26"/>
      <c r="W126" s="26"/>
      <c r="X126" s="23"/>
      <c r="Y126" s="23"/>
      <c r="Z126" s="40"/>
      <c r="AA126" s="23"/>
      <c r="AB126" s="23"/>
      <c r="AC126" s="53"/>
      <c r="AD126" s="61"/>
      <c r="AE126" s="61"/>
      <c r="AF126" s="61"/>
      <c r="AG126" s="61"/>
      <c r="AH126" s="72" t="str">
        <f t="shared" si="18"/>
        <v/>
      </c>
      <c r="AI126" s="70" t="str">
        <f t="shared" si="19"/>
        <v/>
      </c>
      <c r="AJ126" s="70" t="str">
        <f>IF(H126="","",IF(LEN(H126)&lt;&gt;18,"位数不对",IF(AND(LEN(H126)=18,MID("10X98765432",MOD(SUM(MID(H126,{1;2;3;4;5;6;7;8;9;10;11;12;13;14;15;16;17},1)*2^(18-{1;2;3;4;5;6;7;8;9;10;11;12;13;14;15;16;17})),11)+1,1)=RIGHT(H126)),"正确","错误")))</f>
        <v/>
      </c>
      <c r="AK126" s="73" t="str">
        <f ca="1" t="shared" si="20"/>
        <v/>
      </c>
      <c r="AL126" s="70" t="str">
        <f t="shared" si="21"/>
        <v/>
      </c>
      <c r="AM126" s="70" t="str">
        <f>IF(K126="","",IF(LEN(K126)&lt;&gt;18,"位数不对",IF(AND(LEN(K126)=18,MID("10X98765432",MOD(SUM(MID(K126,{1;2;3;4;5;6;7;8;9;10;11;12;13;14;15;16;17},1)*2^(18-{1;2;3;4;5;6;7;8;9;10;11;12;13;14;15;16;17})),11)+1,1)=RIGHT(K126)),"正确","错误")))</f>
        <v/>
      </c>
      <c r="AN126" s="74" t="str">
        <f>IF(AB126="","",IF(AB126=INDEX(cs!$AL$1:$AL$242,MATCH(AC126,cs!$AM$1:$AM$242,0)),"正确","请核对"))</f>
        <v/>
      </c>
      <c r="AO126" s="76"/>
    </row>
    <row r="127" ht="20" customHeight="1" spans="1:41">
      <c r="A127" s="19" t="str">
        <f t="shared" si="13"/>
        <v/>
      </c>
      <c r="B127" s="20"/>
      <c r="C127" s="21"/>
      <c r="D127" s="22"/>
      <c r="E127" s="22"/>
      <c r="F127" s="25"/>
      <c r="G127" s="24"/>
      <c r="H127" s="23"/>
      <c r="I127" s="23"/>
      <c r="J127" s="38"/>
      <c r="K127" s="39"/>
      <c r="L127" s="36" t="str">
        <f t="shared" si="14"/>
        <v/>
      </c>
      <c r="M127" s="36" t="str">
        <f t="shared" si="15"/>
        <v/>
      </c>
      <c r="N127" s="36" t="str">
        <f t="shared" si="16"/>
        <v/>
      </c>
      <c r="O127" s="36" t="str">
        <f t="shared" si="17"/>
        <v/>
      </c>
      <c r="P127" s="40"/>
      <c r="Q127" s="51"/>
      <c r="R127" s="53"/>
      <c r="S127" s="52"/>
      <c r="T127" s="38"/>
      <c r="U127" s="39"/>
      <c r="V127" s="26"/>
      <c r="W127" s="26"/>
      <c r="X127" s="23"/>
      <c r="Y127" s="23"/>
      <c r="Z127" s="40"/>
      <c r="AA127" s="23"/>
      <c r="AB127" s="23"/>
      <c r="AC127" s="53"/>
      <c r="AD127" s="61"/>
      <c r="AE127" s="61"/>
      <c r="AF127" s="61"/>
      <c r="AG127" s="61"/>
      <c r="AH127" s="72" t="str">
        <f t="shared" si="18"/>
        <v/>
      </c>
      <c r="AI127" s="70" t="str">
        <f t="shared" si="19"/>
        <v/>
      </c>
      <c r="AJ127" s="70" t="str">
        <f>IF(H127="","",IF(LEN(H127)&lt;&gt;18,"位数不对",IF(AND(LEN(H127)=18,MID("10X98765432",MOD(SUM(MID(H127,{1;2;3;4;5;6;7;8;9;10;11;12;13;14;15;16;17},1)*2^(18-{1;2;3;4;5;6;7;8;9;10;11;12;13;14;15;16;17})),11)+1,1)=RIGHT(H127)),"正确","错误")))</f>
        <v/>
      </c>
      <c r="AK127" s="73" t="str">
        <f ca="1" t="shared" si="20"/>
        <v/>
      </c>
      <c r="AL127" s="70" t="str">
        <f t="shared" si="21"/>
        <v/>
      </c>
      <c r="AM127" s="70" t="str">
        <f>IF(K127="","",IF(LEN(K127)&lt;&gt;18,"位数不对",IF(AND(LEN(K127)=18,MID("10X98765432",MOD(SUM(MID(K127,{1;2;3;4;5;6;7;8;9;10;11;12;13;14;15;16;17},1)*2^(18-{1;2;3;4;5;6;7;8;9;10;11;12;13;14;15;16;17})),11)+1,1)=RIGHT(K127)),"正确","错误")))</f>
        <v/>
      </c>
      <c r="AN127" s="74" t="str">
        <f>IF(AB127="","",IF(AB127=INDEX(cs!$AL$1:$AL$242,MATCH(AC127,cs!$AM$1:$AM$242,0)),"正确","请核对"))</f>
        <v/>
      </c>
      <c r="AO127" s="76"/>
    </row>
    <row r="128" ht="20" customHeight="1" spans="1:41">
      <c r="A128" s="19" t="str">
        <f t="shared" si="13"/>
        <v/>
      </c>
      <c r="B128" s="20"/>
      <c r="C128" s="21"/>
      <c r="D128" s="22"/>
      <c r="E128" s="22"/>
      <c r="F128" s="25"/>
      <c r="G128" s="24"/>
      <c r="H128" s="23"/>
      <c r="I128" s="23"/>
      <c r="J128" s="38"/>
      <c r="K128" s="39"/>
      <c r="L128" s="36" t="str">
        <f t="shared" si="14"/>
        <v/>
      </c>
      <c r="M128" s="36" t="str">
        <f t="shared" si="15"/>
        <v/>
      </c>
      <c r="N128" s="36" t="str">
        <f t="shared" si="16"/>
        <v/>
      </c>
      <c r="O128" s="36" t="str">
        <f t="shared" si="17"/>
        <v/>
      </c>
      <c r="P128" s="40"/>
      <c r="Q128" s="51"/>
      <c r="R128" s="53"/>
      <c r="S128" s="52"/>
      <c r="T128" s="38"/>
      <c r="U128" s="39"/>
      <c r="V128" s="26"/>
      <c r="W128" s="26"/>
      <c r="X128" s="23"/>
      <c r="Y128" s="23"/>
      <c r="Z128" s="40"/>
      <c r="AA128" s="23"/>
      <c r="AB128" s="23"/>
      <c r="AC128" s="53"/>
      <c r="AD128" s="61"/>
      <c r="AE128" s="61"/>
      <c r="AF128" s="61"/>
      <c r="AG128" s="61"/>
      <c r="AH128" s="72" t="str">
        <f t="shared" si="18"/>
        <v/>
      </c>
      <c r="AI128" s="70" t="str">
        <f t="shared" si="19"/>
        <v/>
      </c>
      <c r="AJ128" s="70" t="str">
        <f>IF(H128="","",IF(LEN(H128)&lt;&gt;18,"位数不对",IF(AND(LEN(H128)=18,MID("10X98765432",MOD(SUM(MID(H128,{1;2;3;4;5;6;7;8;9;10;11;12;13;14;15;16;17},1)*2^(18-{1;2;3;4;5;6;7;8;9;10;11;12;13;14;15;16;17})),11)+1,1)=RIGHT(H128)),"正确","错误")))</f>
        <v/>
      </c>
      <c r="AK128" s="73" t="str">
        <f ca="1" t="shared" si="20"/>
        <v/>
      </c>
      <c r="AL128" s="70" t="str">
        <f t="shared" si="21"/>
        <v/>
      </c>
      <c r="AM128" s="70" t="str">
        <f>IF(K128="","",IF(LEN(K128)&lt;&gt;18,"位数不对",IF(AND(LEN(K128)=18,MID("10X98765432",MOD(SUM(MID(K128,{1;2;3;4;5;6;7;8;9;10;11;12;13;14;15;16;17},1)*2^(18-{1;2;3;4;5;6;7;8;9;10;11;12;13;14;15;16;17})),11)+1,1)=RIGHT(K128)),"正确","错误")))</f>
        <v/>
      </c>
      <c r="AN128" s="74" t="str">
        <f>IF(AB128="","",IF(AB128=INDEX(cs!$AL$1:$AL$242,MATCH(AC128,cs!$AM$1:$AM$242,0)),"正确","请核对"))</f>
        <v/>
      </c>
      <c r="AO128" s="76"/>
    </row>
    <row r="129" ht="20" customHeight="1" spans="1:41">
      <c r="A129" s="19" t="str">
        <f t="shared" si="13"/>
        <v/>
      </c>
      <c r="B129" s="20"/>
      <c r="C129" s="21"/>
      <c r="D129" s="22"/>
      <c r="E129" s="22"/>
      <c r="F129" s="25"/>
      <c r="G129" s="24"/>
      <c r="H129" s="23"/>
      <c r="I129" s="23"/>
      <c r="J129" s="38"/>
      <c r="K129" s="39"/>
      <c r="L129" s="36" t="str">
        <f t="shared" si="14"/>
        <v/>
      </c>
      <c r="M129" s="36" t="str">
        <f t="shared" si="15"/>
        <v/>
      </c>
      <c r="N129" s="36" t="str">
        <f t="shared" si="16"/>
        <v/>
      </c>
      <c r="O129" s="36" t="str">
        <f t="shared" si="17"/>
        <v/>
      </c>
      <c r="P129" s="40"/>
      <c r="Q129" s="51"/>
      <c r="R129" s="53"/>
      <c r="S129" s="52"/>
      <c r="T129" s="38"/>
      <c r="U129" s="39"/>
      <c r="V129" s="26"/>
      <c r="W129" s="26"/>
      <c r="X129" s="23"/>
      <c r="Y129" s="23"/>
      <c r="Z129" s="40"/>
      <c r="AA129" s="23"/>
      <c r="AB129" s="23"/>
      <c r="AC129" s="53"/>
      <c r="AD129" s="61"/>
      <c r="AE129" s="61"/>
      <c r="AF129" s="61"/>
      <c r="AG129" s="61"/>
      <c r="AH129" s="72" t="str">
        <f t="shared" si="18"/>
        <v/>
      </c>
      <c r="AI129" s="70" t="str">
        <f t="shared" si="19"/>
        <v/>
      </c>
      <c r="AJ129" s="70" t="str">
        <f>IF(H129="","",IF(LEN(H129)&lt;&gt;18,"位数不对",IF(AND(LEN(H129)=18,MID("10X98765432",MOD(SUM(MID(H129,{1;2;3;4;5;6;7;8;9;10;11;12;13;14;15;16;17},1)*2^(18-{1;2;3;4;5;6;7;8;9;10;11;12;13;14;15;16;17})),11)+1,1)=RIGHT(H129)),"正确","错误")))</f>
        <v/>
      </c>
      <c r="AK129" s="73" t="str">
        <f ca="1" t="shared" si="20"/>
        <v/>
      </c>
      <c r="AL129" s="70" t="str">
        <f t="shared" si="21"/>
        <v/>
      </c>
      <c r="AM129" s="70" t="str">
        <f>IF(K129="","",IF(LEN(K129)&lt;&gt;18,"位数不对",IF(AND(LEN(K129)=18,MID("10X98765432",MOD(SUM(MID(K129,{1;2;3;4;5;6;7;8;9;10;11;12;13;14;15;16;17},1)*2^(18-{1;2;3;4;5;6;7;8;9;10;11;12;13;14;15;16;17})),11)+1,1)=RIGHT(K129)),"正确","错误")))</f>
        <v/>
      </c>
      <c r="AN129" s="74" t="str">
        <f>IF(AB129="","",IF(AB129=INDEX(cs!$AL$1:$AL$242,MATCH(AC129,cs!$AM$1:$AM$242,0)),"正确","请核对"))</f>
        <v/>
      </c>
      <c r="AO129" s="76"/>
    </row>
    <row r="130" ht="20" customHeight="1" spans="1:41">
      <c r="A130" s="19" t="str">
        <f t="shared" si="13"/>
        <v/>
      </c>
      <c r="B130" s="20"/>
      <c r="C130" s="21"/>
      <c r="D130" s="22"/>
      <c r="E130" s="22"/>
      <c r="F130" s="25"/>
      <c r="G130" s="24"/>
      <c r="H130" s="23"/>
      <c r="I130" s="23"/>
      <c r="J130" s="38"/>
      <c r="K130" s="39"/>
      <c r="L130" s="36" t="str">
        <f t="shared" si="14"/>
        <v/>
      </c>
      <c r="M130" s="36" t="str">
        <f t="shared" si="15"/>
        <v/>
      </c>
      <c r="N130" s="36" t="str">
        <f t="shared" si="16"/>
        <v/>
      </c>
      <c r="O130" s="36" t="str">
        <f t="shared" si="17"/>
        <v/>
      </c>
      <c r="P130" s="40"/>
      <c r="Q130" s="51"/>
      <c r="R130" s="53"/>
      <c r="S130" s="52"/>
      <c r="T130" s="38"/>
      <c r="U130" s="39"/>
      <c r="V130" s="39"/>
      <c r="W130" s="39"/>
      <c r="X130" s="23"/>
      <c r="Y130" s="23"/>
      <c r="Z130" s="40"/>
      <c r="AA130" s="23"/>
      <c r="AB130" s="23"/>
      <c r="AC130" s="53"/>
      <c r="AD130" s="61"/>
      <c r="AE130" s="61"/>
      <c r="AF130" s="61"/>
      <c r="AG130" s="61"/>
      <c r="AH130" s="72" t="str">
        <f t="shared" si="18"/>
        <v/>
      </c>
      <c r="AI130" s="70" t="str">
        <f t="shared" si="19"/>
        <v/>
      </c>
      <c r="AJ130" s="70" t="str">
        <f>IF(H130="","",IF(LEN(H130)&lt;&gt;18,"位数不对",IF(AND(LEN(H130)=18,MID("10X98765432",MOD(SUM(MID(H130,{1;2;3;4;5;6;7;8;9;10;11;12;13;14;15;16;17},1)*2^(18-{1;2;3;4;5;6;7;8;9;10;11;12;13;14;15;16;17})),11)+1,1)=RIGHT(H130)),"正确","错误")))</f>
        <v/>
      </c>
      <c r="AK130" s="73" t="str">
        <f ca="1" t="shared" si="20"/>
        <v/>
      </c>
      <c r="AL130" s="70" t="str">
        <f t="shared" si="21"/>
        <v/>
      </c>
      <c r="AM130" s="70" t="str">
        <f>IF(K130="","",IF(LEN(K130)&lt;&gt;18,"位数不对",IF(AND(LEN(K130)=18,MID("10X98765432",MOD(SUM(MID(K130,{1;2;3;4;5;6;7;8;9;10;11;12;13;14;15;16;17},1)*2^(18-{1;2;3;4;5;6;7;8;9;10;11;12;13;14;15;16;17})),11)+1,1)=RIGHT(K130)),"正确","错误")))</f>
        <v/>
      </c>
      <c r="AN130" s="74" t="str">
        <f>IF(AB130="","",IF(AB130=INDEX(cs!$AL$1:$AL$242,MATCH(AC130,cs!$AM$1:$AM$242,0)),"正确","请核对"))</f>
        <v/>
      </c>
      <c r="AO130" s="76"/>
    </row>
    <row r="131" ht="20" customHeight="1" spans="1:41">
      <c r="A131" s="19" t="str">
        <f t="shared" si="13"/>
        <v/>
      </c>
      <c r="B131" s="20"/>
      <c r="C131" s="21"/>
      <c r="D131" s="22"/>
      <c r="E131" s="22"/>
      <c r="F131" s="25"/>
      <c r="G131" s="24"/>
      <c r="H131" s="23"/>
      <c r="I131" s="23"/>
      <c r="J131" s="38"/>
      <c r="K131" s="39"/>
      <c r="L131" s="36" t="str">
        <f t="shared" si="14"/>
        <v/>
      </c>
      <c r="M131" s="36" t="str">
        <f t="shared" si="15"/>
        <v/>
      </c>
      <c r="N131" s="36" t="str">
        <f t="shared" si="16"/>
        <v/>
      </c>
      <c r="O131" s="36" t="str">
        <f t="shared" si="17"/>
        <v/>
      </c>
      <c r="P131" s="40"/>
      <c r="Q131" s="51"/>
      <c r="R131" s="53"/>
      <c r="S131" s="52"/>
      <c r="T131" s="38"/>
      <c r="U131" s="39"/>
      <c r="V131" s="39"/>
      <c r="W131" s="39"/>
      <c r="X131" s="23"/>
      <c r="Y131" s="23"/>
      <c r="Z131" s="40"/>
      <c r="AA131" s="23"/>
      <c r="AB131" s="23"/>
      <c r="AC131" s="53"/>
      <c r="AD131" s="61"/>
      <c r="AE131" s="61"/>
      <c r="AF131" s="61"/>
      <c r="AG131" s="61"/>
      <c r="AH131" s="72" t="str">
        <f t="shared" si="18"/>
        <v/>
      </c>
      <c r="AI131" s="70" t="str">
        <f t="shared" si="19"/>
        <v/>
      </c>
      <c r="AJ131" s="70" t="str">
        <f>IF(H131="","",IF(LEN(H131)&lt;&gt;18,"位数不对",IF(AND(LEN(H131)=18,MID("10X98765432",MOD(SUM(MID(H131,{1;2;3;4;5;6;7;8;9;10;11;12;13;14;15;16;17},1)*2^(18-{1;2;3;4;5;6;7;8;9;10;11;12;13;14;15;16;17})),11)+1,1)=RIGHT(H131)),"正确","错误")))</f>
        <v/>
      </c>
      <c r="AK131" s="73" t="str">
        <f ca="1" t="shared" si="20"/>
        <v/>
      </c>
      <c r="AL131" s="70" t="str">
        <f t="shared" si="21"/>
        <v/>
      </c>
      <c r="AM131" s="70" t="str">
        <f>IF(K131="","",IF(LEN(K131)&lt;&gt;18,"位数不对",IF(AND(LEN(K131)=18,MID("10X98765432",MOD(SUM(MID(K131,{1;2;3;4;5;6;7;8;9;10;11;12;13;14;15;16;17},1)*2^(18-{1;2;3;4;5;6;7;8;9;10;11;12;13;14;15;16;17})),11)+1,1)=RIGHT(K131)),"正确","错误")))</f>
        <v/>
      </c>
      <c r="AN131" s="74" t="str">
        <f>IF(AB131="","",IF(AB131=INDEX(cs!$AL$1:$AL$242,MATCH(AC131,cs!$AM$1:$AM$242,0)),"正确","请核对"))</f>
        <v/>
      </c>
      <c r="AO131" s="76"/>
    </row>
    <row r="132" ht="20" customHeight="1" spans="1:41">
      <c r="A132" s="19" t="str">
        <f t="shared" si="13"/>
        <v/>
      </c>
      <c r="B132" s="20"/>
      <c r="C132" s="21"/>
      <c r="D132" s="22"/>
      <c r="E132" s="22"/>
      <c r="F132" s="25"/>
      <c r="G132" s="24"/>
      <c r="H132" s="23"/>
      <c r="I132" s="23"/>
      <c r="J132" s="38"/>
      <c r="K132" s="39"/>
      <c r="L132" s="36" t="str">
        <f t="shared" si="14"/>
        <v/>
      </c>
      <c r="M132" s="36" t="str">
        <f t="shared" si="15"/>
        <v/>
      </c>
      <c r="N132" s="36" t="str">
        <f t="shared" si="16"/>
        <v/>
      </c>
      <c r="O132" s="36" t="str">
        <f t="shared" si="17"/>
        <v/>
      </c>
      <c r="P132" s="40"/>
      <c r="Q132" s="51"/>
      <c r="R132" s="53"/>
      <c r="S132" s="52"/>
      <c r="T132" s="38"/>
      <c r="U132" s="39"/>
      <c r="V132" s="39"/>
      <c r="W132" s="39"/>
      <c r="X132" s="23"/>
      <c r="Y132" s="23"/>
      <c r="Z132" s="40"/>
      <c r="AA132" s="23"/>
      <c r="AB132" s="23"/>
      <c r="AC132" s="53"/>
      <c r="AD132" s="61"/>
      <c r="AE132" s="61"/>
      <c r="AF132" s="61"/>
      <c r="AG132" s="61"/>
      <c r="AH132" s="72" t="str">
        <f t="shared" si="18"/>
        <v/>
      </c>
      <c r="AI132" s="70" t="str">
        <f t="shared" si="19"/>
        <v/>
      </c>
      <c r="AJ132" s="70" t="str">
        <f>IF(H132="","",IF(LEN(H132)&lt;&gt;18,"位数不对",IF(AND(LEN(H132)=18,MID("10X98765432",MOD(SUM(MID(H132,{1;2;3;4;5;6;7;8;9;10;11;12;13;14;15;16;17},1)*2^(18-{1;2;3;4;5;6;7;8;9;10;11;12;13;14;15;16;17})),11)+1,1)=RIGHT(H132)),"正确","错误")))</f>
        <v/>
      </c>
      <c r="AK132" s="73" t="str">
        <f ca="1" t="shared" si="20"/>
        <v/>
      </c>
      <c r="AL132" s="70" t="str">
        <f t="shared" si="21"/>
        <v/>
      </c>
      <c r="AM132" s="70" t="str">
        <f>IF(K132="","",IF(LEN(K132)&lt;&gt;18,"位数不对",IF(AND(LEN(K132)=18,MID("10X98765432",MOD(SUM(MID(K132,{1;2;3;4;5;6;7;8;9;10;11;12;13;14;15;16;17},1)*2^(18-{1;2;3;4;5;6;7;8;9;10;11;12;13;14;15;16;17})),11)+1,1)=RIGHT(K132)),"正确","错误")))</f>
        <v/>
      </c>
      <c r="AN132" s="74" t="str">
        <f>IF(AB132="","",IF(AB132=INDEX(cs!$AL$1:$AL$242,MATCH(AC132,cs!$AM$1:$AM$242,0)),"正确","请核对"))</f>
        <v/>
      </c>
      <c r="AO132" s="76"/>
    </row>
    <row r="133" ht="20" customHeight="1" spans="1:41">
      <c r="A133" s="19" t="str">
        <f t="shared" si="13"/>
        <v/>
      </c>
      <c r="B133" s="20"/>
      <c r="C133" s="21"/>
      <c r="D133" s="22"/>
      <c r="E133" s="22"/>
      <c r="F133" s="25"/>
      <c r="G133" s="24"/>
      <c r="H133" s="23"/>
      <c r="I133" s="23"/>
      <c r="J133" s="38"/>
      <c r="K133" s="39"/>
      <c r="L133" s="36" t="str">
        <f t="shared" si="14"/>
        <v/>
      </c>
      <c r="M133" s="36" t="str">
        <f t="shared" si="15"/>
        <v/>
      </c>
      <c r="N133" s="36" t="str">
        <f t="shared" si="16"/>
        <v/>
      </c>
      <c r="O133" s="36" t="str">
        <f t="shared" si="17"/>
        <v/>
      </c>
      <c r="P133" s="40"/>
      <c r="Q133" s="51"/>
      <c r="R133" s="53"/>
      <c r="S133" s="52"/>
      <c r="T133" s="38"/>
      <c r="U133" s="39"/>
      <c r="V133" s="39"/>
      <c r="W133" s="39"/>
      <c r="X133" s="23"/>
      <c r="Y133" s="23"/>
      <c r="Z133" s="40"/>
      <c r="AA133" s="23"/>
      <c r="AB133" s="23"/>
      <c r="AC133" s="53"/>
      <c r="AD133" s="61"/>
      <c r="AE133" s="61"/>
      <c r="AF133" s="61"/>
      <c r="AG133" s="61"/>
      <c r="AH133" s="72" t="str">
        <f t="shared" si="18"/>
        <v/>
      </c>
      <c r="AI133" s="70" t="str">
        <f t="shared" si="19"/>
        <v/>
      </c>
      <c r="AJ133" s="70" t="str">
        <f>IF(H133="","",IF(LEN(H133)&lt;&gt;18,"位数不对",IF(AND(LEN(H133)=18,MID("10X98765432",MOD(SUM(MID(H133,{1;2;3;4;5;6;7;8;9;10;11;12;13;14;15;16;17},1)*2^(18-{1;2;3;4;5;6;7;8;9;10;11;12;13;14;15;16;17})),11)+1,1)=RIGHT(H133)),"正确","错误")))</f>
        <v/>
      </c>
      <c r="AK133" s="73" t="str">
        <f ca="1" t="shared" si="20"/>
        <v/>
      </c>
      <c r="AL133" s="70" t="str">
        <f t="shared" si="21"/>
        <v/>
      </c>
      <c r="AM133" s="70" t="str">
        <f>IF(K133="","",IF(LEN(K133)&lt;&gt;18,"位数不对",IF(AND(LEN(K133)=18,MID("10X98765432",MOD(SUM(MID(K133,{1;2;3;4;5;6;7;8;9;10;11;12;13;14;15;16;17},1)*2^(18-{1;2;3;4;5;6;7;8;9;10;11;12;13;14;15;16;17})),11)+1,1)=RIGHT(K133)),"正确","错误")))</f>
        <v/>
      </c>
      <c r="AN133" s="74" t="str">
        <f>IF(AB133="","",IF(AB133=INDEX(cs!$AL$1:$AL$242,MATCH(AC133,cs!$AM$1:$AM$242,0)),"正确","请核对"))</f>
        <v/>
      </c>
      <c r="AO133" s="76"/>
    </row>
    <row r="134" ht="20" customHeight="1" spans="1:41">
      <c r="A134" s="19" t="str">
        <f t="shared" ref="A134:A197" si="22">IF(F134="","",$H$2)</f>
        <v/>
      </c>
      <c r="B134" s="20"/>
      <c r="C134" s="21"/>
      <c r="D134" s="22"/>
      <c r="E134" s="22"/>
      <c r="F134" s="25"/>
      <c r="G134" s="24"/>
      <c r="H134" s="23"/>
      <c r="I134" s="23"/>
      <c r="J134" s="38"/>
      <c r="K134" s="39"/>
      <c r="L134" s="36" t="str">
        <f t="shared" ref="L134:L197" si="23">Z134&amp;AD134</f>
        <v/>
      </c>
      <c r="M134" s="36" t="str">
        <f t="shared" ref="M134:M197" si="24">AA134&amp;AE134</f>
        <v/>
      </c>
      <c r="N134" s="36" t="str">
        <f t="shared" ref="N134:N197" si="25">AB134&amp;AF134</f>
        <v/>
      </c>
      <c r="O134" s="36" t="str">
        <f t="shared" ref="O134:O197" si="26">AC134&amp;AG134</f>
        <v/>
      </c>
      <c r="P134" s="40"/>
      <c r="Q134" s="51"/>
      <c r="R134" s="53"/>
      <c r="S134" s="52"/>
      <c r="T134" s="38"/>
      <c r="U134" s="39"/>
      <c r="V134" s="39"/>
      <c r="W134" s="39"/>
      <c r="X134" s="23"/>
      <c r="Y134" s="23"/>
      <c r="Z134" s="40"/>
      <c r="AA134" s="23"/>
      <c r="AB134" s="23"/>
      <c r="AC134" s="53"/>
      <c r="AD134" s="61"/>
      <c r="AE134" s="61"/>
      <c r="AF134" s="61"/>
      <c r="AG134" s="61"/>
      <c r="AH134" s="72" t="str">
        <f t="shared" ref="AH134:AH197" si="27">IF(H134="","",IF(MOD(MID(H134,17,1),2),"男","女"))</f>
        <v/>
      </c>
      <c r="AI134" s="70" t="str">
        <f t="shared" ref="AI134:AI197" si="28">TEXT(MID(H134,7,8),"0000-00-00")</f>
        <v/>
      </c>
      <c r="AJ134" s="70" t="str">
        <f>IF(H134="","",IF(LEN(H134)&lt;&gt;18,"位数不对",IF(AND(LEN(H134)=18,MID("10X98765432",MOD(SUM(MID(H134,{1;2;3;4;5;6;7;8;9;10;11;12;13;14;15;16;17},1)*2^(18-{1;2;3;4;5;6;7;8;9;10;11;12;13;14;15;16;17})),11)+1,1)=RIGHT(H134)),"正确","错误")))</f>
        <v/>
      </c>
      <c r="AK134" s="73" t="str">
        <f ca="1" t="shared" ref="AK134:AK197" si="29">IF(H134="","",DATEDIF(AI134,TODAY(),"y"))</f>
        <v/>
      </c>
      <c r="AL134" s="70" t="str">
        <f t="shared" ref="AL134:AL197" si="30">IF(H134="","",(COUNTIF(H:H,H134&amp;"*")-1))</f>
        <v/>
      </c>
      <c r="AM134" s="70" t="str">
        <f>IF(K134="","",IF(LEN(K134)&lt;&gt;18,"位数不对",IF(AND(LEN(K134)=18,MID("10X98765432",MOD(SUM(MID(K134,{1;2;3;4;5;6;7;8;9;10;11;12;13;14;15;16;17},1)*2^(18-{1;2;3;4;5;6;7;8;9;10;11;12;13;14;15;16;17})),11)+1,1)=RIGHT(K134)),"正确","错误")))</f>
        <v/>
      </c>
      <c r="AN134" s="74" t="str">
        <f>IF(AB134="","",IF(AB134=INDEX(cs!$AL$1:$AL$242,MATCH(AC134,cs!$AM$1:$AM$242,0)),"正确","请核对"))</f>
        <v/>
      </c>
      <c r="AO134" s="76"/>
    </row>
    <row r="135" ht="20" customHeight="1" spans="1:41">
      <c r="A135" s="19" t="str">
        <f t="shared" si="22"/>
        <v/>
      </c>
      <c r="B135" s="20"/>
      <c r="C135" s="21"/>
      <c r="D135" s="22"/>
      <c r="E135" s="22"/>
      <c r="F135" s="25"/>
      <c r="G135" s="24"/>
      <c r="H135" s="23"/>
      <c r="I135" s="23"/>
      <c r="J135" s="38"/>
      <c r="K135" s="39"/>
      <c r="L135" s="36" t="str">
        <f t="shared" si="23"/>
        <v/>
      </c>
      <c r="M135" s="36" t="str">
        <f t="shared" si="24"/>
        <v/>
      </c>
      <c r="N135" s="36" t="str">
        <f t="shared" si="25"/>
        <v/>
      </c>
      <c r="O135" s="36" t="str">
        <f t="shared" si="26"/>
        <v/>
      </c>
      <c r="P135" s="40"/>
      <c r="Q135" s="51"/>
      <c r="R135" s="53"/>
      <c r="S135" s="52"/>
      <c r="T135" s="38"/>
      <c r="U135" s="39"/>
      <c r="V135" s="39"/>
      <c r="W135" s="39"/>
      <c r="X135" s="23"/>
      <c r="Y135" s="23"/>
      <c r="Z135" s="40"/>
      <c r="AA135" s="23"/>
      <c r="AB135" s="23"/>
      <c r="AC135" s="53"/>
      <c r="AD135" s="61"/>
      <c r="AE135" s="61"/>
      <c r="AF135" s="61"/>
      <c r="AG135" s="61"/>
      <c r="AH135" s="72" t="str">
        <f t="shared" si="27"/>
        <v/>
      </c>
      <c r="AI135" s="70" t="str">
        <f t="shared" si="28"/>
        <v/>
      </c>
      <c r="AJ135" s="70" t="str">
        <f>IF(H135="","",IF(LEN(H135)&lt;&gt;18,"位数不对",IF(AND(LEN(H135)=18,MID("10X98765432",MOD(SUM(MID(H135,{1;2;3;4;5;6;7;8;9;10;11;12;13;14;15;16;17},1)*2^(18-{1;2;3;4;5;6;7;8;9;10;11;12;13;14;15;16;17})),11)+1,1)=RIGHT(H135)),"正确","错误")))</f>
        <v/>
      </c>
      <c r="AK135" s="73" t="str">
        <f ca="1" t="shared" si="29"/>
        <v/>
      </c>
      <c r="AL135" s="70" t="str">
        <f t="shared" si="30"/>
        <v/>
      </c>
      <c r="AM135" s="70" t="str">
        <f>IF(K135="","",IF(LEN(K135)&lt;&gt;18,"位数不对",IF(AND(LEN(K135)=18,MID("10X98765432",MOD(SUM(MID(K135,{1;2;3;4;5;6;7;8;9;10;11;12;13;14;15;16;17},1)*2^(18-{1;2;3;4;5;6;7;8;9;10;11;12;13;14;15;16;17})),11)+1,1)=RIGHT(K135)),"正确","错误")))</f>
        <v/>
      </c>
      <c r="AN135" s="74" t="str">
        <f>IF(AB135="","",IF(AB135=INDEX(cs!$AL$1:$AL$242,MATCH(AC135,cs!$AM$1:$AM$242,0)),"正确","请核对"))</f>
        <v/>
      </c>
      <c r="AO135" s="76"/>
    </row>
    <row r="136" ht="20" customHeight="1" spans="1:41">
      <c r="A136" s="19" t="str">
        <f t="shared" si="22"/>
        <v/>
      </c>
      <c r="B136" s="20"/>
      <c r="C136" s="21"/>
      <c r="D136" s="22"/>
      <c r="E136" s="22"/>
      <c r="F136" s="25"/>
      <c r="G136" s="24"/>
      <c r="H136" s="23"/>
      <c r="I136" s="23"/>
      <c r="J136" s="38"/>
      <c r="K136" s="39"/>
      <c r="L136" s="36" t="str">
        <f t="shared" si="23"/>
        <v/>
      </c>
      <c r="M136" s="36" t="str">
        <f t="shared" si="24"/>
        <v/>
      </c>
      <c r="N136" s="36" t="str">
        <f t="shared" si="25"/>
        <v/>
      </c>
      <c r="O136" s="36" t="str">
        <f t="shared" si="26"/>
        <v/>
      </c>
      <c r="P136" s="40"/>
      <c r="Q136" s="51"/>
      <c r="R136" s="53"/>
      <c r="S136" s="52"/>
      <c r="T136" s="38"/>
      <c r="U136" s="39"/>
      <c r="V136" s="39"/>
      <c r="W136" s="39"/>
      <c r="X136" s="23"/>
      <c r="Y136" s="23"/>
      <c r="Z136" s="40"/>
      <c r="AA136" s="23"/>
      <c r="AB136" s="23"/>
      <c r="AC136" s="53"/>
      <c r="AD136" s="61"/>
      <c r="AE136" s="61"/>
      <c r="AF136" s="61"/>
      <c r="AG136" s="61"/>
      <c r="AH136" s="72" t="str">
        <f t="shared" si="27"/>
        <v/>
      </c>
      <c r="AI136" s="70" t="str">
        <f t="shared" si="28"/>
        <v/>
      </c>
      <c r="AJ136" s="70" t="str">
        <f>IF(H136="","",IF(LEN(H136)&lt;&gt;18,"位数不对",IF(AND(LEN(H136)=18,MID("10X98765432",MOD(SUM(MID(H136,{1;2;3;4;5;6;7;8;9;10;11;12;13;14;15;16;17},1)*2^(18-{1;2;3;4;5;6;7;8;9;10;11;12;13;14;15;16;17})),11)+1,1)=RIGHT(H136)),"正确","错误")))</f>
        <v/>
      </c>
      <c r="AK136" s="73" t="str">
        <f ca="1" t="shared" si="29"/>
        <v/>
      </c>
      <c r="AL136" s="70" t="str">
        <f t="shared" si="30"/>
        <v/>
      </c>
      <c r="AM136" s="70" t="str">
        <f>IF(K136="","",IF(LEN(K136)&lt;&gt;18,"位数不对",IF(AND(LEN(K136)=18,MID("10X98765432",MOD(SUM(MID(K136,{1;2;3;4;5;6;7;8;9;10;11;12;13;14;15;16;17},1)*2^(18-{1;2;3;4;5;6;7;8;9;10;11;12;13;14;15;16;17})),11)+1,1)=RIGHT(K136)),"正确","错误")))</f>
        <v/>
      </c>
      <c r="AN136" s="74" t="str">
        <f>IF(AB136="","",IF(AB136=INDEX(cs!$AL$1:$AL$242,MATCH(AC136,cs!$AM$1:$AM$242,0)),"正确","请核对"))</f>
        <v/>
      </c>
      <c r="AO136" s="76"/>
    </row>
    <row r="137" ht="20" customHeight="1" spans="1:41">
      <c r="A137" s="19" t="str">
        <f t="shared" si="22"/>
        <v/>
      </c>
      <c r="B137" s="20"/>
      <c r="C137" s="21"/>
      <c r="D137" s="22"/>
      <c r="E137" s="22"/>
      <c r="F137" s="25"/>
      <c r="G137" s="24"/>
      <c r="H137" s="23"/>
      <c r="I137" s="23"/>
      <c r="J137" s="38"/>
      <c r="K137" s="39"/>
      <c r="L137" s="36" t="str">
        <f t="shared" si="23"/>
        <v/>
      </c>
      <c r="M137" s="36" t="str">
        <f t="shared" si="24"/>
        <v/>
      </c>
      <c r="N137" s="36" t="str">
        <f t="shared" si="25"/>
        <v/>
      </c>
      <c r="O137" s="36" t="str">
        <f t="shared" si="26"/>
        <v/>
      </c>
      <c r="P137" s="40"/>
      <c r="Q137" s="51"/>
      <c r="R137" s="53"/>
      <c r="S137" s="52"/>
      <c r="T137" s="38"/>
      <c r="U137" s="39"/>
      <c r="V137" s="39"/>
      <c r="W137" s="39"/>
      <c r="X137" s="23"/>
      <c r="Y137" s="23"/>
      <c r="Z137" s="40"/>
      <c r="AA137" s="23"/>
      <c r="AB137" s="23"/>
      <c r="AC137" s="53"/>
      <c r="AD137" s="61"/>
      <c r="AE137" s="61"/>
      <c r="AF137" s="61"/>
      <c r="AG137" s="61"/>
      <c r="AH137" s="72" t="str">
        <f t="shared" si="27"/>
        <v/>
      </c>
      <c r="AI137" s="70" t="str">
        <f t="shared" si="28"/>
        <v/>
      </c>
      <c r="AJ137" s="70" t="str">
        <f>IF(H137="","",IF(LEN(H137)&lt;&gt;18,"位数不对",IF(AND(LEN(H137)=18,MID("10X98765432",MOD(SUM(MID(H137,{1;2;3;4;5;6;7;8;9;10;11;12;13;14;15;16;17},1)*2^(18-{1;2;3;4;5;6;7;8;9;10;11;12;13;14;15;16;17})),11)+1,1)=RIGHT(H137)),"正确","错误")))</f>
        <v/>
      </c>
      <c r="AK137" s="73" t="str">
        <f ca="1" t="shared" si="29"/>
        <v/>
      </c>
      <c r="AL137" s="70" t="str">
        <f t="shared" si="30"/>
        <v/>
      </c>
      <c r="AM137" s="70" t="str">
        <f>IF(K137="","",IF(LEN(K137)&lt;&gt;18,"位数不对",IF(AND(LEN(K137)=18,MID("10X98765432",MOD(SUM(MID(K137,{1;2;3;4;5;6;7;8;9;10;11;12;13;14;15;16;17},1)*2^(18-{1;2;3;4;5;6;7;8;9;10;11;12;13;14;15;16;17})),11)+1,1)=RIGHT(K137)),"正确","错误")))</f>
        <v/>
      </c>
      <c r="AN137" s="74" t="str">
        <f>IF(AB137="","",IF(AB137=INDEX(cs!$AL$1:$AL$242,MATCH(AC137,cs!$AM$1:$AM$242,0)),"正确","请核对"))</f>
        <v/>
      </c>
      <c r="AO137" s="76"/>
    </row>
    <row r="138" ht="20" customHeight="1" spans="1:41">
      <c r="A138" s="19" t="str">
        <f t="shared" si="22"/>
        <v/>
      </c>
      <c r="B138" s="20"/>
      <c r="C138" s="21"/>
      <c r="D138" s="22"/>
      <c r="E138" s="22"/>
      <c r="F138" s="25"/>
      <c r="G138" s="24"/>
      <c r="H138" s="23"/>
      <c r="I138" s="23"/>
      <c r="J138" s="38"/>
      <c r="K138" s="39"/>
      <c r="L138" s="36" t="str">
        <f t="shared" si="23"/>
        <v/>
      </c>
      <c r="M138" s="36" t="str">
        <f t="shared" si="24"/>
        <v/>
      </c>
      <c r="N138" s="36" t="str">
        <f t="shared" si="25"/>
        <v/>
      </c>
      <c r="O138" s="36" t="str">
        <f t="shared" si="26"/>
        <v/>
      </c>
      <c r="P138" s="40"/>
      <c r="Q138" s="51"/>
      <c r="R138" s="53"/>
      <c r="S138" s="52"/>
      <c r="T138" s="38"/>
      <c r="U138" s="39"/>
      <c r="V138" s="39"/>
      <c r="W138" s="39"/>
      <c r="X138" s="23"/>
      <c r="Y138" s="23"/>
      <c r="Z138" s="40"/>
      <c r="AA138" s="23"/>
      <c r="AB138" s="23"/>
      <c r="AC138" s="53"/>
      <c r="AD138" s="61"/>
      <c r="AE138" s="61"/>
      <c r="AF138" s="61"/>
      <c r="AG138" s="61"/>
      <c r="AH138" s="72" t="str">
        <f t="shared" si="27"/>
        <v/>
      </c>
      <c r="AI138" s="70" t="str">
        <f t="shared" si="28"/>
        <v/>
      </c>
      <c r="AJ138" s="70" t="str">
        <f>IF(H138="","",IF(LEN(H138)&lt;&gt;18,"位数不对",IF(AND(LEN(H138)=18,MID("10X98765432",MOD(SUM(MID(H138,{1;2;3;4;5;6;7;8;9;10;11;12;13;14;15;16;17},1)*2^(18-{1;2;3;4;5;6;7;8;9;10;11;12;13;14;15;16;17})),11)+1,1)=RIGHT(H138)),"正确","错误")))</f>
        <v/>
      </c>
      <c r="AK138" s="73" t="str">
        <f ca="1" t="shared" si="29"/>
        <v/>
      </c>
      <c r="AL138" s="70" t="str">
        <f t="shared" si="30"/>
        <v/>
      </c>
      <c r="AM138" s="70" t="str">
        <f>IF(K138="","",IF(LEN(K138)&lt;&gt;18,"位数不对",IF(AND(LEN(K138)=18,MID("10X98765432",MOD(SUM(MID(K138,{1;2;3;4;5;6;7;8;9;10;11;12;13;14;15;16;17},1)*2^(18-{1;2;3;4;5;6;7;8;9;10;11;12;13;14;15;16;17})),11)+1,1)=RIGHT(K138)),"正确","错误")))</f>
        <v/>
      </c>
      <c r="AN138" s="74" t="str">
        <f>IF(AB138="","",IF(AB138=INDEX(cs!$AL$1:$AL$242,MATCH(AC138,cs!$AM$1:$AM$242,0)),"正确","请核对"))</f>
        <v/>
      </c>
      <c r="AO138" s="76"/>
    </row>
    <row r="139" ht="20" customHeight="1" spans="1:41">
      <c r="A139" s="19" t="str">
        <f t="shared" si="22"/>
        <v/>
      </c>
      <c r="B139" s="20"/>
      <c r="C139" s="21"/>
      <c r="D139" s="22"/>
      <c r="E139" s="22"/>
      <c r="F139" s="25"/>
      <c r="G139" s="24"/>
      <c r="H139" s="23"/>
      <c r="I139" s="23"/>
      <c r="J139" s="38"/>
      <c r="K139" s="39"/>
      <c r="L139" s="36" t="str">
        <f t="shared" si="23"/>
        <v/>
      </c>
      <c r="M139" s="36" t="str">
        <f t="shared" si="24"/>
        <v/>
      </c>
      <c r="N139" s="36" t="str">
        <f t="shared" si="25"/>
        <v/>
      </c>
      <c r="O139" s="36" t="str">
        <f t="shared" si="26"/>
        <v/>
      </c>
      <c r="P139" s="40"/>
      <c r="Q139" s="51"/>
      <c r="R139" s="53"/>
      <c r="S139" s="52"/>
      <c r="T139" s="38"/>
      <c r="U139" s="39"/>
      <c r="V139" s="39"/>
      <c r="W139" s="39"/>
      <c r="X139" s="23"/>
      <c r="Y139" s="23"/>
      <c r="Z139" s="40"/>
      <c r="AA139" s="23"/>
      <c r="AB139" s="23"/>
      <c r="AC139" s="53"/>
      <c r="AD139" s="61"/>
      <c r="AE139" s="61"/>
      <c r="AF139" s="61"/>
      <c r="AG139" s="61"/>
      <c r="AH139" s="72" t="str">
        <f t="shared" si="27"/>
        <v/>
      </c>
      <c r="AI139" s="70" t="str">
        <f t="shared" si="28"/>
        <v/>
      </c>
      <c r="AJ139" s="70" t="str">
        <f>IF(H139="","",IF(LEN(H139)&lt;&gt;18,"位数不对",IF(AND(LEN(H139)=18,MID("10X98765432",MOD(SUM(MID(H139,{1;2;3;4;5;6;7;8;9;10;11;12;13;14;15;16;17},1)*2^(18-{1;2;3;4;5;6;7;8;9;10;11;12;13;14;15;16;17})),11)+1,1)=RIGHT(H139)),"正确","错误")))</f>
        <v/>
      </c>
      <c r="AK139" s="73" t="str">
        <f ca="1" t="shared" si="29"/>
        <v/>
      </c>
      <c r="AL139" s="70" t="str">
        <f t="shared" si="30"/>
        <v/>
      </c>
      <c r="AM139" s="70" t="str">
        <f>IF(K139="","",IF(LEN(K139)&lt;&gt;18,"位数不对",IF(AND(LEN(K139)=18,MID("10X98765432",MOD(SUM(MID(K139,{1;2;3;4;5;6;7;8;9;10;11;12;13;14;15;16;17},1)*2^(18-{1;2;3;4;5;6;7;8;9;10;11;12;13;14;15;16;17})),11)+1,1)=RIGHT(K139)),"正确","错误")))</f>
        <v/>
      </c>
      <c r="AN139" s="74" t="str">
        <f>IF(AB139="","",IF(AB139=INDEX(cs!$AL$1:$AL$242,MATCH(AC139,cs!$AM$1:$AM$242,0)),"正确","请核对"))</f>
        <v/>
      </c>
      <c r="AO139" s="76"/>
    </row>
    <row r="140" ht="20" customHeight="1" spans="1:41">
      <c r="A140" s="19" t="str">
        <f t="shared" si="22"/>
        <v/>
      </c>
      <c r="B140" s="20"/>
      <c r="C140" s="21"/>
      <c r="D140" s="22"/>
      <c r="E140" s="22"/>
      <c r="F140" s="25"/>
      <c r="G140" s="24"/>
      <c r="H140" s="23"/>
      <c r="I140" s="23"/>
      <c r="J140" s="38"/>
      <c r="K140" s="39"/>
      <c r="L140" s="36" t="str">
        <f t="shared" si="23"/>
        <v/>
      </c>
      <c r="M140" s="36" t="str">
        <f t="shared" si="24"/>
        <v/>
      </c>
      <c r="N140" s="36" t="str">
        <f t="shared" si="25"/>
        <v/>
      </c>
      <c r="O140" s="36" t="str">
        <f t="shared" si="26"/>
        <v/>
      </c>
      <c r="P140" s="40"/>
      <c r="Q140" s="51"/>
      <c r="R140" s="53"/>
      <c r="S140" s="52"/>
      <c r="T140" s="38"/>
      <c r="U140" s="39"/>
      <c r="V140" s="39"/>
      <c r="W140" s="39"/>
      <c r="X140" s="23"/>
      <c r="Y140" s="23"/>
      <c r="Z140" s="40"/>
      <c r="AA140" s="23"/>
      <c r="AB140" s="23"/>
      <c r="AC140" s="53"/>
      <c r="AD140" s="61"/>
      <c r="AE140" s="61"/>
      <c r="AF140" s="61"/>
      <c r="AG140" s="61"/>
      <c r="AH140" s="72" t="str">
        <f t="shared" si="27"/>
        <v/>
      </c>
      <c r="AI140" s="70" t="str">
        <f t="shared" si="28"/>
        <v/>
      </c>
      <c r="AJ140" s="70" t="str">
        <f>IF(H140="","",IF(LEN(H140)&lt;&gt;18,"位数不对",IF(AND(LEN(H140)=18,MID("10X98765432",MOD(SUM(MID(H140,{1;2;3;4;5;6;7;8;9;10;11;12;13;14;15;16;17},1)*2^(18-{1;2;3;4;5;6;7;8;9;10;11;12;13;14;15;16;17})),11)+1,1)=RIGHT(H140)),"正确","错误")))</f>
        <v/>
      </c>
      <c r="AK140" s="73" t="str">
        <f ca="1" t="shared" si="29"/>
        <v/>
      </c>
      <c r="AL140" s="70" t="str">
        <f t="shared" si="30"/>
        <v/>
      </c>
      <c r="AM140" s="70" t="str">
        <f>IF(K140="","",IF(LEN(K140)&lt;&gt;18,"位数不对",IF(AND(LEN(K140)=18,MID("10X98765432",MOD(SUM(MID(K140,{1;2;3;4;5;6;7;8;9;10;11;12;13;14;15;16;17},1)*2^(18-{1;2;3;4;5;6;7;8;9;10;11;12;13;14;15;16;17})),11)+1,1)=RIGHT(K140)),"正确","错误")))</f>
        <v/>
      </c>
      <c r="AN140" s="74" t="str">
        <f>IF(AB140="","",IF(AB140=INDEX(cs!$AL$1:$AL$242,MATCH(AC140,cs!$AM$1:$AM$242,0)),"正确","请核对"))</f>
        <v/>
      </c>
      <c r="AO140" s="76"/>
    </row>
    <row r="141" ht="20" customHeight="1" spans="1:41">
      <c r="A141" s="19" t="str">
        <f t="shared" si="22"/>
        <v/>
      </c>
      <c r="B141" s="20"/>
      <c r="C141" s="21"/>
      <c r="D141" s="22"/>
      <c r="E141" s="22"/>
      <c r="F141" s="25"/>
      <c r="G141" s="24"/>
      <c r="H141" s="23"/>
      <c r="I141" s="23"/>
      <c r="J141" s="38"/>
      <c r="K141" s="39"/>
      <c r="L141" s="36" t="str">
        <f t="shared" si="23"/>
        <v/>
      </c>
      <c r="M141" s="36" t="str">
        <f t="shared" si="24"/>
        <v/>
      </c>
      <c r="N141" s="36" t="str">
        <f t="shared" si="25"/>
        <v/>
      </c>
      <c r="O141" s="36" t="str">
        <f t="shared" si="26"/>
        <v/>
      </c>
      <c r="P141" s="40"/>
      <c r="Q141" s="51"/>
      <c r="R141" s="53"/>
      <c r="S141" s="52"/>
      <c r="T141" s="38"/>
      <c r="U141" s="39"/>
      <c r="V141" s="39"/>
      <c r="W141" s="39"/>
      <c r="X141" s="23"/>
      <c r="Y141" s="23"/>
      <c r="Z141" s="40"/>
      <c r="AA141" s="23"/>
      <c r="AB141" s="23"/>
      <c r="AC141" s="53"/>
      <c r="AD141" s="61"/>
      <c r="AE141" s="61"/>
      <c r="AF141" s="61"/>
      <c r="AG141" s="61"/>
      <c r="AH141" s="72" t="str">
        <f t="shared" si="27"/>
        <v/>
      </c>
      <c r="AI141" s="70" t="str">
        <f t="shared" si="28"/>
        <v/>
      </c>
      <c r="AJ141" s="70" t="str">
        <f>IF(H141="","",IF(LEN(H141)&lt;&gt;18,"位数不对",IF(AND(LEN(H141)=18,MID("10X98765432",MOD(SUM(MID(H141,{1;2;3;4;5;6;7;8;9;10;11;12;13;14;15;16;17},1)*2^(18-{1;2;3;4;5;6;7;8;9;10;11;12;13;14;15;16;17})),11)+1,1)=RIGHT(H141)),"正确","错误")))</f>
        <v/>
      </c>
      <c r="AK141" s="73" t="str">
        <f ca="1" t="shared" si="29"/>
        <v/>
      </c>
      <c r="AL141" s="70" t="str">
        <f t="shared" si="30"/>
        <v/>
      </c>
      <c r="AM141" s="70" t="str">
        <f>IF(K141="","",IF(LEN(K141)&lt;&gt;18,"位数不对",IF(AND(LEN(K141)=18,MID("10X98765432",MOD(SUM(MID(K141,{1;2;3;4;5;6;7;8;9;10;11;12;13;14;15;16;17},1)*2^(18-{1;2;3;4;5;6;7;8;9;10;11;12;13;14;15;16;17})),11)+1,1)=RIGHT(K141)),"正确","错误")))</f>
        <v/>
      </c>
      <c r="AN141" s="74" t="str">
        <f>IF(AB141="","",IF(AB141=INDEX(cs!$AL$1:$AL$242,MATCH(AC141,cs!$AM$1:$AM$242,0)),"正确","请核对"))</f>
        <v/>
      </c>
      <c r="AO141" s="76"/>
    </row>
    <row r="142" ht="20" customHeight="1" spans="1:41">
      <c r="A142" s="19" t="str">
        <f t="shared" si="22"/>
        <v/>
      </c>
      <c r="B142" s="20"/>
      <c r="C142" s="21"/>
      <c r="D142" s="22"/>
      <c r="E142" s="22"/>
      <c r="F142" s="25"/>
      <c r="G142" s="24"/>
      <c r="H142" s="23"/>
      <c r="I142" s="23"/>
      <c r="J142" s="38"/>
      <c r="K142" s="39"/>
      <c r="L142" s="36" t="str">
        <f t="shared" si="23"/>
        <v/>
      </c>
      <c r="M142" s="36" t="str">
        <f t="shared" si="24"/>
        <v/>
      </c>
      <c r="N142" s="36" t="str">
        <f t="shared" si="25"/>
        <v/>
      </c>
      <c r="O142" s="36" t="str">
        <f t="shared" si="26"/>
        <v/>
      </c>
      <c r="P142" s="40"/>
      <c r="Q142" s="51"/>
      <c r="R142" s="53"/>
      <c r="S142" s="52"/>
      <c r="T142" s="38"/>
      <c r="U142" s="39"/>
      <c r="V142" s="39"/>
      <c r="W142" s="39"/>
      <c r="X142" s="23"/>
      <c r="Y142" s="23"/>
      <c r="Z142" s="40"/>
      <c r="AA142" s="23"/>
      <c r="AB142" s="23"/>
      <c r="AC142" s="53"/>
      <c r="AD142" s="61"/>
      <c r="AE142" s="61"/>
      <c r="AF142" s="61"/>
      <c r="AG142" s="61"/>
      <c r="AH142" s="72" t="str">
        <f t="shared" si="27"/>
        <v/>
      </c>
      <c r="AI142" s="70" t="str">
        <f t="shared" si="28"/>
        <v/>
      </c>
      <c r="AJ142" s="70" t="str">
        <f>IF(H142="","",IF(LEN(H142)&lt;&gt;18,"位数不对",IF(AND(LEN(H142)=18,MID("10X98765432",MOD(SUM(MID(H142,{1;2;3;4;5;6;7;8;9;10;11;12;13;14;15;16;17},1)*2^(18-{1;2;3;4;5;6;7;8;9;10;11;12;13;14;15;16;17})),11)+1,1)=RIGHT(H142)),"正确","错误")))</f>
        <v/>
      </c>
      <c r="AK142" s="73" t="str">
        <f ca="1" t="shared" si="29"/>
        <v/>
      </c>
      <c r="AL142" s="70" t="str">
        <f t="shared" si="30"/>
        <v/>
      </c>
      <c r="AM142" s="70" t="str">
        <f>IF(K142="","",IF(LEN(K142)&lt;&gt;18,"位数不对",IF(AND(LEN(K142)=18,MID("10X98765432",MOD(SUM(MID(K142,{1;2;3;4;5;6;7;8;9;10;11;12;13;14;15;16;17},1)*2^(18-{1;2;3;4;5;6;7;8;9;10;11;12;13;14;15;16;17})),11)+1,1)=RIGHT(K142)),"正确","错误")))</f>
        <v/>
      </c>
      <c r="AN142" s="74" t="str">
        <f>IF(AB142="","",IF(AB142=INDEX(cs!$AL$1:$AL$242,MATCH(AC142,cs!$AM$1:$AM$242,0)),"正确","请核对"))</f>
        <v/>
      </c>
      <c r="AO142" s="76"/>
    </row>
    <row r="143" ht="20" customHeight="1" spans="1:41">
      <c r="A143" s="19" t="str">
        <f t="shared" si="22"/>
        <v/>
      </c>
      <c r="B143" s="20"/>
      <c r="C143" s="21"/>
      <c r="D143" s="22"/>
      <c r="E143" s="22"/>
      <c r="F143" s="25"/>
      <c r="G143" s="24"/>
      <c r="H143" s="23"/>
      <c r="I143" s="23"/>
      <c r="J143" s="38"/>
      <c r="K143" s="39"/>
      <c r="L143" s="36" t="str">
        <f t="shared" si="23"/>
        <v/>
      </c>
      <c r="M143" s="36" t="str">
        <f t="shared" si="24"/>
        <v/>
      </c>
      <c r="N143" s="36" t="str">
        <f t="shared" si="25"/>
        <v/>
      </c>
      <c r="O143" s="36" t="str">
        <f t="shared" si="26"/>
        <v/>
      </c>
      <c r="P143" s="40"/>
      <c r="Q143" s="51"/>
      <c r="R143" s="53"/>
      <c r="S143" s="52"/>
      <c r="T143" s="38"/>
      <c r="U143" s="39"/>
      <c r="V143" s="39"/>
      <c r="W143" s="39"/>
      <c r="X143" s="23"/>
      <c r="Y143" s="23"/>
      <c r="Z143" s="40"/>
      <c r="AA143" s="23"/>
      <c r="AB143" s="23"/>
      <c r="AC143" s="53"/>
      <c r="AD143" s="61"/>
      <c r="AE143" s="61"/>
      <c r="AF143" s="61"/>
      <c r="AG143" s="61"/>
      <c r="AH143" s="72" t="str">
        <f t="shared" si="27"/>
        <v/>
      </c>
      <c r="AI143" s="70" t="str">
        <f t="shared" si="28"/>
        <v/>
      </c>
      <c r="AJ143" s="70" t="str">
        <f>IF(H143="","",IF(LEN(H143)&lt;&gt;18,"位数不对",IF(AND(LEN(H143)=18,MID("10X98765432",MOD(SUM(MID(H143,{1;2;3;4;5;6;7;8;9;10;11;12;13;14;15;16;17},1)*2^(18-{1;2;3;4;5;6;7;8;9;10;11;12;13;14;15;16;17})),11)+1,1)=RIGHT(H143)),"正确","错误")))</f>
        <v/>
      </c>
      <c r="AK143" s="73" t="str">
        <f ca="1" t="shared" si="29"/>
        <v/>
      </c>
      <c r="AL143" s="70" t="str">
        <f t="shared" si="30"/>
        <v/>
      </c>
      <c r="AM143" s="70" t="str">
        <f>IF(K143="","",IF(LEN(K143)&lt;&gt;18,"位数不对",IF(AND(LEN(K143)=18,MID("10X98765432",MOD(SUM(MID(K143,{1;2;3;4;5;6;7;8;9;10;11;12;13;14;15;16;17},1)*2^(18-{1;2;3;4;5;6;7;8;9;10;11;12;13;14;15;16;17})),11)+1,1)=RIGHT(K143)),"正确","错误")))</f>
        <v/>
      </c>
      <c r="AN143" s="74" t="str">
        <f>IF(AB143="","",IF(AB143=INDEX(cs!$AL$1:$AL$242,MATCH(AC143,cs!$AM$1:$AM$242,0)),"正确","请核对"))</f>
        <v/>
      </c>
      <c r="AO143" s="76"/>
    </row>
    <row r="144" ht="20" customHeight="1" spans="1:41">
      <c r="A144" s="19" t="str">
        <f t="shared" si="22"/>
        <v/>
      </c>
      <c r="B144" s="20"/>
      <c r="C144" s="21"/>
      <c r="D144" s="22"/>
      <c r="E144" s="22"/>
      <c r="F144" s="25"/>
      <c r="G144" s="24"/>
      <c r="H144" s="23"/>
      <c r="I144" s="23"/>
      <c r="J144" s="38"/>
      <c r="K144" s="39"/>
      <c r="L144" s="36" t="str">
        <f t="shared" si="23"/>
        <v/>
      </c>
      <c r="M144" s="36" t="str">
        <f t="shared" si="24"/>
        <v/>
      </c>
      <c r="N144" s="36" t="str">
        <f t="shared" si="25"/>
        <v/>
      </c>
      <c r="O144" s="36" t="str">
        <f t="shared" si="26"/>
        <v/>
      </c>
      <c r="P144" s="40"/>
      <c r="Q144" s="51"/>
      <c r="R144" s="53"/>
      <c r="S144" s="52"/>
      <c r="T144" s="38"/>
      <c r="U144" s="39"/>
      <c r="V144" s="39"/>
      <c r="W144" s="39"/>
      <c r="X144" s="23"/>
      <c r="Y144" s="23"/>
      <c r="Z144" s="40"/>
      <c r="AA144" s="23"/>
      <c r="AB144" s="23"/>
      <c r="AC144" s="53"/>
      <c r="AD144" s="61"/>
      <c r="AE144" s="61"/>
      <c r="AF144" s="61"/>
      <c r="AG144" s="61"/>
      <c r="AH144" s="72" t="str">
        <f t="shared" si="27"/>
        <v/>
      </c>
      <c r="AI144" s="70" t="str">
        <f t="shared" si="28"/>
        <v/>
      </c>
      <c r="AJ144" s="70" t="str">
        <f>IF(H144="","",IF(LEN(H144)&lt;&gt;18,"位数不对",IF(AND(LEN(H144)=18,MID("10X98765432",MOD(SUM(MID(H144,{1;2;3;4;5;6;7;8;9;10;11;12;13;14;15;16;17},1)*2^(18-{1;2;3;4;5;6;7;8;9;10;11;12;13;14;15;16;17})),11)+1,1)=RIGHT(H144)),"正确","错误")))</f>
        <v/>
      </c>
      <c r="AK144" s="73" t="str">
        <f ca="1" t="shared" si="29"/>
        <v/>
      </c>
      <c r="AL144" s="70" t="str">
        <f t="shared" si="30"/>
        <v/>
      </c>
      <c r="AM144" s="70" t="str">
        <f>IF(K144="","",IF(LEN(K144)&lt;&gt;18,"位数不对",IF(AND(LEN(K144)=18,MID("10X98765432",MOD(SUM(MID(K144,{1;2;3;4;5;6;7;8;9;10;11;12;13;14;15;16;17},1)*2^(18-{1;2;3;4;5;6;7;8;9;10;11;12;13;14;15;16;17})),11)+1,1)=RIGHT(K144)),"正确","错误")))</f>
        <v/>
      </c>
      <c r="AN144" s="74" t="str">
        <f>IF(AB144="","",IF(AB144=INDEX(cs!$AL$1:$AL$242,MATCH(AC144,cs!$AM$1:$AM$242,0)),"正确","请核对"))</f>
        <v/>
      </c>
      <c r="AO144" s="76"/>
    </row>
    <row r="145" ht="20" customHeight="1" spans="1:41">
      <c r="A145" s="19" t="str">
        <f t="shared" si="22"/>
        <v/>
      </c>
      <c r="B145" s="20"/>
      <c r="C145" s="21"/>
      <c r="D145" s="22"/>
      <c r="E145" s="22"/>
      <c r="F145" s="25"/>
      <c r="G145" s="24"/>
      <c r="H145" s="23"/>
      <c r="I145" s="23"/>
      <c r="J145" s="38"/>
      <c r="K145" s="39"/>
      <c r="L145" s="36" t="str">
        <f t="shared" si="23"/>
        <v/>
      </c>
      <c r="M145" s="36" t="str">
        <f t="shared" si="24"/>
        <v/>
      </c>
      <c r="N145" s="36" t="str">
        <f t="shared" si="25"/>
        <v/>
      </c>
      <c r="O145" s="36" t="str">
        <f t="shared" si="26"/>
        <v/>
      </c>
      <c r="P145" s="40"/>
      <c r="Q145" s="51"/>
      <c r="R145" s="53"/>
      <c r="S145" s="52"/>
      <c r="T145" s="38"/>
      <c r="U145" s="39"/>
      <c r="V145" s="39"/>
      <c r="W145" s="39"/>
      <c r="X145" s="23"/>
      <c r="Y145" s="23"/>
      <c r="Z145" s="40"/>
      <c r="AA145" s="23"/>
      <c r="AB145" s="23"/>
      <c r="AC145" s="53"/>
      <c r="AD145" s="61"/>
      <c r="AE145" s="61"/>
      <c r="AF145" s="61"/>
      <c r="AG145" s="61"/>
      <c r="AH145" s="72" t="str">
        <f t="shared" si="27"/>
        <v/>
      </c>
      <c r="AI145" s="70" t="str">
        <f t="shared" si="28"/>
        <v/>
      </c>
      <c r="AJ145" s="70" t="str">
        <f>IF(H145="","",IF(LEN(H145)&lt;&gt;18,"位数不对",IF(AND(LEN(H145)=18,MID("10X98765432",MOD(SUM(MID(H145,{1;2;3;4;5;6;7;8;9;10;11;12;13;14;15;16;17},1)*2^(18-{1;2;3;4;5;6;7;8;9;10;11;12;13;14;15;16;17})),11)+1,1)=RIGHT(H145)),"正确","错误")))</f>
        <v/>
      </c>
      <c r="AK145" s="73" t="str">
        <f ca="1" t="shared" si="29"/>
        <v/>
      </c>
      <c r="AL145" s="70" t="str">
        <f t="shared" si="30"/>
        <v/>
      </c>
      <c r="AM145" s="70" t="str">
        <f>IF(K145="","",IF(LEN(K145)&lt;&gt;18,"位数不对",IF(AND(LEN(K145)=18,MID("10X98765432",MOD(SUM(MID(K145,{1;2;3;4;5;6;7;8;9;10;11;12;13;14;15;16;17},1)*2^(18-{1;2;3;4;5;6;7;8;9;10;11;12;13;14;15;16;17})),11)+1,1)=RIGHT(K145)),"正确","错误")))</f>
        <v/>
      </c>
      <c r="AN145" s="74" t="str">
        <f>IF(AB145="","",IF(AB145=INDEX(cs!$AL$1:$AL$242,MATCH(AC145,cs!$AM$1:$AM$242,0)),"正确","请核对"))</f>
        <v/>
      </c>
      <c r="AO145" s="76"/>
    </row>
    <row r="146" ht="20" customHeight="1" spans="1:41">
      <c r="A146" s="19" t="str">
        <f t="shared" si="22"/>
        <v/>
      </c>
      <c r="B146" s="20"/>
      <c r="C146" s="21"/>
      <c r="D146" s="22"/>
      <c r="E146" s="22"/>
      <c r="F146" s="25"/>
      <c r="G146" s="24"/>
      <c r="H146" s="23"/>
      <c r="I146" s="23"/>
      <c r="J146" s="38"/>
      <c r="K146" s="39"/>
      <c r="L146" s="36" t="str">
        <f t="shared" si="23"/>
        <v/>
      </c>
      <c r="M146" s="36" t="str">
        <f t="shared" si="24"/>
        <v/>
      </c>
      <c r="N146" s="36" t="str">
        <f t="shared" si="25"/>
        <v/>
      </c>
      <c r="O146" s="36" t="str">
        <f t="shared" si="26"/>
        <v/>
      </c>
      <c r="P146" s="40"/>
      <c r="Q146" s="51"/>
      <c r="R146" s="53"/>
      <c r="S146" s="52"/>
      <c r="T146" s="38"/>
      <c r="U146" s="39"/>
      <c r="V146" s="39"/>
      <c r="W146" s="39"/>
      <c r="X146" s="23"/>
      <c r="Y146" s="23"/>
      <c r="Z146" s="40"/>
      <c r="AA146" s="23"/>
      <c r="AB146" s="23"/>
      <c r="AC146" s="53"/>
      <c r="AD146" s="61"/>
      <c r="AE146" s="61"/>
      <c r="AF146" s="61"/>
      <c r="AG146" s="61"/>
      <c r="AH146" s="72" t="str">
        <f t="shared" si="27"/>
        <v/>
      </c>
      <c r="AI146" s="70" t="str">
        <f t="shared" si="28"/>
        <v/>
      </c>
      <c r="AJ146" s="70" t="str">
        <f>IF(H146="","",IF(LEN(H146)&lt;&gt;18,"位数不对",IF(AND(LEN(H146)=18,MID("10X98765432",MOD(SUM(MID(H146,{1;2;3;4;5;6;7;8;9;10;11;12;13;14;15;16;17},1)*2^(18-{1;2;3;4;5;6;7;8;9;10;11;12;13;14;15;16;17})),11)+1,1)=RIGHT(H146)),"正确","错误")))</f>
        <v/>
      </c>
      <c r="AK146" s="73" t="str">
        <f ca="1" t="shared" si="29"/>
        <v/>
      </c>
      <c r="AL146" s="70" t="str">
        <f t="shared" si="30"/>
        <v/>
      </c>
      <c r="AM146" s="70" t="str">
        <f>IF(K146="","",IF(LEN(K146)&lt;&gt;18,"位数不对",IF(AND(LEN(K146)=18,MID("10X98765432",MOD(SUM(MID(K146,{1;2;3;4;5;6;7;8;9;10;11;12;13;14;15;16;17},1)*2^(18-{1;2;3;4;5;6;7;8;9;10;11;12;13;14;15;16;17})),11)+1,1)=RIGHT(K146)),"正确","错误")))</f>
        <v/>
      </c>
      <c r="AN146" s="74" t="str">
        <f>IF(AB146="","",IF(AB146=INDEX(cs!$AL$1:$AL$242,MATCH(AC146,cs!$AM$1:$AM$242,0)),"正确","请核对"))</f>
        <v/>
      </c>
      <c r="AO146" s="76"/>
    </row>
    <row r="147" ht="20" customHeight="1" spans="1:41">
      <c r="A147" s="19" t="str">
        <f t="shared" si="22"/>
        <v/>
      </c>
      <c r="B147" s="20"/>
      <c r="C147" s="21"/>
      <c r="D147" s="22"/>
      <c r="E147" s="22"/>
      <c r="F147" s="25"/>
      <c r="G147" s="24"/>
      <c r="H147" s="23"/>
      <c r="I147" s="23"/>
      <c r="J147" s="38"/>
      <c r="K147" s="39"/>
      <c r="L147" s="36" t="str">
        <f t="shared" si="23"/>
        <v/>
      </c>
      <c r="M147" s="36" t="str">
        <f t="shared" si="24"/>
        <v/>
      </c>
      <c r="N147" s="36" t="str">
        <f t="shared" si="25"/>
        <v/>
      </c>
      <c r="O147" s="36" t="str">
        <f t="shared" si="26"/>
        <v/>
      </c>
      <c r="P147" s="40"/>
      <c r="Q147" s="51"/>
      <c r="R147" s="53"/>
      <c r="S147" s="52"/>
      <c r="T147" s="38"/>
      <c r="U147" s="39"/>
      <c r="V147" s="39"/>
      <c r="W147" s="39"/>
      <c r="X147" s="23"/>
      <c r="Y147" s="23"/>
      <c r="Z147" s="40"/>
      <c r="AA147" s="23"/>
      <c r="AB147" s="23"/>
      <c r="AC147" s="53"/>
      <c r="AD147" s="61"/>
      <c r="AE147" s="61"/>
      <c r="AF147" s="61"/>
      <c r="AG147" s="61"/>
      <c r="AH147" s="72" t="str">
        <f t="shared" si="27"/>
        <v/>
      </c>
      <c r="AI147" s="70" t="str">
        <f t="shared" si="28"/>
        <v/>
      </c>
      <c r="AJ147" s="70" t="str">
        <f>IF(H147="","",IF(LEN(H147)&lt;&gt;18,"位数不对",IF(AND(LEN(H147)=18,MID("10X98765432",MOD(SUM(MID(H147,{1;2;3;4;5;6;7;8;9;10;11;12;13;14;15;16;17},1)*2^(18-{1;2;3;4;5;6;7;8;9;10;11;12;13;14;15;16;17})),11)+1,1)=RIGHT(H147)),"正确","错误")))</f>
        <v/>
      </c>
      <c r="AK147" s="73" t="str">
        <f ca="1" t="shared" si="29"/>
        <v/>
      </c>
      <c r="AL147" s="70" t="str">
        <f t="shared" si="30"/>
        <v/>
      </c>
      <c r="AM147" s="70" t="str">
        <f>IF(K147="","",IF(LEN(K147)&lt;&gt;18,"位数不对",IF(AND(LEN(K147)=18,MID("10X98765432",MOD(SUM(MID(K147,{1;2;3;4;5;6;7;8;9;10;11;12;13;14;15;16;17},1)*2^(18-{1;2;3;4;5;6;7;8;9;10;11;12;13;14;15;16;17})),11)+1,1)=RIGHT(K147)),"正确","错误")))</f>
        <v/>
      </c>
      <c r="AN147" s="74" t="str">
        <f>IF(AB147="","",IF(AB147=INDEX(cs!$AL$1:$AL$242,MATCH(AC147,cs!$AM$1:$AM$242,0)),"正确","请核对"))</f>
        <v/>
      </c>
      <c r="AO147" s="76"/>
    </row>
    <row r="148" ht="20" customHeight="1" spans="1:41">
      <c r="A148" s="19" t="str">
        <f t="shared" si="22"/>
        <v/>
      </c>
      <c r="B148" s="20"/>
      <c r="C148" s="21"/>
      <c r="D148" s="22"/>
      <c r="E148" s="22"/>
      <c r="F148" s="25"/>
      <c r="G148" s="24"/>
      <c r="H148" s="23"/>
      <c r="I148" s="23"/>
      <c r="J148" s="38"/>
      <c r="K148" s="39"/>
      <c r="L148" s="36" t="str">
        <f t="shared" si="23"/>
        <v/>
      </c>
      <c r="M148" s="36" t="str">
        <f t="shared" si="24"/>
        <v/>
      </c>
      <c r="N148" s="36" t="str">
        <f t="shared" si="25"/>
        <v/>
      </c>
      <c r="O148" s="36" t="str">
        <f t="shared" si="26"/>
        <v/>
      </c>
      <c r="P148" s="40"/>
      <c r="Q148" s="51"/>
      <c r="R148" s="53"/>
      <c r="S148" s="52"/>
      <c r="T148" s="38"/>
      <c r="U148" s="39"/>
      <c r="V148" s="39"/>
      <c r="W148" s="39"/>
      <c r="X148" s="23"/>
      <c r="Y148" s="23"/>
      <c r="Z148" s="40"/>
      <c r="AA148" s="23"/>
      <c r="AB148" s="23"/>
      <c r="AC148" s="53"/>
      <c r="AD148" s="61"/>
      <c r="AE148" s="61"/>
      <c r="AF148" s="61"/>
      <c r="AG148" s="61"/>
      <c r="AH148" s="72" t="str">
        <f t="shared" si="27"/>
        <v/>
      </c>
      <c r="AI148" s="70" t="str">
        <f t="shared" si="28"/>
        <v/>
      </c>
      <c r="AJ148" s="70" t="str">
        <f>IF(H148="","",IF(LEN(H148)&lt;&gt;18,"位数不对",IF(AND(LEN(H148)=18,MID("10X98765432",MOD(SUM(MID(H148,{1;2;3;4;5;6;7;8;9;10;11;12;13;14;15;16;17},1)*2^(18-{1;2;3;4;5;6;7;8;9;10;11;12;13;14;15;16;17})),11)+1,1)=RIGHT(H148)),"正确","错误")))</f>
        <v/>
      </c>
      <c r="AK148" s="73" t="str">
        <f ca="1" t="shared" si="29"/>
        <v/>
      </c>
      <c r="AL148" s="70" t="str">
        <f t="shared" si="30"/>
        <v/>
      </c>
      <c r="AM148" s="70" t="str">
        <f>IF(K148="","",IF(LEN(K148)&lt;&gt;18,"位数不对",IF(AND(LEN(K148)=18,MID("10X98765432",MOD(SUM(MID(K148,{1;2;3;4;5;6;7;8;9;10;11;12;13;14;15;16;17},1)*2^(18-{1;2;3;4;5;6;7;8;9;10;11;12;13;14;15;16;17})),11)+1,1)=RIGHT(K148)),"正确","错误")))</f>
        <v/>
      </c>
      <c r="AN148" s="74" t="str">
        <f>IF(AB148="","",IF(AB148=INDEX(cs!$AL$1:$AL$242,MATCH(AC148,cs!$AM$1:$AM$242,0)),"正确","请核对"))</f>
        <v/>
      </c>
      <c r="AO148" s="76"/>
    </row>
    <row r="149" ht="20" customHeight="1" spans="1:41">
      <c r="A149" s="19" t="str">
        <f t="shared" si="22"/>
        <v/>
      </c>
      <c r="B149" s="20"/>
      <c r="C149" s="21"/>
      <c r="D149" s="22"/>
      <c r="E149" s="22"/>
      <c r="F149" s="25"/>
      <c r="G149" s="24"/>
      <c r="H149" s="23"/>
      <c r="I149" s="23"/>
      <c r="J149" s="38"/>
      <c r="K149" s="39"/>
      <c r="L149" s="36" t="str">
        <f t="shared" si="23"/>
        <v/>
      </c>
      <c r="M149" s="36" t="str">
        <f t="shared" si="24"/>
        <v/>
      </c>
      <c r="N149" s="36" t="str">
        <f t="shared" si="25"/>
        <v/>
      </c>
      <c r="O149" s="36" t="str">
        <f t="shared" si="26"/>
        <v/>
      </c>
      <c r="P149" s="40"/>
      <c r="Q149" s="51"/>
      <c r="R149" s="53"/>
      <c r="S149" s="52"/>
      <c r="T149" s="38"/>
      <c r="U149" s="39"/>
      <c r="V149" s="39"/>
      <c r="W149" s="39"/>
      <c r="X149" s="23"/>
      <c r="Y149" s="23"/>
      <c r="Z149" s="40"/>
      <c r="AA149" s="23"/>
      <c r="AB149" s="23"/>
      <c r="AC149" s="53"/>
      <c r="AD149" s="61"/>
      <c r="AE149" s="61"/>
      <c r="AF149" s="61"/>
      <c r="AG149" s="61"/>
      <c r="AH149" s="72" t="str">
        <f t="shared" si="27"/>
        <v/>
      </c>
      <c r="AI149" s="70" t="str">
        <f t="shared" si="28"/>
        <v/>
      </c>
      <c r="AJ149" s="70" t="str">
        <f>IF(H149="","",IF(LEN(H149)&lt;&gt;18,"位数不对",IF(AND(LEN(H149)=18,MID("10X98765432",MOD(SUM(MID(H149,{1;2;3;4;5;6;7;8;9;10;11;12;13;14;15;16;17},1)*2^(18-{1;2;3;4;5;6;7;8;9;10;11;12;13;14;15;16;17})),11)+1,1)=RIGHT(H149)),"正确","错误")))</f>
        <v/>
      </c>
      <c r="AK149" s="73" t="str">
        <f ca="1" t="shared" si="29"/>
        <v/>
      </c>
      <c r="AL149" s="70" t="str">
        <f t="shared" si="30"/>
        <v/>
      </c>
      <c r="AM149" s="70" t="str">
        <f>IF(K149="","",IF(LEN(K149)&lt;&gt;18,"位数不对",IF(AND(LEN(K149)=18,MID("10X98765432",MOD(SUM(MID(K149,{1;2;3;4;5;6;7;8;9;10;11;12;13;14;15;16;17},1)*2^(18-{1;2;3;4;5;6;7;8;9;10;11;12;13;14;15;16;17})),11)+1,1)=RIGHT(K149)),"正确","错误")))</f>
        <v/>
      </c>
      <c r="AN149" s="74" t="str">
        <f>IF(AB149="","",IF(AB149=INDEX(cs!$AL$1:$AL$242,MATCH(AC149,cs!$AM$1:$AM$242,0)),"正确","请核对"))</f>
        <v/>
      </c>
      <c r="AO149" s="76"/>
    </row>
    <row r="150" ht="20" customHeight="1" spans="1:41">
      <c r="A150" s="19" t="str">
        <f t="shared" si="22"/>
        <v/>
      </c>
      <c r="B150" s="20"/>
      <c r="C150" s="21"/>
      <c r="D150" s="22"/>
      <c r="E150" s="22"/>
      <c r="F150" s="25"/>
      <c r="G150" s="24"/>
      <c r="H150" s="23"/>
      <c r="I150" s="23"/>
      <c r="J150" s="38"/>
      <c r="K150" s="39"/>
      <c r="L150" s="36" t="str">
        <f t="shared" si="23"/>
        <v/>
      </c>
      <c r="M150" s="36" t="str">
        <f t="shared" si="24"/>
        <v/>
      </c>
      <c r="N150" s="36" t="str">
        <f t="shared" si="25"/>
        <v/>
      </c>
      <c r="O150" s="36" t="str">
        <f t="shared" si="26"/>
        <v/>
      </c>
      <c r="P150" s="40"/>
      <c r="Q150" s="51"/>
      <c r="R150" s="53"/>
      <c r="S150" s="52"/>
      <c r="T150" s="38"/>
      <c r="U150" s="39"/>
      <c r="V150" s="39"/>
      <c r="W150" s="39"/>
      <c r="X150" s="23"/>
      <c r="Y150" s="23"/>
      <c r="Z150" s="40"/>
      <c r="AA150" s="23"/>
      <c r="AB150" s="23"/>
      <c r="AC150" s="53"/>
      <c r="AD150" s="61"/>
      <c r="AE150" s="61"/>
      <c r="AF150" s="61"/>
      <c r="AG150" s="61"/>
      <c r="AH150" s="72" t="str">
        <f t="shared" si="27"/>
        <v/>
      </c>
      <c r="AI150" s="70" t="str">
        <f t="shared" si="28"/>
        <v/>
      </c>
      <c r="AJ150" s="70" t="str">
        <f>IF(H150="","",IF(LEN(H150)&lt;&gt;18,"位数不对",IF(AND(LEN(H150)=18,MID("10X98765432",MOD(SUM(MID(H150,{1;2;3;4;5;6;7;8;9;10;11;12;13;14;15;16;17},1)*2^(18-{1;2;3;4;5;6;7;8;9;10;11;12;13;14;15;16;17})),11)+1,1)=RIGHT(H150)),"正确","错误")))</f>
        <v/>
      </c>
      <c r="AK150" s="73" t="str">
        <f ca="1" t="shared" si="29"/>
        <v/>
      </c>
      <c r="AL150" s="70" t="str">
        <f t="shared" si="30"/>
        <v/>
      </c>
      <c r="AM150" s="70" t="str">
        <f>IF(K150="","",IF(LEN(K150)&lt;&gt;18,"位数不对",IF(AND(LEN(K150)=18,MID("10X98765432",MOD(SUM(MID(K150,{1;2;3;4;5;6;7;8;9;10;11;12;13;14;15;16;17},1)*2^(18-{1;2;3;4;5;6;7;8;9;10;11;12;13;14;15;16;17})),11)+1,1)=RIGHT(K150)),"正确","错误")))</f>
        <v/>
      </c>
      <c r="AN150" s="74" t="str">
        <f>IF(AB150="","",IF(AB150=INDEX(cs!$AL$1:$AL$242,MATCH(AC150,cs!$AM$1:$AM$242,0)),"正确","请核对"))</f>
        <v/>
      </c>
      <c r="AO150" s="76"/>
    </row>
    <row r="151" ht="20" customHeight="1" spans="1:41">
      <c r="A151" s="19" t="str">
        <f t="shared" si="22"/>
        <v/>
      </c>
      <c r="B151" s="20"/>
      <c r="C151" s="21"/>
      <c r="D151" s="22"/>
      <c r="E151" s="22"/>
      <c r="F151" s="25"/>
      <c r="G151" s="24"/>
      <c r="H151" s="23"/>
      <c r="I151" s="23"/>
      <c r="J151" s="38"/>
      <c r="K151" s="39"/>
      <c r="L151" s="36" t="str">
        <f t="shared" si="23"/>
        <v/>
      </c>
      <c r="M151" s="36" t="str">
        <f t="shared" si="24"/>
        <v/>
      </c>
      <c r="N151" s="36" t="str">
        <f t="shared" si="25"/>
        <v/>
      </c>
      <c r="O151" s="36" t="str">
        <f t="shared" si="26"/>
        <v/>
      </c>
      <c r="P151" s="40"/>
      <c r="Q151" s="51"/>
      <c r="R151" s="53"/>
      <c r="S151" s="52"/>
      <c r="T151" s="38"/>
      <c r="U151" s="39"/>
      <c r="V151" s="39"/>
      <c r="W151" s="39"/>
      <c r="X151" s="23"/>
      <c r="Y151" s="23"/>
      <c r="Z151" s="40"/>
      <c r="AA151" s="23"/>
      <c r="AB151" s="23"/>
      <c r="AC151" s="53"/>
      <c r="AD151" s="61"/>
      <c r="AE151" s="61"/>
      <c r="AF151" s="61"/>
      <c r="AG151" s="61"/>
      <c r="AH151" s="72" t="str">
        <f t="shared" si="27"/>
        <v/>
      </c>
      <c r="AI151" s="70" t="str">
        <f t="shared" si="28"/>
        <v/>
      </c>
      <c r="AJ151" s="70" t="str">
        <f>IF(H151="","",IF(LEN(H151)&lt;&gt;18,"位数不对",IF(AND(LEN(H151)=18,MID("10X98765432",MOD(SUM(MID(H151,{1;2;3;4;5;6;7;8;9;10;11;12;13;14;15;16;17},1)*2^(18-{1;2;3;4;5;6;7;8;9;10;11;12;13;14;15;16;17})),11)+1,1)=RIGHT(H151)),"正确","错误")))</f>
        <v/>
      </c>
      <c r="AK151" s="73" t="str">
        <f ca="1" t="shared" si="29"/>
        <v/>
      </c>
      <c r="AL151" s="70" t="str">
        <f t="shared" si="30"/>
        <v/>
      </c>
      <c r="AM151" s="70" t="str">
        <f>IF(K151="","",IF(LEN(K151)&lt;&gt;18,"位数不对",IF(AND(LEN(K151)=18,MID("10X98765432",MOD(SUM(MID(K151,{1;2;3;4;5;6;7;8;9;10;11;12;13;14;15;16;17},1)*2^(18-{1;2;3;4;5;6;7;8;9;10;11;12;13;14;15;16;17})),11)+1,1)=RIGHT(K151)),"正确","错误")))</f>
        <v/>
      </c>
      <c r="AN151" s="74" t="str">
        <f>IF(AB151="","",IF(AB151=INDEX(cs!$AL$1:$AL$242,MATCH(AC151,cs!$AM$1:$AM$242,0)),"正确","请核对"))</f>
        <v/>
      </c>
      <c r="AO151" s="76"/>
    </row>
    <row r="152" ht="20" customHeight="1" spans="1:41">
      <c r="A152" s="19" t="str">
        <f t="shared" si="22"/>
        <v/>
      </c>
      <c r="B152" s="20"/>
      <c r="C152" s="21"/>
      <c r="D152" s="22"/>
      <c r="E152" s="22"/>
      <c r="F152" s="25"/>
      <c r="G152" s="24"/>
      <c r="H152" s="23"/>
      <c r="I152" s="23"/>
      <c r="J152" s="38"/>
      <c r="K152" s="39"/>
      <c r="L152" s="36" t="str">
        <f t="shared" si="23"/>
        <v/>
      </c>
      <c r="M152" s="36" t="str">
        <f t="shared" si="24"/>
        <v/>
      </c>
      <c r="N152" s="36" t="str">
        <f t="shared" si="25"/>
        <v/>
      </c>
      <c r="O152" s="36" t="str">
        <f t="shared" si="26"/>
        <v/>
      </c>
      <c r="P152" s="40"/>
      <c r="Q152" s="51"/>
      <c r="R152" s="53"/>
      <c r="S152" s="52"/>
      <c r="T152" s="38"/>
      <c r="U152" s="39"/>
      <c r="V152" s="39"/>
      <c r="W152" s="39"/>
      <c r="X152" s="23"/>
      <c r="Y152" s="23"/>
      <c r="Z152" s="40"/>
      <c r="AA152" s="23"/>
      <c r="AB152" s="23"/>
      <c r="AC152" s="53"/>
      <c r="AD152" s="61"/>
      <c r="AE152" s="61"/>
      <c r="AF152" s="61"/>
      <c r="AG152" s="61"/>
      <c r="AH152" s="72" t="str">
        <f t="shared" si="27"/>
        <v/>
      </c>
      <c r="AI152" s="70" t="str">
        <f t="shared" si="28"/>
        <v/>
      </c>
      <c r="AJ152" s="70" t="str">
        <f>IF(H152="","",IF(LEN(H152)&lt;&gt;18,"位数不对",IF(AND(LEN(H152)=18,MID("10X98765432",MOD(SUM(MID(H152,{1;2;3;4;5;6;7;8;9;10;11;12;13;14;15;16;17},1)*2^(18-{1;2;3;4;5;6;7;8;9;10;11;12;13;14;15;16;17})),11)+1,1)=RIGHT(H152)),"正确","错误")))</f>
        <v/>
      </c>
      <c r="AK152" s="73" t="str">
        <f ca="1" t="shared" si="29"/>
        <v/>
      </c>
      <c r="AL152" s="70" t="str">
        <f t="shared" si="30"/>
        <v/>
      </c>
      <c r="AM152" s="70" t="str">
        <f>IF(K152="","",IF(LEN(K152)&lt;&gt;18,"位数不对",IF(AND(LEN(K152)=18,MID("10X98765432",MOD(SUM(MID(K152,{1;2;3;4;5;6;7;8;9;10;11;12;13;14;15;16;17},1)*2^(18-{1;2;3;4;5;6;7;8;9;10;11;12;13;14;15;16;17})),11)+1,1)=RIGHT(K152)),"正确","错误")))</f>
        <v/>
      </c>
      <c r="AN152" s="74" t="str">
        <f>IF(AB152="","",IF(AB152=INDEX(cs!$AL$1:$AL$242,MATCH(AC152,cs!$AM$1:$AM$242,0)),"正确","请核对"))</f>
        <v/>
      </c>
      <c r="AO152" s="76"/>
    </row>
    <row r="153" ht="20" customHeight="1" spans="1:41">
      <c r="A153" s="19" t="str">
        <f t="shared" si="22"/>
        <v/>
      </c>
      <c r="B153" s="20"/>
      <c r="C153" s="21"/>
      <c r="D153" s="22"/>
      <c r="E153" s="22"/>
      <c r="F153" s="25"/>
      <c r="G153" s="24"/>
      <c r="H153" s="23"/>
      <c r="I153" s="23"/>
      <c r="J153" s="38"/>
      <c r="K153" s="39"/>
      <c r="L153" s="36" t="str">
        <f t="shared" si="23"/>
        <v/>
      </c>
      <c r="M153" s="36" t="str">
        <f t="shared" si="24"/>
        <v/>
      </c>
      <c r="N153" s="36" t="str">
        <f t="shared" si="25"/>
        <v/>
      </c>
      <c r="O153" s="36" t="str">
        <f t="shared" si="26"/>
        <v/>
      </c>
      <c r="P153" s="40"/>
      <c r="Q153" s="51"/>
      <c r="R153" s="53"/>
      <c r="S153" s="52"/>
      <c r="T153" s="38"/>
      <c r="U153" s="39"/>
      <c r="V153" s="39"/>
      <c r="W153" s="39"/>
      <c r="X153" s="23"/>
      <c r="Y153" s="23"/>
      <c r="Z153" s="40"/>
      <c r="AA153" s="23"/>
      <c r="AB153" s="23"/>
      <c r="AC153" s="53"/>
      <c r="AD153" s="61"/>
      <c r="AE153" s="61"/>
      <c r="AF153" s="61"/>
      <c r="AG153" s="61"/>
      <c r="AH153" s="72" t="str">
        <f t="shared" si="27"/>
        <v/>
      </c>
      <c r="AI153" s="70" t="str">
        <f t="shared" si="28"/>
        <v/>
      </c>
      <c r="AJ153" s="70" t="str">
        <f>IF(H153="","",IF(LEN(H153)&lt;&gt;18,"位数不对",IF(AND(LEN(H153)=18,MID("10X98765432",MOD(SUM(MID(H153,{1;2;3;4;5;6;7;8;9;10;11;12;13;14;15;16;17},1)*2^(18-{1;2;3;4;5;6;7;8;9;10;11;12;13;14;15;16;17})),11)+1,1)=RIGHT(H153)),"正确","错误")))</f>
        <v/>
      </c>
      <c r="AK153" s="73" t="str">
        <f ca="1" t="shared" si="29"/>
        <v/>
      </c>
      <c r="AL153" s="70" t="str">
        <f t="shared" si="30"/>
        <v/>
      </c>
      <c r="AM153" s="70" t="str">
        <f>IF(K153="","",IF(LEN(K153)&lt;&gt;18,"位数不对",IF(AND(LEN(K153)=18,MID("10X98765432",MOD(SUM(MID(K153,{1;2;3;4;5;6;7;8;9;10;11;12;13;14;15;16;17},1)*2^(18-{1;2;3;4;5;6;7;8;9;10;11;12;13;14;15;16;17})),11)+1,1)=RIGHT(K153)),"正确","错误")))</f>
        <v/>
      </c>
      <c r="AN153" s="74" t="str">
        <f>IF(AB153="","",IF(AB153=INDEX(cs!$AL$1:$AL$242,MATCH(AC153,cs!$AM$1:$AM$242,0)),"正确","请核对"))</f>
        <v/>
      </c>
      <c r="AO153" s="76"/>
    </row>
    <row r="154" ht="20" customHeight="1" spans="1:41">
      <c r="A154" s="19" t="str">
        <f t="shared" si="22"/>
        <v/>
      </c>
      <c r="B154" s="20"/>
      <c r="C154" s="21"/>
      <c r="D154" s="22"/>
      <c r="E154" s="22"/>
      <c r="F154" s="25"/>
      <c r="G154" s="24"/>
      <c r="H154" s="23"/>
      <c r="I154" s="23"/>
      <c r="J154" s="38"/>
      <c r="K154" s="39"/>
      <c r="L154" s="36" t="str">
        <f t="shared" si="23"/>
        <v/>
      </c>
      <c r="M154" s="36" t="str">
        <f t="shared" si="24"/>
        <v/>
      </c>
      <c r="N154" s="36" t="str">
        <f t="shared" si="25"/>
        <v/>
      </c>
      <c r="O154" s="36" t="str">
        <f t="shared" si="26"/>
        <v/>
      </c>
      <c r="P154" s="40"/>
      <c r="Q154" s="51"/>
      <c r="R154" s="53"/>
      <c r="S154" s="52"/>
      <c r="T154" s="38"/>
      <c r="U154" s="39"/>
      <c r="V154" s="39"/>
      <c r="W154" s="39"/>
      <c r="X154" s="23"/>
      <c r="Y154" s="23"/>
      <c r="Z154" s="40"/>
      <c r="AA154" s="23"/>
      <c r="AB154" s="23"/>
      <c r="AC154" s="53"/>
      <c r="AD154" s="61"/>
      <c r="AE154" s="61"/>
      <c r="AF154" s="61"/>
      <c r="AG154" s="61"/>
      <c r="AH154" s="72" t="str">
        <f t="shared" si="27"/>
        <v/>
      </c>
      <c r="AI154" s="70" t="str">
        <f t="shared" si="28"/>
        <v/>
      </c>
      <c r="AJ154" s="70" t="str">
        <f>IF(H154="","",IF(LEN(H154)&lt;&gt;18,"位数不对",IF(AND(LEN(H154)=18,MID("10X98765432",MOD(SUM(MID(H154,{1;2;3;4;5;6;7;8;9;10;11;12;13;14;15;16;17},1)*2^(18-{1;2;3;4;5;6;7;8;9;10;11;12;13;14;15;16;17})),11)+1,1)=RIGHT(H154)),"正确","错误")))</f>
        <v/>
      </c>
      <c r="AK154" s="73" t="str">
        <f ca="1" t="shared" si="29"/>
        <v/>
      </c>
      <c r="AL154" s="70" t="str">
        <f t="shared" si="30"/>
        <v/>
      </c>
      <c r="AM154" s="70" t="str">
        <f>IF(K154="","",IF(LEN(K154)&lt;&gt;18,"位数不对",IF(AND(LEN(K154)=18,MID("10X98765432",MOD(SUM(MID(K154,{1;2;3;4;5;6;7;8;9;10;11;12;13;14;15;16;17},1)*2^(18-{1;2;3;4;5;6;7;8;9;10;11;12;13;14;15;16;17})),11)+1,1)=RIGHT(K154)),"正确","错误")))</f>
        <v/>
      </c>
      <c r="AN154" s="74" t="str">
        <f>IF(AB154="","",IF(AB154=INDEX(cs!$AL$1:$AL$242,MATCH(AC154,cs!$AM$1:$AM$242,0)),"正确","请核对"))</f>
        <v/>
      </c>
      <c r="AO154" s="76"/>
    </row>
    <row r="155" ht="20" customHeight="1" spans="1:41">
      <c r="A155" s="19" t="str">
        <f t="shared" si="22"/>
        <v/>
      </c>
      <c r="B155" s="20"/>
      <c r="C155" s="21"/>
      <c r="D155" s="22"/>
      <c r="E155" s="22"/>
      <c r="F155" s="25"/>
      <c r="G155" s="24"/>
      <c r="H155" s="23"/>
      <c r="I155" s="23"/>
      <c r="J155" s="38"/>
      <c r="K155" s="39"/>
      <c r="L155" s="36" t="str">
        <f t="shared" si="23"/>
        <v/>
      </c>
      <c r="M155" s="36" t="str">
        <f t="shared" si="24"/>
        <v/>
      </c>
      <c r="N155" s="36" t="str">
        <f t="shared" si="25"/>
        <v/>
      </c>
      <c r="O155" s="36" t="str">
        <f t="shared" si="26"/>
        <v/>
      </c>
      <c r="P155" s="40"/>
      <c r="Q155" s="51"/>
      <c r="R155" s="53"/>
      <c r="S155" s="52"/>
      <c r="T155" s="38"/>
      <c r="U155" s="39"/>
      <c r="V155" s="39"/>
      <c r="W155" s="39"/>
      <c r="X155" s="23"/>
      <c r="Y155" s="23"/>
      <c r="Z155" s="40"/>
      <c r="AA155" s="23"/>
      <c r="AB155" s="23"/>
      <c r="AC155" s="53"/>
      <c r="AD155" s="61"/>
      <c r="AE155" s="61"/>
      <c r="AF155" s="61"/>
      <c r="AG155" s="61"/>
      <c r="AH155" s="72" t="str">
        <f t="shared" si="27"/>
        <v/>
      </c>
      <c r="AI155" s="70" t="str">
        <f t="shared" si="28"/>
        <v/>
      </c>
      <c r="AJ155" s="70" t="str">
        <f>IF(H155="","",IF(LEN(H155)&lt;&gt;18,"位数不对",IF(AND(LEN(H155)=18,MID("10X98765432",MOD(SUM(MID(H155,{1;2;3;4;5;6;7;8;9;10;11;12;13;14;15;16;17},1)*2^(18-{1;2;3;4;5;6;7;8;9;10;11;12;13;14;15;16;17})),11)+1,1)=RIGHT(H155)),"正确","错误")))</f>
        <v/>
      </c>
      <c r="AK155" s="73" t="str">
        <f ca="1" t="shared" si="29"/>
        <v/>
      </c>
      <c r="AL155" s="70" t="str">
        <f t="shared" si="30"/>
        <v/>
      </c>
      <c r="AM155" s="70" t="str">
        <f>IF(K155="","",IF(LEN(K155)&lt;&gt;18,"位数不对",IF(AND(LEN(K155)=18,MID("10X98765432",MOD(SUM(MID(K155,{1;2;3;4;5;6;7;8;9;10;11;12;13;14;15;16;17},1)*2^(18-{1;2;3;4;5;6;7;8;9;10;11;12;13;14;15;16;17})),11)+1,1)=RIGHT(K155)),"正确","错误")))</f>
        <v/>
      </c>
      <c r="AN155" s="74" t="str">
        <f>IF(AB155="","",IF(AB155=INDEX(cs!$AL$1:$AL$242,MATCH(AC155,cs!$AM$1:$AM$242,0)),"正确","请核对"))</f>
        <v/>
      </c>
      <c r="AO155" s="76"/>
    </row>
    <row r="156" ht="20" customHeight="1" spans="1:41">
      <c r="A156" s="19" t="str">
        <f t="shared" si="22"/>
        <v/>
      </c>
      <c r="B156" s="20"/>
      <c r="C156" s="21"/>
      <c r="D156" s="22"/>
      <c r="E156" s="22"/>
      <c r="F156" s="25"/>
      <c r="G156" s="24"/>
      <c r="H156" s="23"/>
      <c r="I156" s="23"/>
      <c r="J156" s="38"/>
      <c r="K156" s="39"/>
      <c r="L156" s="36" t="str">
        <f t="shared" si="23"/>
        <v/>
      </c>
      <c r="M156" s="36" t="str">
        <f t="shared" si="24"/>
        <v/>
      </c>
      <c r="N156" s="36" t="str">
        <f t="shared" si="25"/>
        <v/>
      </c>
      <c r="O156" s="36" t="str">
        <f t="shared" si="26"/>
        <v/>
      </c>
      <c r="P156" s="40"/>
      <c r="Q156" s="51"/>
      <c r="R156" s="53"/>
      <c r="S156" s="52"/>
      <c r="T156" s="38"/>
      <c r="U156" s="39"/>
      <c r="V156" s="39"/>
      <c r="W156" s="39"/>
      <c r="X156" s="23"/>
      <c r="Y156" s="23"/>
      <c r="Z156" s="40"/>
      <c r="AA156" s="23"/>
      <c r="AB156" s="23"/>
      <c r="AC156" s="53"/>
      <c r="AD156" s="61"/>
      <c r="AE156" s="61"/>
      <c r="AF156" s="61"/>
      <c r="AG156" s="61"/>
      <c r="AH156" s="72" t="str">
        <f t="shared" si="27"/>
        <v/>
      </c>
      <c r="AI156" s="70" t="str">
        <f t="shared" si="28"/>
        <v/>
      </c>
      <c r="AJ156" s="70" t="str">
        <f>IF(H156="","",IF(LEN(H156)&lt;&gt;18,"位数不对",IF(AND(LEN(H156)=18,MID("10X98765432",MOD(SUM(MID(H156,{1;2;3;4;5;6;7;8;9;10;11;12;13;14;15;16;17},1)*2^(18-{1;2;3;4;5;6;7;8;9;10;11;12;13;14;15;16;17})),11)+1,1)=RIGHT(H156)),"正确","错误")))</f>
        <v/>
      </c>
      <c r="AK156" s="73" t="str">
        <f ca="1" t="shared" si="29"/>
        <v/>
      </c>
      <c r="AL156" s="70" t="str">
        <f t="shared" si="30"/>
        <v/>
      </c>
      <c r="AM156" s="70" t="str">
        <f>IF(K156="","",IF(LEN(K156)&lt;&gt;18,"位数不对",IF(AND(LEN(K156)=18,MID("10X98765432",MOD(SUM(MID(K156,{1;2;3;4;5;6;7;8;9;10;11;12;13;14;15;16;17},1)*2^(18-{1;2;3;4;5;6;7;8;9;10;11;12;13;14;15;16;17})),11)+1,1)=RIGHT(K156)),"正确","错误")))</f>
        <v/>
      </c>
      <c r="AN156" s="74" t="str">
        <f>IF(AB156="","",IF(AB156=INDEX(cs!$AL$1:$AL$242,MATCH(AC156,cs!$AM$1:$AM$242,0)),"正确","请核对"))</f>
        <v/>
      </c>
      <c r="AO156" s="76"/>
    </row>
    <row r="157" ht="20" customHeight="1" spans="1:41">
      <c r="A157" s="19" t="str">
        <f t="shared" si="22"/>
        <v/>
      </c>
      <c r="B157" s="20"/>
      <c r="C157" s="21"/>
      <c r="D157" s="22"/>
      <c r="E157" s="22"/>
      <c r="F157" s="25"/>
      <c r="G157" s="24"/>
      <c r="H157" s="23"/>
      <c r="I157" s="23"/>
      <c r="J157" s="38"/>
      <c r="K157" s="39"/>
      <c r="L157" s="36" t="str">
        <f t="shared" si="23"/>
        <v/>
      </c>
      <c r="M157" s="36" t="str">
        <f t="shared" si="24"/>
        <v/>
      </c>
      <c r="N157" s="36" t="str">
        <f t="shared" si="25"/>
        <v/>
      </c>
      <c r="O157" s="36" t="str">
        <f t="shared" si="26"/>
        <v/>
      </c>
      <c r="P157" s="40"/>
      <c r="Q157" s="51"/>
      <c r="R157" s="53"/>
      <c r="S157" s="52"/>
      <c r="T157" s="38"/>
      <c r="U157" s="39"/>
      <c r="V157" s="39"/>
      <c r="W157" s="39"/>
      <c r="X157" s="23"/>
      <c r="Y157" s="23"/>
      <c r="Z157" s="40"/>
      <c r="AA157" s="23"/>
      <c r="AB157" s="23"/>
      <c r="AC157" s="53"/>
      <c r="AD157" s="61"/>
      <c r="AE157" s="61"/>
      <c r="AF157" s="61"/>
      <c r="AG157" s="61"/>
      <c r="AH157" s="72" t="str">
        <f t="shared" si="27"/>
        <v/>
      </c>
      <c r="AI157" s="70" t="str">
        <f t="shared" si="28"/>
        <v/>
      </c>
      <c r="AJ157" s="70" t="str">
        <f>IF(H157="","",IF(LEN(H157)&lt;&gt;18,"位数不对",IF(AND(LEN(H157)=18,MID("10X98765432",MOD(SUM(MID(H157,{1;2;3;4;5;6;7;8;9;10;11;12;13;14;15;16;17},1)*2^(18-{1;2;3;4;5;6;7;8;9;10;11;12;13;14;15;16;17})),11)+1,1)=RIGHT(H157)),"正确","错误")))</f>
        <v/>
      </c>
      <c r="AK157" s="73" t="str">
        <f ca="1" t="shared" si="29"/>
        <v/>
      </c>
      <c r="AL157" s="70" t="str">
        <f t="shared" si="30"/>
        <v/>
      </c>
      <c r="AM157" s="70" t="str">
        <f>IF(K157="","",IF(LEN(K157)&lt;&gt;18,"位数不对",IF(AND(LEN(K157)=18,MID("10X98765432",MOD(SUM(MID(K157,{1;2;3;4;5;6;7;8;9;10;11;12;13;14;15;16;17},1)*2^(18-{1;2;3;4;5;6;7;8;9;10;11;12;13;14;15;16;17})),11)+1,1)=RIGHT(K157)),"正确","错误")))</f>
        <v/>
      </c>
      <c r="AN157" s="74" t="str">
        <f>IF(AB157="","",IF(AB157=INDEX(cs!$AL$1:$AL$242,MATCH(AC157,cs!$AM$1:$AM$242,0)),"正确","请核对"))</f>
        <v/>
      </c>
      <c r="AO157" s="76"/>
    </row>
    <row r="158" ht="20" customHeight="1" spans="1:41">
      <c r="A158" s="19" t="str">
        <f t="shared" si="22"/>
        <v/>
      </c>
      <c r="B158" s="20"/>
      <c r="C158" s="21"/>
      <c r="D158" s="22"/>
      <c r="E158" s="22"/>
      <c r="F158" s="25"/>
      <c r="G158" s="24"/>
      <c r="H158" s="23"/>
      <c r="I158" s="23"/>
      <c r="J158" s="38"/>
      <c r="K158" s="39"/>
      <c r="L158" s="36" t="str">
        <f t="shared" si="23"/>
        <v/>
      </c>
      <c r="M158" s="36" t="str">
        <f t="shared" si="24"/>
        <v/>
      </c>
      <c r="N158" s="36" t="str">
        <f t="shared" si="25"/>
        <v/>
      </c>
      <c r="O158" s="36" t="str">
        <f t="shared" si="26"/>
        <v/>
      </c>
      <c r="P158" s="40"/>
      <c r="Q158" s="51"/>
      <c r="R158" s="53"/>
      <c r="S158" s="52"/>
      <c r="T158" s="38"/>
      <c r="U158" s="39"/>
      <c r="V158" s="39"/>
      <c r="W158" s="39"/>
      <c r="X158" s="23"/>
      <c r="Y158" s="23"/>
      <c r="Z158" s="40"/>
      <c r="AA158" s="23"/>
      <c r="AB158" s="23"/>
      <c r="AC158" s="53"/>
      <c r="AD158" s="61"/>
      <c r="AE158" s="61"/>
      <c r="AF158" s="61"/>
      <c r="AG158" s="61"/>
      <c r="AH158" s="72" t="str">
        <f t="shared" si="27"/>
        <v/>
      </c>
      <c r="AI158" s="70" t="str">
        <f t="shared" si="28"/>
        <v/>
      </c>
      <c r="AJ158" s="70" t="str">
        <f>IF(H158="","",IF(LEN(H158)&lt;&gt;18,"位数不对",IF(AND(LEN(H158)=18,MID("10X98765432",MOD(SUM(MID(H158,{1;2;3;4;5;6;7;8;9;10;11;12;13;14;15;16;17},1)*2^(18-{1;2;3;4;5;6;7;8;9;10;11;12;13;14;15;16;17})),11)+1,1)=RIGHT(H158)),"正确","错误")))</f>
        <v/>
      </c>
      <c r="AK158" s="73" t="str">
        <f ca="1" t="shared" si="29"/>
        <v/>
      </c>
      <c r="AL158" s="70" t="str">
        <f t="shared" si="30"/>
        <v/>
      </c>
      <c r="AM158" s="70" t="str">
        <f>IF(K158="","",IF(LEN(K158)&lt;&gt;18,"位数不对",IF(AND(LEN(K158)=18,MID("10X98765432",MOD(SUM(MID(K158,{1;2;3;4;5;6;7;8;9;10;11;12;13;14;15;16;17},1)*2^(18-{1;2;3;4;5;6;7;8;9;10;11;12;13;14;15;16;17})),11)+1,1)=RIGHT(K158)),"正确","错误")))</f>
        <v/>
      </c>
      <c r="AN158" s="74" t="str">
        <f>IF(AB158="","",IF(AB158=INDEX(cs!$AL$1:$AL$242,MATCH(AC158,cs!$AM$1:$AM$242,0)),"正确","请核对"))</f>
        <v/>
      </c>
      <c r="AO158" s="76"/>
    </row>
    <row r="159" ht="20" customHeight="1" spans="1:41">
      <c r="A159" s="19" t="str">
        <f t="shared" si="22"/>
        <v/>
      </c>
      <c r="B159" s="20"/>
      <c r="C159" s="21"/>
      <c r="D159" s="22"/>
      <c r="E159" s="22"/>
      <c r="F159" s="25"/>
      <c r="G159" s="24"/>
      <c r="H159" s="23"/>
      <c r="I159" s="23"/>
      <c r="J159" s="38"/>
      <c r="K159" s="39"/>
      <c r="L159" s="36" t="str">
        <f t="shared" si="23"/>
        <v/>
      </c>
      <c r="M159" s="36" t="str">
        <f t="shared" si="24"/>
        <v/>
      </c>
      <c r="N159" s="36" t="str">
        <f t="shared" si="25"/>
        <v/>
      </c>
      <c r="O159" s="36" t="str">
        <f t="shared" si="26"/>
        <v/>
      </c>
      <c r="P159" s="40"/>
      <c r="Q159" s="51"/>
      <c r="R159" s="53"/>
      <c r="S159" s="52"/>
      <c r="T159" s="38"/>
      <c r="U159" s="39"/>
      <c r="V159" s="39"/>
      <c r="W159" s="39"/>
      <c r="X159" s="23"/>
      <c r="Y159" s="23"/>
      <c r="Z159" s="40"/>
      <c r="AA159" s="23"/>
      <c r="AB159" s="23"/>
      <c r="AC159" s="53"/>
      <c r="AD159" s="61"/>
      <c r="AE159" s="61"/>
      <c r="AF159" s="61"/>
      <c r="AG159" s="61"/>
      <c r="AH159" s="72" t="str">
        <f t="shared" si="27"/>
        <v/>
      </c>
      <c r="AI159" s="70" t="str">
        <f t="shared" si="28"/>
        <v/>
      </c>
      <c r="AJ159" s="70" t="str">
        <f>IF(H159="","",IF(LEN(H159)&lt;&gt;18,"位数不对",IF(AND(LEN(H159)=18,MID("10X98765432",MOD(SUM(MID(H159,{1;2;3;4;5;6;7;8;9;10;11;12;13;14;15;16;17},1)*2^(18-{1;2;3;4;5;6;7;8;9;10;11;12;13;14;15;16;17})),11)+1,1)=RIGHT(H159)),"正确","错误")))</f>
        <v/>
      </c>
      <c r="AK159" s="73" t="str">
        <f ca="1" t="shared" si="29"/>
        <v/>
      </c>
      <c r="AL159" s="70" t="str">
        <f t="shared" si="30"/>
        <v/>
      </c>
      <c r="AM159" s="70" t="str">
        <f>IF(K159="","",IF(LEN(K159)&lt;&gt;18,"位数不对",IF(AND(LEN(K159)=18,MID("10X98765432",MOD(SUM(MID(K159,{1;2;3;4;5;6;7;8;9;10;11;12;13;14;15;16;17},1)*2^(18-{1;2;3;4;5;6;7;8;9;10;11;12;13;14;15;16;17})),11)+1,1)=RIGHT(K159)),"正确","错误")))</f>
        <v/>
      </c>
      <c r="AN159" s="74" t="str">
        <f>IF(AB159="","",IF(AB159=INDEX(cs!$AL$1:$AL$242,MATCH(AC159,cs!$AM$1:$AM$242,0)),"正确","请核对"))</f>
        <v/>
      </c>
      <c r="AO159" s="76"/>
    </row>
    <row r="160" ht="20" customHeight="1" spans="1:41">
      <c r="A160" s="19" t="str">
        <f t="shared" si="22"/>
        <v/>
      </c>
      <c r="B160" s="20"/>
      <c r="C160" s="21"/>
      <c r="D160" s="22"/>
      <c r="E160" s="22"/>
      <c r="F160" s="25"/>
      <c r="G160" s="24"/>
      <c r="H160" s="23"/>
      <c r="I160" s="23"/>
      <c r="J160" s="38"/>
      <c r="K160" s="39"/>
      <c r="L160" s="36" t="str">
        <f t="shared" si="23"/>
        <v/>
      </c>
      <c r="M160" s="36" t="str">
        <f t="shared" si="24"/>
        <v/>
      </c>
      <c r="N160" s="36" t="str">
        <f t="shared" si="25"/>
        <v/>
      </c>
      <c r="O160" s="36" t="str">
        <f t="shared" si="26"/>
        <v/>
      </c>
      <c r="P160" s="40"/>
      <c r="Q160" s="51"/>
      <c r="R160" s="53"/>
      <c r="S160" s="52"/>
      <c r="T160" s="38"/>
      <c r="U160" s="39"/>
      <c r="V160" s="39"/>
      <c r="W160" s="39"/>
      <c r="X160" s="23"/>
      <c r="Y160" s="23"/>
      <c r="Z160" s="40"/>
      <c r="AA160" s="23"/>
      <c r="AB160" s="23"/>
      <c r="AC160" s="53"/>
      <c r="AD160" s="61"/>
      <c r="AE160" s="61"/>
      <c r="AF160" s="61"/>
      <c r="AG160" s="61"/>
      <c r="AH160" s="72" t="str">
        <f t="shared" si="27"/>
        <v/>
      </c>
      <c r="AI160" s="70" t="str">
        <f t="shared" si="28"/>
        <v/>
      </c>
      <c r="AJ160" s="70" t="str">
        <f>IF(H160="","",IF(LEN(H160)&lt;&gt;18,"位数不对",IF(AND(LEN(H160)=18,MID("10X98765432",MOD(SUM(MID(H160,{1;2;3;4;5;6;7;8;9;10;11;12;13;14;15;16;17},1)*2^(18-{1;2;3;4;5;6;7;8;9;10;11;12;13;14;15;16;17})),11)+1,1)=RIGHT(H160)),"正确","错误")))</f>
        <v/>
      </c>
      <c r="AK160" s="73" t="str">
        <f ca="1" t="shared" si="29"/>
        <v/>
      </c>
      <c r="AL160" s="70" t="str">
        <f t="shared" si="30"/>
        <v/>
      </c>
      <c r="AM160" s="70" t="str">
        <f>IF(K160="","",IF(LEN(K160)&lt;&gt;18,"位数不对",IF(AND(LEN(K160)=18,MID("10X98765432",MOD(SUM(MID(K160,{1;2;3;4;5;6;7;8;9;10;11;12;13;14;15;16;17},1)*2^(18-{1;2;3;4;5;6;7;8;9;10;11;12;13;14;15;16;17})),11)+1,1)=RIGHT(K160)),"正确","错误")))</f>
        <v/>
      </c>
      <c r="AN160" s="74" t="str">
        <f>IF(AB160="","",IF(AB160=INDEX(cs!$AL$1:$AL$242,MATCH(AC160,cs!$AM$1:$AM$242,0)),"正确","请核对"))</f>
        <v/>
      </c>
      <c r="AO160" s="76"/>
    </row>
    <row r="161" ht="20" customHeight="1" spans="1:41">
      <c r="A161" s="19" t="str">
        <f t="shared" si="22"/>
        <v/>
      </c>
      <c r="B161" s="20"/>
      <c r="C161" s="21"/>
      <c r="D161" s="22"/>
      <c r="E161" s="22"/>
      <c r="F161" s="25"/>
      <c r="G161" s="24"/>
      <c r="H161" s="23"/>
      <c r="I161" s="23"/>
      <c r="J161" s="38"/>
      <c r="K161" s="39"/>
      <c r="L161" s="36" t="str">
        <f t="shared" si="23"/>
        <v/>
      </c>
      <c r="M161" s="36" t="str">
        <f t="shared" si="24"/>
        <v/>
      </c>
      <c r="N161" s="36" t="str">
        <f t="shared" si="25"/>
        <v/>
      </c>
      <c r="O161" s="36" t="str">
        <f t="shared" si="26"/>
        <v/>
      </c>
      <c r="P161" s="40"/>
      <c r="Q161" s="51"/>
      <c r="R161" s="53"/>
      <c r="S161" s="52"/>
      <c r="T161" s="38"/>
      <c r="U161" s="39"/>
      <c r="V161" s="39"/>
      <c r="W161" s="39"/>
      <c r="X161" s="23"/>
      <c r="Y161" s="23"/>
      <c r="Z161" s="40"/>
      <c r="AA161" s="23"/>
      <c r="AB161" s="23"/>
      <c r="AC161" s="53"/>
      <c r="AD161" s="61"/>
      <c r="AE161" s="61"/>
      <c r="AF161" s="61"/>
      <c r="AG161" s="61"/>
      <c r="AH161" s="72" t="str">
        <f t="shared" si="27"/>
        <v/>
      </c>
      <c r="AI161" s="70" t="str">
        <f t="shared" si="28"/>
        <v/>
      </c>
      <c r="AJ161" s="70" t="str">
        <f>IF(H161="","",IF(LEN(H161)&lt;&gt;18,"位数不对",IF(AND(LEN(H161)=18,MID("10X98765432",MOD(SUM(MID(H161,{1;2;3;4;5;6;7;8;9;10;11;12;13;14;15;16;17},1)*2^(18-{1;2;3;4;5;6;7;8;9;10;11;12;13;14;15;16;17})),11)+1,1)=RIGHT(H161)),"正确","错误")))</f>
        <v/>
      </c>
      <c r="AK161" s="73" t="str">
        <f ca="1" t="shared" si="29"/>
        <v/>
      </c>
      <c r="AL161" s="70" t="str">
        <f t="shared" si="30"/>
        <v/>
      </c>
      <c r="AM161" s="70" t="str">
        <f>IF(K161="","",IF(LEN(K161)&lt;&gt;18,"位数不对",IF(AND(LEN(K161)=18,MID("10X98765432",MOD(SUM(MID(K161,{1;2;3;4;5;6;7;8;9;10;11;12;13;14;15;16;17},1)*2^(18-{1;2;3;4;5;6;7;8;9;10;11;12;13;14;15;16;17})),11)+1,1)=RIGHT(K161)),"正确","错误")))</f>
        <v/>
      </c>
      <c r="AN161" s="74" t="str">
        <f>IF(AB161="","",IF(AB161=INDEX(cs!$AL$1:$AL$242,MATCH(AC161,cs!$AM$1:$AM$242,0)),"正确","请核对"))</f>
        <v/>
      </c>
      <c r="AO161" s="76"/>
    </row>
    <row r="162" ht="20" customHeight="1" spans="1:41">
      <c r="A162" s="19" t="str">
        <f t="shared" si="22"/>
        <v/>
      </c>
      <c r="B162" s="20"/>
      <c r="C162" s="21"/>
      <c r="D162" s="22"/>
      <c r="E162" s="22"/>
      <c r="F162" s="25"/>
      <c r="G162" s="24"/>
      <c r="H162" s="23"/>
      <c r="I162" s="23"/>
      <c r="J162" s="38"/>
      <c r="K162" s="39"/>
      <c r="L162" s="36" t="str">
        <f t="shared" si="23"/>
        <v/>
      </c>
      <c r="M162" s="36" t="str">
        <f t="shared" si="24"/>
        <v/>
      </c>
      <c r="N162" s="36" t="str">
        <f t="shared" si="25"/>
        <v/>
      </c>
      <c r="O162" s="36" t="str">
        <f t="shared" si="26"/>
        <v/>
      </c>
      <c r="P162" s="40"/>
      <c r="Q162" s="51"/>
      <c r="R162" s="53"/>
      <c r="S162" s="52"/>
      <c r="T162" s="38"/>
      <c r="U162" s="39"/>
      <c r="V162" s="39"/>
      <c r="W162" s="39"/>
      <c r="X162" s="23"/>
      <c r="Y162" s="23"/>
      <c r="Z162" s="40"/>
      <c r="AA162" s="23"/>
      <c r="AB162" s="23"/>
      <c r="AC162" s="53"/>
      <c r="AD162" s="61"/>
      <c r="AE162" s="61"/>
      <c r="AF162" s="61"/>
      <c r="AG162" s="61"/>
      <c r="AH162" s="72" t="str">
        <f t="shared" si="27"/>
        <v/>
      </c>
      <c r="AI162" s="70" t="str">
        <f t="shared" si="28"/>
        <v/>
      </c>
      <c r="AJ162" s="70" t="str">
        <f>IF(H162="","",IF(LEN(H162)&lt;&gt;18,"位数不对",IF(AND(LEN(H162)=18,MID("10X98765432",MOD(SUM(MID(H162,{1;2;3;4;5;6;7;8;9;10;11;12;13;14;15;16;17},1)*2^(18-{1;2;3;4;5;6;7;8;9;10;11;12;13;14;15;16;17})),11)+1,1)=RIGHT(H162)),"正确","错误")))</f>
        <v/>
      </c>
      <c r="AK162" s="73" t="str">
        <f ca="1" t="shared" si="29"/>
        <v/>
      </c>
      <c r="AL162" s="70" t="str">
        <f t="shared" si="30"/>
        <v/>
      </c>
      <c r="AM162" s="70" t="str">
        <f>IF(K162="","",IF(LEN(K162)&lt;&gt;18,"位数不对",IF(AND(LEN(K162)=18,MID("10X98765432",MOD(SUM(MID(K162,{1;2;3;4;5;6;7;8;9;10;11;12;13;14;15;16;17},1)*2^(18-{1;2;3;4;5;6;7;8;9;10;11;12;13;14;15;16;17})),11)+1,1)=RIGHT(K162)),"正确","错误")))</f>
        <v/>
      </c>
      <c r="AN162" s="74" t="str">
        <f>IF(AB162="","",IF(AB162=INDEX(cs!$AL$1:$AL$242,MATCH(AC162,cs!$AM$1:$AM$242,0)),"正确","请核对"))</f>
        <v/>
      </c>
      <c r="AO162" s="76"/>
    </row>
    <row r="163" ht="20" customHeight="1" spans="1:41">
      <c r="A163" s="19" t="str">
        <f t="shared" si="22"/>
        <v/>
      </c>
      <c r="B163" s="20"/>
      <c r="C163" s="21"/>
      <c r="D163" s="22"/>
      <c r="E163" s="22"/>
      <c r="F163" s="25"/>
      <c r="G163" s="24"/>
      <c r="H163" s="23"/>
      <c r="I163" s="23"/>
      <c r="J163" s="38"/>
      <c r="K163" s="39"/>
      <c r="L163" s="36" t="str">
        <f t="shared" si="23"/>
        <v/>
      </c>
      <c r="M163" s="36" t="str">
        <f t="shared" si="24"/>
        <v/>
      </c>
      <c r="N163" s="36" t="str">
        <f t="shared" si="25"/>
        <v/>
      </c>
      <c r="O163" s="36" t="str">
        <f t="shared" si="26"/>
        <v/>
      </c>
      <c r="P163" s="40"/>
      <c r="Q163" s="51"/>
      <c r="R163" s="53"/>
      <c r="S163" s="52"/>
      <c r="T163" s="38"/>
      <c r="U163" s="39"/>
      <c r="V163" s="39"/>
      <c r="W163" s="39"/>
      <c r="X163" s="23"/>
      <c r="Y163" s="23"/>
      <c r="Z163" s="40"/>
      <c r="AA163" s="23"/>
      <c r="AB163" s="23"/>
      <c r="AC163" s="53"/>
      <c r="AD163" s="61"/>
      <c r="AE163" s="61"/>
      <c r="AF163" s="61"/>
      <c r="AG163" s="61"/>
      <c r="AH163" s="72" t="str">
        <f t="shared" si="27"/>
        <v/>
      </c>
      <c r="AI163" s="70" t="str">
        <f t="shared" si="28"/>
        <v/>
      </c>
      <c r="AJ163" s="70" t="str">
        <f>IF(H163="","",IF(LEN(H163)&lt;&gt;18,"位数不对",IF(AND(LEN(H163)=18,MID("10X98765432",MOD(SUM(MID(H163,{1;2;3;4;5;6;7;8;9;10;11;12;13;14;15;16;17},1)*2^(18-{1;2;3;4;5;6;7;8;9;10;11;12;13;14;15;16;17})),11)+1,1)=RIGHT(H163)),"正确","错误")))</f>
        <v/>
      </c>
      <c r="AK163" s="73" t="str">
        <f ca="1" t="shared" si="29"/>
        <v/>
      </c>
      <c r="AL163" s="70" t="str">
        <f t="shared" si="30"/>
        <v/>
      </c>
      <c r="AM163" s="70" t="str">
        <f>IF(K163="","",IF(LEN(K163)&lt;&gt;18,"位数不对",IF(AND(LEN(K163)=18,MID("10X98765432",MOD(SUM(MID(K163,{1;2;3;4;5;6;7;8;9;10;11;12;13;14;15;16;17},1)*2^(18-{1;2;3;4;5;6;7;8;9;10;11;12;13;14;15;16;17})),11)+1,1)=RIGHT(K163)),"正确","错误")))</f>
        <v/>
      </c>
      <c r="AN163" s="74" t="str">
        <f>IF(AB163="","",IF(AB163=INDEX(cs!$AL$1:$AL$242,MATCH(AC163,cs!$AM$1:$AM$242,0)),"正确","请核对"))</f>
        <v/>
      </c>
      <c r="AO163" s="76"/>
    </row>
    <row r="164" ht="20" customHeight="1" spans="1:41">
      <c r="A164" s="19" t="str">
        <f t="shared" si="22"/>
        <v/>
      </c>
      <c r="B164" s="20"/>
      <c r="C164" s="21"/>
      <c r="D164" s="22"/>
      <c r="E164" s="22"/>
      <c r="F164" s="25"/>
      <c r="G164" s="24"/>
      <c r="H164" s="23"/>
      <c r="I164" s="23"/>
      <c r="J164" s="38"/>
      <c r="K164" s="39"/>
      <c r="L164" s="36" t="str">
        <f t="shared" si="23"/>
        <v/>
      </c>
      <c r="M164" s="36" t="str">
        <f t="shared" si="24"/>
        <v/>
      </c>
      <c r="N164" s="36" t="str">
        <f t="shared" si="25"/>
        <v/>
      </c>
      <c r="O164" s="36" t="str">
        <f t="shared" si="26"/>
        <v/>
      </c>
      <c r="P164" s="40"/>
      <c r="Q164" s="51"/>
      <c r="R164" s="53"/>
      <c r="S164" s="52"/>
      <c r="T164" s="38"/>
      <c r="U164" s="39"/>
      <c r="V164" s="39"/>
      <c r="W164" s="39"/>
      <c r="X164" s="23"/>
      <c r="Y164" s="23"/>
      <c r="Z164" s="40"/>
      <c r="AA164" s="23"/>
      <c r="AB164" s="23"/>
      <c r="AC164" s="53"/>
      <c r="AD164" s="61"/>
      <c r="AE164" s="61"/>
      <c r="AF164" s="61"/>
      <c r="AG164" s="61"/>
      <c r="AH164" s="72" t="str">
        <f t="shared" si="27"/>
        <v/>
      </c>
      <c r="AI164" s="70" t="str">
        <f t="shared" si="28"/>
        <v/>
      </c>
      <c r="AJ164" s="70" t="str">
        <f>IF(H164="","",IF(LEN(H164)&lt;&gt;18,"位数不对",IF(AND(LEN(H164)=18,MID("10X98765432",MOD(SUM(MID(H164,{1;2;3;4;5;6;7;8;9;10;11;12;13;14;15;16;17},1)*2^(18-{1;2;3;4;5;6;7;8;9;10;11;12;13;14;15;16;17})),11)+1,1)=RIGHT(H164)),"正确","错误")))</f>
        <v/>
      </c>
      <c r="AK164" s="73" t="str">
        <f ca="1" t="shared" si="29"/>
        <v/>
      </c>
      <c r="AL164" s="70" t="str">
        <f t="shared" si="30"/>
        <v/>
      </c>
      <c r="AM164" s="70" t="str">
        <f>IF(K164="","",IF(LEN(K164)&lt;&gt;18,"位数不对",IF(AND(LEN(K164)=18,MID("10X98765432",MOD(SUM(MID(K164,{1;2;3;4;5;6;7;8;9;10;11;12;13;14;15;16;17},1)*2^(18-{1;2;3;4;5;6;7;8;9;10;11;12;13;14;15;16;17})),11)+1,1)=RIGHT(K164)),"正确","错误")))</f>
        <v/>
      </c>
      <c r="AN164" s="74" t="str">
        <f>IF(AB164="","",IF(AB164=INDEX(cs!$AL$1:$AL$242,MATCH(AC164,cs!$AM$1:$AM$242,0)),"正确","请核对"))</f>
        <v/>
      </c>
      <c r="AO164" s="76"/>
    </row>
    <row r="165" ht="20" customHeight="1" spans="1:41">
      <c r="A165" s="19" t="str">
        <f t="shared" si="22"/>
        <v/>
      </c>
      <c r="B165" s="20"/>
      <c r="C165" s="21"/>
      <c r="D165" s="22"/>
      <c r="E165" s="22"/>
      <c r="F165" s="25"/>
      <c r="G165" s="24"/>
      <c r="H165" s="23"/>
      <c r="I165" s="23"/>
      <c r="J165" s="38"/>
      <c r="K165" s="39"/>
      <c r="L165" s="36" t="str">
        <f t="shared" si="23"/>
        <v/>
      </c>
      <c r="M165" s="36" t="str">
        <f t="shared" si="24"/>
        <v/>
      </c>
      <c r="N165" s="36" t="str">
        <f t="shared" si="25"/>
        <v/>
      </c>
      <c r="O165" s="36" t="str">
        <f t="shared" si="26"/>
        <v/>
      </c>
      <c r="P165" s="40"/>
      <c r="Q165" s="51"/>
      <c r="R165" s="53"/>
      <c r="S165" s="52"/>
      <c r="T165" s="38"/>
      <c r="U165" s="39"/>
      <c r="V165" s="39"/>
      <c r="W165" s="39"/>
      <c r="X165" s="23"/>
      <c r="Y165" s="23"/>
      <c r="Z165" s="40"/>
      <c r="AA165" s="23"/>
      <c r="AB165" s="23"/>
      <c r="AC165" s="53"/>
      <c r="AD165" s="61"/>
      <c r="AE165" s="61"/>
      <c r="AF165" s="61"/>
      <c r="AG165" s="61"/>
      <c r="AH165" s="72" t="str">
        <f t="shared" si="27"/>
        <v/>
      </c>
      <c r="AI165" s="70" t="str">
        <f t="shared" si="28"/>
        <v/>
      </c>
      <c r="AJ165" s="70" t="str">
        <f>IF(H165="","",IF(LEN(H165)&lt;&gt;18,"位数不对",IF(AND(LEN(H165)=18,MID("10X98765432",MOD(SUM(MID(H165,{1;2;3;4;5;6;7;8;9;10;11;12;13;14;15;16;17},1)*2^(18-{1;2;3;4;5;6;7;8;9;10;11;12;13;14;15;16;17})),11)+1,1)=RIGHT(H165)),"正确","错误")))</f>
        <v/>
      </c>
      <c r="AK165" s="73" t="str">
        <f ca="1" t="shared" si="29"/>
        <v/>
      </c>
      <c r="AL165" s="70" t="str">
        <f t="shared" si="30"/>
        <v/>
      </c>
      <c r="AM165" s="70" t="str">
        <f>IF(K165="","",IF(LEN(K165)&lt;&gt;18,"位数不对",IF(AND(LEN(K165)=18,MID("10X98765432",MOD(SUM(MID(K165,{1;2;3;4;5;6;7;8;9;10;11;12;13;14;15;16;17},1)*2^(18-{1;2;3;4;5;6;7;8;9;10;11;12;13;14;15;16;17})),11)+1,1)=RIGHT(K165)),"正确","错误")))</f>
        <v/>
      </c>
      <c r="AN165" s="74" t="str">
        <f>IF(AB165="","",IF(AB165=INDEX(cs!$AL$1:$AL$242,MATCH(AC165,cs!$AM$1:$AM$242,0)),"正确","请核对"))</f>
        <v/>
      </c>
      <c r="AO165" s="76"/>
    </row>
    <row r="166" ht="20" customHeight="1" spans="1:41">
      <c r="A166" s="19" t="str">
        <f t="shared" si="22"/>
        <v/>
      </c>
      <c r="B166" s="20"/>
      <c r="C166" s="21"/>
      <c r="D166" s="22"/>
      <c r="E166" s="22"/>
      <c r="F166" s="25"/>
      <c r="G166" s="24"/>
      <c r="H166" s="23"/>
      <c r="I166" s="23"/>
      <c r="J166" s="38"/>
      <c r="K166" s="39"/>
      <c r="L166" s="36" t="str">
        <f t="shared" si="23"/>
        <v/>
      </c>
      <c r="M166" s="36" t="str">
        <f t="shared" si="24"/>
        <v/>
      </c>
      <c r="N166" s="36" t="str">
        <f t="shared" si="25"/>
        <v/>
      </c>
      <c r="O166" s="36" t="str">
        <f t="shared" si="26"/>
        <v/>
      </c>
      <c r="P166" s="40"/>
      <c r="Q166" s="51"/>
      <c r="R166" s="53"/>
      <c r="S166" s="52"/>
      <c r="T166" s="38"/>
      <c r="U166" s="39"/>
      <c r="V166" s="39"/>
      <c r="W166" s="39"/>
      <c r="X166" s="23"/>
      <c r="Y166" s="23"/>
      <c r="Z166" s="40"/>
      <c r="AA166" s="23"/>
      <c r="AB166" s="23"/>
      <c r="AC166" s="53"/>
      <c r="AD166" s="61"/>
      <c r="AE166" s="61"/>
      <c r="AF166" s="61"/>
      <c r="AG166" s="61"/>
      <c r="AH166" s="72" t="str">
        <f t="shared" si="27"/>
        <v/>
      </c>
      <c r="AI166" s="70" t="str">
        <f t="shared" si="28"/>
        <v/>
      </c>
      <c r="AJ166" s="70" t="str">
        <f>IF(H166="","",IF(LEN(H166)&lt;&gt;18,"位数不对",IF(AND(LEN(H166)=18,MID("10X98765432",MOD(SUM(MID(H166,{1;2;3;4;5;6;7;8;9;10;11;12;13;14;15;16;17},1)*2^(18-{1;2;3;4;5;6;7;8;9;10;11;12;13;14;15;16;17})),11)+1,1)=RIGHT(H166)),"正确","错误")))</f>
        <v/>
      </c>
      <c r="AK166" s="73" t="str">
        <f ca="1" t="shared" si="29"/>
        <v/>
      </c>
      <c r="AL166" s="70" t="str">
        <f t="shared" si="30"/>
        <v/>
      </c>
      <c r="AM166" s="70" t="str">
        <f>IF(K166="","",IF(LEN(K166)&lt;&gt;18,"位数不对",IF(AND(LEN(K166)=18,MID("10X98765432",MOD(SUM(MID(K166,{1;2;3;4;5;6;7;8;9;10;11;12;13;14;15;16;17},1)*2^(18-{1;2;3;4;5;6;7;8;9;10;11;12;13;14;15;16;17})),11)+1,1)=RIGHT(K166)),"正确","错误")))</f>
        <v/>
      </c>
      <c r="AN166" s="74" t="str">
        <f>IF(AB166="","",IF(AB166=INDEX(cs!$AL$1:$AL$242,MATCH(AC166,cs!$AM$1:$AM$242,0)),"正确","请核对"))</f>
        <v/>
      </c>
      <c r="AO166" s="76"/>
    </row>
    <row r="167" ht="20" customHeight="1" spans="1:41">
      <c r="A167" s="19" t="str">
        <f t="shared" si="22"/>
        <v/>
      </c>
      <c r="B167" s="20"/>
      <c r="C167" s="21"/>
      <c r="D167" s="22"/>
      <c r="E167" s="22"/>
      <c r="F167" s="25"/>
      <c r="G167" s="24"/>
      <c r="H167" s="23"/>
      <c r="I167" s="23"/>
      <c r="J167" s="38"/>
      <c r="K167" s="39"/>
      <c r="L167" s="36" t="str">
        <f t="shared" si="23"/>
        <v/>
      </c>
      <c r="M167" s="36" t="str">
        <f t="shared" si="24"/>
        <v/>
      </c>
      <c r="N167" s="36" t="str">
        <f t="shared" si="25"/>
        <v/>
      </c>
      <c r="O167" s="36" t="str">
        <f t="shared" si="26"/>
        <v/>
      </c>
      <c r="P167" s="40"/>
      <c r="Q167" s="51"/>
      <c r="R167" s="53"/>
      <c r="S167" s="52"/>
      <c r="T167" s="38"/>
      <c r="U167" s="39"/>
      <c r="V167" s="39"/>
      <c r="W167" s="39"/>
      <c r="X167" s="23"/>
      <c r="Y167" s="23"/>
      <c r="Z167" s="40"/>
      <c r="AA167" s="23"/>
      <c r="AB167" s="23"/>
      <c r="AC167" s="53"/>
      <c r="AD167" s="61"/>
      <c r="AE167" s="61"/>
      <c r="AF167" s="61"/>
      <c r="AG167" s="61"/>
      <c r="AH167" s="72" t="str">
        <f t="shared" si="27"/>
        <v/>
      </c>
      <c r="AI167" s="70" t="str">
        <f t="shared" si="28"/>
        <v/>
      </c>
      <c r="AJ167" s="70" t="str">
        <f>IF(H167="","",IF(LEN(H167)&lt;&gt;18,"位数不对",IF(AND(LEN(H167)=18,MID("10X98765432",MOD(SUM(MID(H167,{1;2;3;4;5;6;7;8;9;10;11;12;13;14;15;16;17},1)*2^(18-{1;2;3;4;5;6;7;8;9;10;11;12;13;14;15;16;17})),11)+1,1)=RIGHT(H167)),"正确","错误")))</f>
        <v/>
      </c>
      <c r="AK167" s="73" t="str">
        <f ca="1" t="shared" si="29"/>
        <v/>
      </c>
      <c r="AL167" s="70" t="str">
        <f t="shared" si="30"/>
        <v/>
      </c>
      <c r="AM167" s="70" t="str">
        <f>IF(K167="","",IF(LEN(K167)&lt;&gt;18,"位数不对",IF(AND(LEN(K167)=18,MID("10X98765432",MOD(SUM(MID(K167,{1;2;3;4;5;6;7;8;9;10;11;12;13;14;15;16;17},1)*2^(18-{1;2;3;4;5;6;7;8;9;10;11;12;13;14;15;16;17})),11)+1,1)=RIGHT(K167)),"正确","错误")))</f>
        <v/>
      </c>
      <c r="AN167" s="74" t="str">
        <f>IF(AB167="","",IF(AB167=INDEX(cs!$AL$1:$AL$242,MATCH(AC167,cs!$AM$1:$AM$242,0)),"正确","请核对"))</f>
        <v/>
      </c>
      <c r="AO167" s="76"/>
    </row>
    <row r="168" ht="20" customHeight="1" spans="1:41">
      <c r="A168" s="19" t="str">
        <f t="shared" si="22"/>
        <v/>
      </c>
      <c r="B168" s="20"/>
      <c r="C168" s="21"/>
      <c r="D168" s="22"/>
      <c r="E168" s="22"/>
      <c r="F168" s="25"/>
      <c r="G168" s="24"/>
      <c r="H168" s="23"/>
      <c r="I168" s="23"/>
      <c r="J168" s="38"/>
      <c r="K168" s="39"/>
      <c r="L168" s="36" t="str">
        <f t="shared" si="23"/>
        <v/>
      </c>
      <c r="M168" s="36" t="str">
        <f t="shared" si="24"/>
        <v/>
      </c>
      <c r="N168" s="36" t="str">
        <f t="shared" si="25"/>
        <v/>
      </c>
      <c r="O168" s="36" t="str">
        <f t="shared" si="26"/>
        <v/>
      </c>
      <c r="P168" s="40"/>
      <c r="Q168" s="51"/>
      <c r="R168" s="53"/>
      <c r="S168" s="52"/>
      <c r="T168" s="38"/>
      <c r="U168" s="39"/>
      <c r="V168" s="39"/>
      <c r="W168" s="39"/>
      <c r="X168" s="23"/>
      <c r="Y168" s="23"/>
      <c r="Z168" s="40"/>
      <c r="AA168" s="23"/>
      <c r="AB168" s="23"/>
      <c r="AC168" s="53"/>
      <c r="AD168" s="61"/>
      <c r="AE168" s="61"/>
      <c r="AF168" s="61"/>
      <c r="AG168" s="61"/>
      <c r="AH168" s="72" t="str">
        <f t="shared" si="27"/>
        <v/>
      </c>
      <c r="AI168" s="70" t="str">
        <f t="shared" si="28"/>
        <v/>
      </c>
      <c r="AJ168" s="70" t="str">
        <f>IF(H168="","",IF(LEN(H168)&lt;&gt;18,"位数不对",IF(AND(LEN(H168)=18,MID("10X98765432",MOD(SUM(MID(H168,{1;2;3;4;5;6;7;8;9;10;11;12;13;14;15;16;17},1)*2^(18-{1;2;3;4;5;6;7;8;9;10;11;12;13;14;15;16;17})),11)+1,1)=RIGHT(H168)),"正确","错误")))</f>
        <v/>
      </c>
      <c r="AK168" s="73" t="str">
        <f ca="1" t="shared" si="29"/>
        <v/>
      </c>
      <c r="AL168" s="70" t="str">
        <f t="shared" si="30"/>
        <v/>
      </c>
      <c r="AM168" s="70" t="str">
        <f>IF(K168="","",IF(LEN(K168)&lt;&gt;18,"位数不对",IF(AND(LEN(K168)=18,MID("10X98765432",MOD(SUM(MID(K168,{1;2;3;4;5;6;7;8;9;10;11;12;13;14;15;16;17},1)*2^(18-{1;2;3;4;5;6;7;8;9;10;11;12;13;14;15;16;17})),11)+1,1)=RIGHT(K168)),"正确","错误")))</f>
        <v/>
      </c>
      <c r="AN168" s="74" t="str">
        <f>IF(AB168="","",IF(AB168=INDEX(cs!$AL$1:$AL$242,MATCH(AC168,cs!$AM$1:$AM$242,0)),"正确","请核对"))</f>
        <v/>
      </c>
      <c r="AO168" s="76"/>
    </row>
    <row r="169" ht="20" customHeight="1" spans="1:41">
      <c r="A169" s="19" t="str">
        <f t="shared" si="22"/>
        <v/>
      </c>
      <c r="B169" s="20"/>
      <c r="C169" s="21"/>
      <c r="D169" s="22"/>
      <c r="E169" s="22"/>
      <c r="F169" s="25"/>
      <c r="G169" s="24"/>
      <c r="H169" s="23"/>
      <c r="I169" s="23"/>
      <c r="J169" s="38"/>
      <c r="K169" s="39"/>
      <c r="L169" s="36" t="str">
        <f t="shared" si="23"/>
        <v/>
      </c>
      <c r="M169" s="36" t="str">
        <f t="shared" si="24"/>
        <v/>
      </c>
      <c r="N169" s="36" t="str">
        <f t="shared" si="25"/>
        <v/>
      </c>
      <c r="O169" s="36" t="str">
        <f t="shared" si="26"/>
        <v/>
      </c>
      <c r="P169" s="40"/>
      <c r="Q169" s="51"/>
      <c r="R169" s="53"/>
      <c r="S169" s="52"/>
      <c r="T169" s="38"/>
      <c r="U169" s="39"/>
      <c r="V169" s="39"/>
      <c r="W169" s="39"/>
      <c r="X169" s="23"/>
      <c r="Y169" s="23"/>
      <c r="Z169" s="40"/>
      <c r="AA169" s="23"/>
      <c r="AB169" s="23"/>
      <c r="AC169" s="53"/>
      <c r="AD169" s="61"/>
      <c r="AE169" s="61"/>
      <c r="AF169" s="61"/>
      <c r="AG169" s="61"/>
      <c r="AH169" s="72" t="str">
        <f t="shared" si="27"/>
        <v/>
      </c>
      <c r="AI169" s="70" t="str">
        <f t="shared" si="28"/>
        <v/>
      </c>
      <c r="AJ169" s="70" t="str">
        <f>IF(H169="","",IF(LEN(H169)&lt;&gt;18,"位数不对",IF(AND(LEN(H169)=18,MID("10X98765432",MOD(SUM(MID(H169,{1;2;3;4;5;6;7;8;9;10;11;12;13;14;15;16;17},1)*2^(18-{1;2;3;4;5;6;7;8;9;10;11;12;13;14;15;16;17})),11)+1,1)=RIGHT(H169)),"正确","错误")))</f>
        <v/>
      </c>
      <c r="AK169" s="73" t="str">
        <f ca="1" t="shared" si="29"/>
        <v/>
      </c>
      <c r="AL169" s="70" t="str">
        <f t="shared" si="30"/>
        <v/>
      </c>
      <c r="AM169" s="70" t="str">
        <f>IF(K169="","",IF(LEN(K169)&lt;&gt;18,"位数不对",IF(AND(LEN(K169)=18,MID("10X98765432",MOD(SUM(MID(K169,{1;2;3;4;5;6;7;8;9;10;11;12;13;14;15;16;17},1)*2^(18-{1;2;3;4;5;6;7;8;9;10;11;12;13;14;15;16;17})),11)+1,1)=RIGHT(K169)),"正确","错误")))</f>
        <v/>
      </c>
      <c r="AN169" s="74" t="str">
        <f>IF(AB169="","",IF(AB169=INDEX(cs!$AL$1:$AL$242,MATCH(AC169,cs!$AM$1:$AM$242,0)),"正确","请核对"))</f>
        <v/>
      </c>
      <c r="AO169" s="76"/>
    </row>
    <row r="170" ht="20" customHeight="1" spans="1:41">
      <c r="A170" s="19" t="str">
        <f t="shared" si="22"/>
        <v/>
      </c>
      <c r="B170" s="20"/>
      <c r="C170" s="21"/>
      <c r="D170" s="22"/>
      <c r="E170" s="22"/>
      <c r="F170" s="25"/>
      <c r="G170" s="24"/>
      <c r="H170" s="23"/>
      <c r="I170" s="23"/>
      <c r="J170" s="38"/>
      <c r="K170" s="39"/>
      <c r="L170" s="36" t="str">
        <f t="shared" si="23"/>
        <v/>
      </c>
      <c r="M170" s="36" t="str">
        <f t="shared" si="24"/>
        <v/>
      </c>
      <c r="N170" s="36" t="str">
        <f t="shared" si="25"/>
        <v/>
      </c>
      <c r="O170" s="36" t="str">
        <f t="shared" si="26"/>
        <v/>
      </c>
      <c r="P170" s="40"/>
      <c r="Q170" s="51"/>
      <c r="R170" s="53"/>
      <c r="S170" s="52"/>
      <c r="T170" s="38"/>
      <c r="U170" s="39"/>
      <c r="V170" s="39"/>
      <c r="W170" s="39"/>
      <c r="X170" s="23"/>
      <c r="Y170" s="23"/>
      <c r="Z170" s="40"/>
      <c r="AA170" s="23"/>
      <c r="AB170" s="23"/>
      <c r="AC170" s="53"/>
      <c r="AD170" s="61"/>
      <c r="AE170" s="61"/>
      <c r="AF170" s="61"/>
      <c r="AG170" s="61"/>
      <c r="AH170" s="72" t="str">
        <f t="shared" si="27"/>
        <v/>
      </c>
      <c r="AI170" s="70" t="str">
        <f t="shared" si="28"/>
        <v/>
      </c>
      <c r="AJ170" s="70" t="str">
        <f>IF(H170="","",IF(LEN(H170)&lt;&gt;18,"位数不对",IF(AND(LEN(H170)=18,MID("10X98765432",MOD(SUM(MID(H170,{1;2;3;4;5;6;7;8;9;10;11;12;13;14;15;16;17},1)*2^(18-{1;2;3;4;5;6;7;8;9;10;11;12;13;14;15;16;17})),11)+1,1)=RIGHT(H170)),"正确","错误")))</f>
        <v/>
      </c>
      <c r="AK170" s="73" t="str">
        <f ca="1" t="shared" si="29"/>
        <v/>
      </c>
      <c r="AL170" s="70" t="str">
        <f t="shared" si="30"/>
        <v/>
      </c>
      <c r="AM170" s="70" t="str">
        <f>IF(K170="","",IF(LEN(K170)&lt;&gt;18,"位数不对",IF(AND(LEN(K170)=18,MID("10X98765432",MOD(SUM(MID(K170,{1;2;3;4;5;6;7;8;9;10;11;12;13;14;15;16;17},1)*2^(18-{1;2;3;4;5;6;7;8;9;10;11;12;13;14;15;16;17})),11)+1,1)=RIGHT(K170)),"正确","错误")))</f>
        <v/>
      </c>
      <c r="AN170" s="74" t="str">
        <f>IF(AB170="","",IF(AB170=INDEX(cs!$AL$1:$AL$242,MATCH(AC170,cs!$AM$1:$AM$242,0)),"正确","请核对"))</f>
        <v/>
      </c>
      <c r="AO170" s="76"/>
    </row>
    <row r="171" ht="20" customHeight="1" spans="1:41">
      <c r="A171" s="19" t="str">
        <f t="shared" si="22"/>
        <v/>
      </c>
      <c r="B171" s="20"/>
      <c r="C171" s="21"/>
      <c r="D171" s="22"/>
      <c r="E171" s="22"/>
      <c r="F171" s="25"/>
      <c r="G171" s="24"/>
      <c r="H171" s="23"/>
      <c r="I171" s="23"/>
      <c r="J171" s="38"/>
      <c r="K171" s="39"/>
      <c r="L171" s="36" t="str">
        <f t="shared" si="23"/>
        <v/>
      </c>
      <c r="M171" s="36" t="str">
        <f t="shared" si="24"/>
        <v/>
      </c>
      <c r="N171" s="36" t="str">
        <f t="shared" si="25"/>
        <v/>
      </c>
      <c r="O171" s="36" t="str">
        <f t="shared" si="26"/>
        <v/>
      </c>
      <c r="P171" s="40"/>
      <c r="Q171" s="51"/>
      <c r="R171" s="53"/>
      <c r="S171" s="52"/>
      <c r="T171" s="38"/>
      <c r="U171" s="39"/>
      <c r="V171" s="39"/>
      <c r="W171" s="39"/>
      <c r="X171" s="23"/>
      <c r="Y171" s="23"/>
      <c r="Z171" s="40"/>
      <c r="AA171" s="23"/>
      <c r="AB171" s="23"/>
      <c r="AC171" s="53"/>
      <c r="AD171" s="61"/>
      <c r="AE171" s="61"/>
      <c r="AF171" s="61"/>
      <c r="AG171" s="61"/>
      <c r="AH171" s="72" t="str">
        <f t="shared" si="27"/>
        <v/>
      </c>
      <c r="AI171" s="70" t="str">
        <f t="shared" si="28"/>
        <v/>
      </c>
      <c r="AJ171" s="70" t="str">
        <f>IF(H171="","",IF(LEN(H171)&lt;&gt;18,"位数不对",IF(AND(LEN(H171)=18,MID("10X98765432",MOD(SUM(MID(H171,{1;2;3;4;5;6;7;8;9;10;11;12;13;14;15;16;17},1)*2^(18-{1;2;3;4;5;6;7;8;9;10;11;12;13;14;15;16;17})),11)+1,1)=RIGHT(H171)),"正确","错误")))</f>
        <v/>
      </c>
      <c r="AK171" s="73" t="str">
        <f ca="1" t="shared" si="29"/>
        <v/>
      </c>
      <c r="AL171" s="70" t="str">
        <f t="shared" si="30"/>
        <v/>
      </c>
      <c r="AM171" s="70" t="str">
        <f>IF(K171="","",IF(LEN(K171)&lt;&gt;18,"位数不对",IF(AND(LEN(K171)=18,MID("10X98765432",MOD(SUM(MID(K171,{1;2;3;4;5;6;7;8;9;10;11;12;13;14;15;16;17},1)*2^(18-{1;2;3;4;5;6;7;8;9;10;11;12;13;14;15;16;17})),11)+1,1)=RIGHT(K171)),"正确","错误")))</f>
        <v/>
      </c>
      <c r="AN171" s="74" t="str">
        <f>IF(AB171="","",IF(AB171=INDEX(cs!$AL$1:$AL$242,MATCH(AC171,cs!$AM$1:$AM$242,0)),"正确","请核对"))</f>
        <v/>
      </c>
      <c r="AO171" s="76"/>
    </row>
    <row r="172" ht="20" customHeight="1" spans="1:41">
      <c r="A172" s="19" t="str">
        <f t="shared" si="22"/>
        <v/>
      </c>
      <c r="B172" s="20"/>
      <c r="C172" s="21"/>
      <c r="D172" s="22"/>
      <c r="E172" s="22"/>
      <c r="F172" s="25"/>
      <c r="G172" s="24"/>
      <c r="H172" s="23"/>
      <c r="I172" s="23"/>
      <c r="J172" s="38"/>
      <c r="K172" s="39"/>
      <c r="L172" s="36" t="str">
        <f t="shared" si="23"/>
        <v/>
      </c>
      <c r="M172" s="36" t="str">
        <f t="shared" si="24"/>
        <v/>
      </c>
      <c r="N172" s="36" t="str">
        <f t="shared" si="25"/>
        <v/>
      </c>
      <c r="O172" s="36" t="str">
        <f t="shared" si="26"/>
        <v/>
      </c>
      <c r="P172" s="40"/>
      <c r="Q172" s="51"/>
      <c r="R172" s="53"/>
      <c r="S172" s="52"/>
      <c r="T172" s="38"/>
      <c r="U172" s="39"/>
      <c r="V172" s="39"/>
      <c r="W172" s="39"/>
      <c r="X172" s="23"/>
      <c r="Y172" s="23"/>
      <c r="Z172" s="40"/>
      <c r="AA172" s="23"/>
      <c r="AB172" s="23"/>
      <c r="AC172" s="53"/>
      <c r="AD172" s="61"/>
      <c r="AE172" s="61"/>
      <c r="AF172" s="61"/>
      <c r="AG172" s="61"/>
      <c r="AH172" s="72" t="str">
        <f t="shared" si="27"/>
        <v/>
      </c>
      <c r="AI172" s="70" t="str">
        <f t="shared" si="28"/>
        <v/>
      </c>
      <c r="AJ172" s="70" t="str">
        <f>IF(H172="","",IF(LEN(H172)&lt;&gt;18,"位数不对",IF(AND(LEN(H172)=18,MID("10X98765432",MOD(SUM(MID(H172,{1;2;3;4;5;6;7;8;9;10;11;12;13;14;15;16;17},1)*2^(18-{1;2;3;4;5;6;7;8;9;10;11;12;13;14;15;16;17})),11)+1,1)=RIGHT(H172)),"正确","错误")))</f>
        <v/>
      </c>
      <c r="AK172" s="73" t="str">
        <f ca="1" t="shared" si="29"/>
        <v/>
      </c>
      <c r="AL172" s="70" t="str">
        <f t="shared" si="30"/>
        <v/>
      </c>
      <c r="AM172" s="70" t="str">
        <f>IF(K172="","",IF(LEN(K172)&lt;&gt;18,"位数不对",IF(AND(LEN(K172)=18,MID("10X98765432",MOD(SUM(MID(K172,{1;2;3;4;5;6;7;8;9;10;11;12;13;14;15;16;17},1)*2^(18-{1;2;3;4;5;6;7;8;9;10;11;12;13;14;15;16;17})),11)+1,1)=RIGHT(K172)),"正确","错误")))</f>
        <v/>
      </c>
      <c r="AN172" s="74" t="str">
        <f>IF(AB172="","",IF(AB172=INDEX(cs!$AL$1:$AL$242,MATCH(AC172,cs!$AM$1:$AM$242,0)),"正确","请核对"))</f>
        <v/>
      </c>
      <c r="AO172" s="76"/>
    </row>
    <row r="173" ht="20" customHeight="1" spans="1:41">
      <c r="A173" s="19" t="str">
        <f t="shared" si="22"/>
        <v/>
      </c>
      <c r="B173" s="20"/>
      <c r="C173" s="21"/>
      <c r="D173" s="22"/>
      <c r="E173" s="22"/>
      <c r="F173" s="25"/>
      <c r="G173" s="24"/>
      <c r="H173" s="23"/>
      <c r="I173" s="23"/>
      <c r="J173" s="38"/>
      <c r="K173" s="39"/>
      <c r="L173" s="36" t="str">
        <f t="shared" si="23"/>
        <v/>
      </c>
      <c r="M173" s="36" t="str">
        <f t="shared" si="24"/>
        <v/>
      </c>
      <c r="N173" s="36" t="str">
        <f t="shared" si="25"/>
        <v/>
      </c>
      <c r="O173" s="36" t="str">
        <f t="shared" si="26"/>
        <v/>
      </c>
      <c r="P173" s="40"/>
      <c r="Q173" s="51"/>
      <c r="R173" s="53"/>
      <c r="S173" s="52"/>
      <c r="T173" s="38"/>
      <c r="U173" s="39"/>
      <c r="V173" s="39"/>
      <c r="W173" s="39"/>
      <c r="X173" s="23"/>
      <c r="Y173" s="23"/>
      <c r="Z173" s="40"/>
      <c r="AA173" s="23"/>
      <c r="AB173" s="23"/>
      <c r="AC173" s="53"/>
      <c r="AD173" s="61"/>
      <c r="AE173" s="61"/>
      <c r="AF173" s="61"/>
      <c r="AG173" s="61"/>
      <c r="AH173" s="72" t="str">
        <f t="shared" si="27"/>
        <v/>
      </c>
      <c r="AI173" s="70" t="str">
        <f t="shared" si="28"/>
        <v/>
      </c>
      <c r="AJ173" s="70" t="str">
        <f>IF(H173="","",IF(LEN(H173)&lt;&gt;18,"位数不对",IF(AND(LEN(H173)=18,MID("10X98765432",MOD(SUM(MID(H173,{1;2;3;4;5;6;7;8;9;10;11;12;13;14;15;16;17},1)*2^(18-{1;2;3;4;5;6;7;8;9;10;11;12;13;14;15;16;17})),11)+1,1)=RIGHT(H173)),"正确","错误")))</f>
        <v/>
      </c>
      <c r="AK173" s="73" t="str">
        <f ca="1" t="shared" si="29"/>
        <v/>
      </c>
      <c r="AL173" s="70" t="str">
        <f t="shared" si="30"/>
        <v/>
      </c>
      <c r="AM173" s="70" t="str">
        <f>IF(K173="","",IF(LEN(K173)&lt;&gt;18,"位数不对",IF(AND(LEN(K173)=18,MID("10X98765432",MOD(SUM(MID(K173,{1;2;3;4;5;6;7;8;9;10;11;12;13;14;15;16;17},1)*2^(18-{1;2;3;4;5;6;7;8;9;10;11;12;13;14;15;16;17})),11)+1,1)=RIGHT(K173)),"正确","错误")))</f>
        <v/>
      </c>
      <c r="AN173" s="74" t="str">
        <f>IF(AB173="","",IF(AB173=INDEX(cs!$AL$1:$AL$242,MATCH(AC173,cs!$AM$1:$AM$242,0)),"正确","请核对"))</f>
        <v/>
      </c>
      <c r="AO173" s="76"/>
    </row>
    <row r="174" ht="20" customHeight="1" spans="1:41">
      <c r="A174" s="19" t="str">
        <f t="shared" si="22"/>
        <v/>
      </c>
      <c r="B174" s="20"/>
      <c r="C174" s="21"/>
      <c r="D174" s="22"/>
      <c r="E174" s="22"/>
      <c r="F174" s="25"/>
      <c r="G174" s="24"/>
      <c r="H174" s="23"/>
      <c r="I174" s="23"/>
      <c r="J174" s="38"/>
      <c r="K174" s="39"/>
      <c r="L174" s="36" t="str">
        <f t="shared" si="23"/>
        <v/>
      </c>
      <c r="M174" s="36" t="str">
        <f t="shared" si="24"/>
        <v/>
      </c>
      <c r="N174" s="36" t="str">
        <f t="shared" si="25"/>
        <v/>
      </c>
      <c r="O174" s="36" t="str">
        <f t="shared" si="26"/>
        <v/>
      </c>
      <c r="P174" s="40"/>
      <c r="Q174" s="51"/>
      <c r="R174" s="53"/>
      <c r="S174" s="52"/>
      <c r="T174" s="38"/>
      <c r="U174" s="39"/>
      <c r="V174" s="39"/>
      <c r="W174" s="39"/>
      <c r="X174" s="23"/>
      <c r="Y174" s="23"/>
      <c r="Z174" s="40"/>
      <c r="AA174" s="23"/>
      <c r="AB174" s="23"/>
      <c r="AC174" s="53"/>
      <c r="AD174" s="61"/>
      <c r="AE174" s="61"/>
      <c r="AF174" s="61"/>
      <c r="AG174" s="61"/>
      <c r="AH174" s="72" t="str">
        <f t="shared" si="27"/>
        <v/>
      </c>
      <c r="AI174" s="70" t="str">
        <f t="shared" si="28"/>
        <v/>
      </c>
      <c r="AJ174" s="70" t="str">
        <f>IF(H174="","",IF(LEN(H174)&lt;&gt;18,"位数不对",IF(AND(LEN(H174)=18,MID("10X98765432",MOD(SUM(MID(H174,{1;2;3;4;5;6;7;8;9;10;11;12;13;14;15;16;17},1)*2^(18-{1;2;3;4;5;6;7;8;9;10;11;12;13;14;15;16;17})),11)+1,1)=RIGHT(H174)),"正确","错误")))</f>
        <v/>
      </c>
      <c r="AK174" s="73" t="str">
        <f ca="1" t="shared" si="29"/>
        <v/>
      </c>
      <c r="AL174" s="70" t="str">
        <f t="shared" si="30"/>
        <v/>
      </c>
      <c r="AM174" s="70" t="str">
        <f>IF(K174="","",IF(LEN(K174)&lt;&gt;18,"位数不对",IF(AND(LEN(K174)=18,MID("10X98765432",MOD(SUM(MID(K174,{1;2;3;4;5;6;7;8;9;10;11;12;13;14;15;16;17},1)*2^(18-{1;2;3;4;5;6;7;8;9;10;11;12;13;14;15;16;17})),11)+1,1)=RIGHT(K174)),"正确","错误")))</f>
        <v/>
      </c>
      <c r="AN174" s="74" t="str">
        <f>IF(AB174="","",IF(AB174=INDEX(cs!$AL$1:$AL$242,MATCH(AC174,cs!$AM$1:$AM$242,0)),"正确","请核对"))</f>
        <v/>
      </c>
      <c r="AO174" s="76"/>
    </row>
    <row r="175" ht="20" customHeight="1" spans="1:41">
      <c r="A175" s="19" t="str">
        <f t="shared" si="22"/>
        <v/>
      </c>
      <c r="B175" s="20"/>
      <c r="C175" s="21"/>
      <c r="D175" s="22"/>
      <c r="E175" s="22"/>
      <c r="F175" s="25"/>
      <c r="G175" s="24"/>
      <c r="H175" s="23"/>
      <c r="I175" s="23"/>
      <c r="J175" s="38"/>
      <c r="K175" s="39"/>
      <c r="L175" s="36" t="str">
        <f t="shared" si="23"/>
        <v/>
      </c>
      <c r="M175" s="36" t="str">
        <f t="shared" si="24"/>
        <v/>
      </c>
      <c r="N175" s="36" t="str">
        <f t="shared" si="25"/>
        <v/>
      </c>
      <c r="O175" s="36" t="str">
        <f t="shared" si="26"/>
        <v/>
      </c>
      <c r="P175" s="40"/>
      <c r="Q175" s="51"/>
      <c r="R175" s="53"/>
      <c r="S175" s="52"/>
      <c r="T175" s="38"/>
      <c r="U175" s="39"/>
      <c r="V175" s="39"/>
      <c r="W175" s="39"/>
      <c r="X175" s="23"/>
      <c r="Y175" s="23"/>
      <c r="Z175" s="40"/>
      <c r="AA175" s="23"/>
      <c r="AB175" s="23"/>
      <c r="AC175" s="53"/>
      <c r="AD175" s="61"/>
      <c r="AE175" s="61"/>
      <c r="AF175" s="61"/>
      <c r="AG175" s="61"/>
      <c r="AH175" s="72" t="str">
        <f t="shared" si="27"/>
        <v/>
      </c>
      <c r="AI175" s="70" t="str">
        <f t="shared" si="28"/>
        <v/>
      </c>
      <c r="AJ175" s="70" t="str">
        <f>IF(H175="","",IF(LEN(H175)&lt;&gt;18,"位数不对",IF(AND(LEN(H175)=18,MID("10X98765432",MOD(SUM(MID(H175,{1;2;3;4;5;6;7;8;9;10;11;12;13;14;15;16;17},1)*2^(18-{1;2;3;4;5;6;7;8;9;10;11;12;13;14;15;16;17})),11)+1,1)=RIGHT(H175)),"正确","错误")))</f>
        <v/>
      </c>
      <c r="AK175" s="73" t="str">
        <f ca="1" t="shared" si="29"/>
        <v/>
      </c>
      <c r="AL175" s="70" t="str">
        <f t="shared" si="30"/>
        <v/>
      </c>
      <c r="AM175" s="70" t="str">
        <f>IF(K175="","",IF(LEN(K175)&lt;&gt;18,"位数不对",IF(AND(LEN(K175)=18,MID("10X98765432",MOD(SUM(MID(K175,{1;2;3;4;5;6;7;8;9;10;11;12;13;14;15;16;17},1)*2^(18-{1;2;3;4;5;6;7;8;9;10;11;12;13;14;15;16;17})),11)+1,1)=RIGHT(K175)),"正确","错误")))</f>
        <v/>
      </c>
      <c r="AN175" s="74" t="str">
        <f>IF(AB175="","",IF(AB175=INDEX(cs!$AL$1:$AL$242,MATCH(AC175,cs!$AM$1:$AM$242,0)),"正确","请核对"))</f>
        <v/>
      </c>
      <c r="AO175" s="76"/>
    </row>
    <row r="176" ht="20" customHeight="1" spans="1:41">
      <c r="A176" s="19" t="str">
        <f t="shared" si="22"/>
        <v/>
      </c>
      <c r="B176" s="20"/>
      <c r="C176" s="21"/>
      <c r="D176" s="22"/>
      <c r="E176" s="22"/>
      <c r="F176" s="25"/>
      <c r="G176" s="24"/>
      <c r="H176" s="23"/>
      <c r="I176" s="23"/>
      <c r="J176" s="38"/>
      <c r="K176" s="39"/>
      <c r="L176" s="36" t="str">
        <f t="shared" si="23"/>
        <v/>
      </c>
      <c r="M176" s="36" t="str">
        <f t="shared" si="24"/>
        <v/>
      </c>
      <c r="N176" s="36" t="str">
        <f t="shared" si="25"/>
        <v/>
      </c>
      <c r="O176" s="36" t="str">
        <f t="shared" si="26"/>
        <v/>
      </c>
      <c r="P176" s="40"/>
      <c r="Q176" s="51"/>
      <c r="R176" s="53"/>
      <c r="S176" s="52"/>
      <c r="T176" s="38"/>
      <c r="U176" s="39"/>
      <c r="V176" s="39"/>
      <c r="W176" s="39"/>
      <c r="X176" s="23"/>
      <c r="Y176" s="23"/>
      <c r="Z176" s="40"/>
      <c r="AA176" s="23"/>
      <c r="AB176" s="23"/>
      <c r="AC176" s="53"/>
      <c r="AD176" s="61"/>
      <c r="AE176" s="61"/>
      <c r="AF176" s="61"/>
      <c r="AG176" s="61"/>
      <c r="AH176" s="72" t="str">
        <f t="shared" si="27"/>
        <v/>
      </c>
      <c r="AI176" s="70" t="str">
        <f t="shared" si="28"/>
        <v/>
      </c>
      <c r="AJ176" s="70" t="str">
        <f>IF(H176="","",IF(LEN(H176)&lt;&gt;18,"位数不对",IF(AND(LEN(H176)=18,MID("10X98765432",MOD(SUM(MID(H176,{1;2;3;4;5;6;7;8;9;10;11;12;13;14;15;16;17},1)*2^(18-{1;2;3;4;5;6;7;8;9;10;11;12;13;14;15;16;17})),11)+1,1)=RIGHT(H176)),"正确","错误")))</f>
        <v/>
      </c>
      <c r="AK176" s="73" t="str">
        <f ca="1" t="shared" si="29"/>
        <v/>
      </c>
      <c r="AL176" s="70" t="str">
        <f t="shared" si="30"/>
        <v/>
      </c>
      <c r="AM176" s="70" t="str">
        <f>IF(K176="","",IF(LEN(K176)&lt;&gt;18,"位数不对",IF(AND(LEN(K176)=18,MID("10X98765432",MOD(SUM(MID(K176,{1;2;3;4;5;6;7;8;9;10;11;12;13;14;15;16;17},1)*2^(18-{1;2;3;4;5;6;7;8;9;10;11;12;13;14;15;16;17})),11)+1,1)=RIGHT(K176)),"正确","错误")))</f>
        <v/>
      </c>
      <c r="AN176" s="74" t="str">
        <f>IF(AB176="","",IF(AB176=INDEX(cs!$AL$1:$AL$242,MATCH(AC176,cs!$AM$1:$AM$242,0)),"正确","请核对"))</f>
        <v/>
      </c>
      <c r="AO176" s="76"/>
    </row>
    <row r="177" ht="20" customHeight="1" spans="1:41">
      <c r="A177" s="19" t="str">
        <f t="shared" si="22"/>
        <v/>
      </c>
      <c r="B177" s="20"/>
      <c r="C177" s="21"/>
      <c r="D177" s="22"/>
      <c r="E177" s="22"/>
      <c r="F177" s="25"/>
      <c r="G177" s="24"/>
      <c r="H177" s="23"/>
      <c r="I177" s="23"/>
      <c r="J177" s="38"/>
      <c r="K177" s="39"/>
      <c r="L177" s="36" t="str">
        <f t="shared" si="23"/>
        <v/>
      </c>
      <c r="M177" s="36" t="str">
        <f t="shared" si="24"/>
        <v/>
      </c>
      <c r="N177" s="36" t="str">
        <f t="shared" si="25"/>
        <v/>
      </c>
      <c r="O177" s="36" t="str">
        <f t="shared" si="26"/>
        <v/>
      </c>
      <c r="P177" s="40"/>
      <c r="Q177" s="51"/>
      <c r="R177" s="53"/>
      <c r="S177" s="52"/>
      <c r="T177" s="38"/>
      <c r="U177" s="39"/>
      <c r="V177" s="39"/>
      <c r="W177" s="39"/>
      <c r="X177" s="23"/>
      <c r="Y177" s="23"/>
      <c r="Z177" s="40"/>
      <c r="AA177" s="23"/>
      <c r="AB177" s="23"/>
      <c r="AC177" s="53"/>
      <c r="AD177" s="61"/>
      <c r="AE177" s="61"/>
      <c r="AF177" s="61"/>
      <c r="AG177" s="61"/>
      <c r="AH177" s="72" t="str">
        <f t="shared" si="27"/>
        <v/>
      </c>
      <c r="AI177" s="70" t="str">
        <f t="shared" si="28"/>
        <v/>
      </c>
      <c r="AJ177" s="70" t="str">
        <f>IF(H177="","",IF(LEN(H177)&lt;&gt;18,"位数不对",IF(AND(LEN(H177)=18,MID("10X98765432",MOD(SUM(MID(H177,{1;2;3;4;5;6;7;8;9;10;11;12;13;14;15;16;17},1)*2^(18-{1;2;3;4;5;6;7;8;9;10;11;12;13;14;15;16;17})),11)+1,1)=RIGHT(H177)),"正确","错误")))</f>
        <v/>
      </c>
      <c r="AK177" s="73" t="str">
        <f ca="1" t="shared" si="29"/>
        <v/>
      </c>
      <c r="AL177" s="70" t="str">
        <f t="shared" si="30"/>
        <v/>
      </c>
      <c r="AM177" s="70" t="str">
        <f>IF(K177="","",IF(LEN(K177)&lt;&gt;18,"位数不对",IF(AND(LEN(K177)=18,MID("10X98765432",MOD(SUM(MID(K177,{1;2;3;4;5;6;7;8;9;10;11;12;13;14;15;16;17},1)*2^(18-{1;2;3;4;5;6;7;8;9;10;11;12;13;14;15;16;17})),11)+1,1)=RIGHT(K177)),"正确","错误")))</f>
        <v/>
      </c>
      <c r="AN177" s="74" t="str">
        <f>IF(AB177="","",IF(AB177=INDEX(cs!$AL$1:$AL$242,MATCH(AC177,cs!$AM$1:$AM$242,0)),"正确","请核对"))</f>
        <v/>
      </c>
      <c r="AO177" s="76"/>
    </row>
    <row r="178" ht="20" customHeight="1" spans="1:41">
      <c r="A178" s="19" t="str">
        <f t="shared" si="22"/>
        <v/>
      </c>
      <c r="B178" s="20"/>
      <c r="C178" s="21"/>
      <c r="D178" s="22"/>
      <c r="E178" s="22"/>
      <c r="F178" s="25"/>
      <c r="G178" s="24"/>
      <c r="H178" s="23"/>
      <c r="I178" s="23"/>
      <c r="J178" s="38"/>
      <c r="K178" s="39"/>
      <c r="L178" s="36" t="str">
        <f t="shared" si="23"/>
        <v/>
      </c>
      <c r="M178" s="36" t="str">
        <f t="shared" si="24"/>
        <v/>
      </c>
      <c r="N178" s="36" t="str">
        <f t="shared" si="25"/>
        <v/>
      </c>
      <c r="O178" s="36" t="str">
        <f t="shared" si="26"/>
        <v/>
      </c>
      <c r="P178" s="40"/>
      <c r="Q178" s="51"/>
      <c r="R178" s="53"/>
      <c r="S178" s="52"/>
      <c r="T178" s="38"/>
      <c r="U178" s="39"/>
      <c r="V178" s="39"/>
      <c r="W178" s="39"/>
      <c r="X178" s="23"/>
      <c r="Y178" s="23"/>
      <c r="Z178" s="40"/>
      <c r="AA178" s="23"/>
      <c r="AB178" s="23"/>
      <c r="AC178" s="53"/>
      <c r="AD178" s="61"/>
      <c r="AE178" s="61"/>
      <c r="AF178" s="61"/>
      <c r="AG178" s="61"/>
      <c r="AH178" s="72" t="str">
        <f t="shared" si="27"/>
        <v/>
      </c>
      <c r="AI178" s="70" t="str">
        <f t="shared" si="28"/>
        <v/>
      </c>
      <c r="AJ178" s="70" t="str">
        <f>IF(H178="","",IF(LEN(H178)&lt;&gt;18,"位数不对",IF(AND(LEN(H178)=18,MID("10X98765432",MOD(SUM(MID(H178,{1;2;3;4;5;6;7;8;9;10;11;12;13;14;15;16;17},1)*2^(18-{1;2;3;4;5;6;7;8;9;10;11;12;13;14;15;16;17})),11)+1,1)=RIGHT(H178)),"正确","错误")))</f>
        <v/>
      </c>
      <c r="AK178" s="73" t="str">
        <f ca="1" t="shared" si="29"/>
        <v/>
      </c>
      <c r="AL178" s="70" t="str">
        <f t="shared" si="30"/>
        <v/>
      </c>
      <c r="AM178" s="70" t="str">
        <f>IF(K178="","",IF(LEN(K178)&lt;&gt;18,"位数不对",IF(AND(LEN(K178)=18,MID("10X98765432",MOD(SUM(MID(K178,{1;2;3;4;5;6;7;8;9;10;11;12;13;14;15;16;17},1)*2^(18-{1;2;3;4;5;6;7;8;9;10;11;12;13;14;15;16;17})),11)+1,1)=RIGHT(K178)),"正确","错误")))</f>
        <v/>
      </c>
      <c r="AN178" s="74" t="str">
        <f>IF(AB178="","",IF(AB178=INDEX(cs!$AL$1:$AL$242,MATCH(AC178,cs!$AM$1:$AM$242,0)),"正确","请核对"))</f>
        <v/>
      </c>
      <c r="AO178" s="76"/>
    </row>
    <row r="179" ht="20" customHeight="1" spans="1:41">
      <c r="A179" s="19" t="str">
        <f t="shared" si="22"/>
        <v/>
      </c>
      <c r="B179" s="20"/>
      <c r="C179" s="21"/>
      <c r="D179" s="22"/>
      <c r="E179" s="22"/>
      <c r="F179" s="25"/>
      <c r="G179" s="24"/>
      <c r="H179" s="23"/>
      <c r="I179" s="23"/>
      <c r="J179" s="38"/>
      <c r="K179" s="39"/>
      <c r="L179" s="36" t="str">
        <f t="shared" si="23"/>
        <v/>
      </c>
      <c r="M179" s="36" t="str">
        <f t="shared" si="24"/>
        <v/>
      </c>
      <c r="N179" s="36" t="str">
        <f t="shared" si="25"/>
        <v/>
      </c>
      <c r="O179" s="36" t="str">
        <f t="shared" si="26"/>
        <v/>
      </c>
      <c r="P179" s="40"/>
      <c r="Q179" s="51"/>
      <c r="R179" s="53"/>
      <c r="S179" s="52"/>
      <c r="T179" s="38"/>
      <c r="U179" s="39"/>
      <c r="V179" s="39"/>
      <c r="W179" s="39"/>
      <c r="X179" s="23"/>
      <c r="Y179" s="23"/>
      <c r="Z179" s="40"/>
      <c r="AA179" s="23"/>
      <c r="AB179" s="23"/>
      <c r="AC179" s="53"/>
      <c r="AD179" s="61"/>
      <c r="AE179" s="61"/>
      <c r="AF179" s="61"/>
      <c r="AG179" s="61"/>
      <c r="AH179" s="72" t="str">
        <f t="shared" si="27"/>
        <v/>
      </c>
      <c r="AI179" s="70" t="str">
        <f t="shared" si="28"/>
        <v/>
      </c>
      <c r="AJ179" s="70" t="str">
        <f>IF(H179="","",IF(LEN(H179)&lt;&gt;18,"位数不对",IF(AND(LEN(H179)=18,MID("10X98765432",MOD(SUM(MID(H179,{1;2;3;4;5;6;7;8;9;10;11;12;13;14;15;16;17},1)*2^(18-{1;2;3;4;5;6;7;8;9;10;11;12;13;14;15;16;17})),11)+1,1)=RIGHT(H179)),"正确","错误")))</f>
        <v/>
      </c>
      <c r="AK179" s="73" t="str">
        <f ca="1" t="shared" si="29"/>
        <v/>
      </c>
      <c r="AL179" s="70" t="str">
        <f t="shared" si="30"/>
        <v/>
      </c>
      <c r="AM179" s="70" t="str">
        <f>IF(K179="","",IF(LEN(K179)&lt;&gt;18,"位数不对",IF(AND(LEN(K179)=18,MID("10X98765432",MOD(SUM(MID(K179,{1;2;3;4;5;6;7;8;9;10;11;12;13;14;15;16;17},1)*2^(18-{1;2;3;4;5;6;7;8;9;10;11;12;13;14;15;16;17})),11)+1,1)=RIGHT(K179)),"正确","错误")))</f>
        <v/>
      </c>
      <c r="AN179" s="74" t="str">
        <f>IF(AB179="","",IF(AB179=INDEX(cs!$AL$1:$AL$242,MATCH(AC179,cs!$AM$1:$AM$242,0)),"正确","请核对"))</f>
        <v/>
      </c>
      <c r="AO179" s="76"/>
    </row>
    <row r="180" ht="20" customHeight="1" spans="1:41">
      <c r="A180" s="19" t="str">
        <f t="shared" si="22"/>
        <v/>
      </c>
      <c r="B180" s="20"/>
      <c r="C180" s="21"/>
      <c r="D180" s="22"/>
      <c r="E180" s="22"/>
      <c r="F180" s="25"/>
      <c r="G180" s="24"/>
      <c r="H180" s="23"/>
      <c r="I180" s="23"/>
      <c r="J180" s="38"/>
      <c r="K180" s="39"/>
      <c r="L180" s="36" t="str">
        <f t="shared" si="23"/>
        <v/>
      </c>
      <c r="M180" s="36" t="str">
        <f t="shared" si="24"/>
        <v/>
      </c>
      <c r="N180" s="36" t="str">
        <f t="shared" si="25"/>
        <v/>
      </c>
      <c r="O180" s="36" t="str">
        <f t="shared" si="26"/>
        <v/>
      </c>
      <c r="P180" s="40"/>
      <c r="Q180" s="51"/>
      <c r="R180" s="53"/>
      <c r="S180" s="52"/>
      <c r="T180" s="38"/>
      <c r="U180" s="39"/>
      <c r="V180" s="39"/>
      <c r="W180" s="39"/>
      <c r="X180" s="23"/>
      <c r="Y180" s="23"/>
      <c r="Z180" s="40"/>
      <c r="AA180" s="23"/>
      <c r="AB180" s="23"/>
      <c r="AC180" s="53"/>
      <c r="AD180" s="61"/>
      <c r="AE180" s="61"/>
      <c r="AF180" s="61"/>
      <c r="AG180" s="61"/>
      <c r="AH180" s="72" t="str">
        <f t="shared" si="27"/>
        <v/>
      </c>
      <c r="AI180" s="70" t="str">
        <f t="shared" si="28"/>
        <v/>
      </c>
      <c r="AJ180" s="70" t="str">
        <f>IF(H180="","",IF(LEN(H180)&lt;&gt;18,"位数不对",IF(AND(LEN(H180)=18,MID("10X98765432",MOD(SUM(MID(H180,{1;2;3;4;5;6;7;8;9;10;11;12;13;14;15;16;17},1)*2^(18-{1;2;3;4;5;6;7;8;9;10;11;12;13;14;15;16;17})),11)+1,1)=RIGHT(H180)),"正确","错误")))</f>
        <v/>
      </c>
      <c r="AK180" s="73" t="str">
        <f ca="1" t="shared" si="29"/>
        <v/>
      </c>
      <c r="AL180" s="70" t="str">
        <f t="shared" si="30"/>
        <v/>
      </c>
      <c r="AM180" s="70" t="str">
        <f>IF(K180="","",IF(LEN(K180)&lt;&gt;18,"位数不对",IF(AND(LEN(K180)=18,MID("10X98765432",MOD(SUM(MID(K180,{1;2;3;4;5;6;7;8;9;10;11;12;13;14;15;16;17},1)*2^(18-{1;2;3;4;5;6;7;8;9;10;11;12;13;14;15;16;17})),11)+1,1)=RIGHT(K180)),"正确","错误")))</f>
        <v/>
      </c>
      <c r="AN180" s="74" t="str">
        <f>IF(AB180="","",IF(AB180=INDEX(cs!$AL$1:$AL$242,MATCH(AC180,cs!$AM$1:$AM$242,0)),"正确","请核对"))</f>
        <v/>
      </c>
      <c r="AO180" s="76"/>
    </row>
    <row r="181" ht="20" customHeight="1" spans="1:41">
      <c r="A181" s="19" t="str">
        <f t="shared" si="22"/>
        <v/>
      </c>
      <c r="B181" s="20"/>
      <c r="C181" s="21"/>
      <c r="D181" s="22"/>
      <c r="E181" s="22"/>
      <c r="F181" s="25"/>
      <c r="G181" s="24"/>
      <c r="H181" s="23"/>
      <c r="I181" s="23"/>
      <c r="J181" s="38"/>
      <c r="K181" s="39"/>
      <c r="L181" s="36" t="str">
        <f t="shared" si="23"/>
        <v/>
      </c>
      <c r="M181" s="36" t="str">
        <f t="shared" si="24"/>
        <v/>
      </c>
      <c r="N181" s="36" t="str">
        <f t="shared" si="25"/>
        <v/>
      </c>
      <c r="O181" s="36" t="str">
        <f t="shared" si="26"/>
        <v/>
      </c>
      <c r="P181" s="40"/>
      <c r="Q181" s="51"/>
      <c r="R181" s="53"/>
      <c r="S181" s="52"/>
      <c r="T181" s="38"/>
      <c r="U181" s="39"/>
      <c r="V181" s="39"/>
      <c r="W181" s="39"/>
      <c r="X181" s="23"/>
      <c r="Y181" s="23"/>
      <c r="Z181" s="40"/>
      <c r="AA181" s="23"/>
      <c r="AB181" s="23"/>
      <c r="AC181" s="53"/>
      <c r="AD181" s="61"/>
      <c r="AE181" s="61"/>
      <c r="AF181" s="61"/>
      <c r="AG181" s="61"/>
      <c r="AH181" s="72" t="str">
        <f t="shared" si="27"/>
        <v/>
      </c>
      <c r="AI181" s="70" t="str">
        <f t="shared" si="28"/>
        <v/>
      </c>
      <c r="AJ181" s="70" t="str">
        <f>IF(H181="","",IF(LEN(H181)&lt;&gt;18,"位数不对",IF(AND(LEN(H181)=18,MID("10X98765432",MOD(SUM(MID(H181,{1;2;3;4;5;6;7;8;9;10;11;12;13;14;15;16;17},1)*2^(18-{1;2;3;4;5;6;7;8;9;10;11;12;13;14;15;16;17})),11)+1,1)=RIGHT(H181)),"正确","错误")))</f>
        <v/>
      </c>
      <c r="AK181" s="73" t="str">
        <f ca="1" t="shared" si="29"/>
        <v/>
      </c>
      <c r="AL181" s="70" t="str">
        <f t="shared" si="30"/>
        <v/>
      </c>
      <c r="AM181" s="70" t="str">
        <f>IF(K181="","",IF(LEN(K181)&lt;&gt;18,"位数不对",IF(AND(LEN(K181)=18,MID("10X98765432",MOD(SUM(MID(K181,{1;2;3;4;5;6;7;8;9;10;11;12;13;14;15;16;17},1)*2^(18-{1;2;3;4;5;6;7;8;9;10;11;12;13;14;15;16;17})),11)+1,1)=RIGHT(K181)),"正确","错误")))</f>
        <v/>
      </c>
      <c r="AN181" s="74" t="str">
        <f>IF(AB181="","",IF(AB181=INDEX(cs!$AL$1:$AL$242,MATCH(AC181,cs!$AM$1:$AM$242,0)),"正确","请核对"))</f>
        <v/>
      </c>
      <c r="AO181" s="76"/>
    </row>
    <row r="182" ht="20" customHeight="1" spans="1:41">
      <c r="A182" s="19" t="str">
        <f t="shared" si="22"/>
        <v/>
      </c>
      <c r="B182" s="20"/>
      <c r="C182" s="21"/>
      <c r="D182" s="22"/>
      <c r="E182" s="22"/>
      <c r="F182" s="25"/>
      <c r="G182" s="24"/>
      <c r="H182" s="23"/>
      <c r="I182" s="23"/>
      <c r="J182" s="38"/>
      <c r="K182" s="39"/>
      <c r="L182" s="36" t="str">
        <f t="shared" si="23"/>
        <v/>
      </c>
      <c r="M182" s="36" t="str">
        <f t="shared" si="24"/>
        <v/>
      </c>
      <c r="N182" s="36" t="str">
        <f t="shared" si="25"/>
        <v/>
      </c>
      <c r="O182" s="36" t="str">
        <f t="shared" si="26"/>
        <v/>
      </c>
      <c r="P182" s="40"/>
      <c r="Q182" s="51"/>
      <c r="R182" s="53"/>
      <c r="S182" s="52"/>
      <c r="T182" s="38"/>
      <c r="U182" s="39"/>
      <c r="V182" s="39"/>
      <c r="W182" s="39"/>
      <c r="X182" s="23"/>
      <c r="Y182" s="23"/>
      <c r="Z182" s="40"/>
      <c r="AA182" s="23"/>
      <c r="AB182" s="23"/>
      <c r="AC182" s="53"/>
      <c r="AD182" s="61"/>
      <c r="AE182" s="61"/>
      <c r="AF182" s="61"/>
      <c r="AG182" s="61"/>
      <c r="AH182" s="72" t="str">
        <f t="shared" si="27"/>
        <v/>
      </c>
      <c r="AI182" s="70" t="str">
        <f t="shared" si="28"/>
        <v/>
      </c>
      <c r="AJ182" s="70" t="str">
        <f>IF(H182="","",IF(LEN(H182)&lt;&gt;18,"位数不对",IF(AND(LEN(H182)=18,MID("10X98765432",MOD(SUM(MID(H182,{1;2;3;4;5;6;7;8;9;10;11;12;13;14;15;16;17},1)*2^(18-{1;2;3;4;5;6;7;8;9;10;11;12;13;14;15;16;17})),11)+1,1)=RIGHT(H182)),"正确","错误")))</f>
        <v/>
      </c>
      <c r="AK182" s="73" t="str">
        <f ca="1" t="shared" si="29"/>
        <v/>
      </c>
      <c r="AL182" s="70" t="str">
        <f t="shared" si="30"/>
        <v/>
      </c>
      <c r="AM182" s="70" t="str">
        <f>IF(K182="","",IF(LEN(K182)&lt;&gt;18,"位数不对",IF(AND(LEN(K182)=18,MID("10X98765432",MOD(SUM(MID(K182,{1;2;3;4;5;6;7;8;9;10;11;12;13;14;15;16;17},1)*2^(18-{1;2;3;4;5;6;7;8;9;10;11;12;13;14;15;16;17})),11)+1,1)=RIGHT(K182)),"正确","错误")))</f>
        <v/>
      </c>
      <c r="AN182" s="74" t="str">
        <f>IF(AB182="","",IF(AB182=INDEX(cs!$AL$1:$AL$242,MATCH(AC182,cs!$AM$1:$AM$242,0)),"正确","请核对"))</f>
        <v/>
      </c>
      <c r="AO182" s="76"/>
    </row>
    <row r="183" ht="20" customHeight="1" spans="1:41">
      <c r="A183" s="19" t="str">
        <f t="shared" si="22"/>
        <v/>
      </c>
      <c r="B183" s="20"/>
      <c r="C183" s="21"/>
      <c r="D183" s="22"/>
      <c r="E183" s="22"/>
      <c r="F183" s="25"/>
      <c r="G183" s="24"/>
      <c r="H183" s="23"/>
      <c r="I183" s="23"/>
      <c r="J183" s="38"/>
      <c r="K183" s="39"/>
      <c r="L183" s="36" t="str">
        <f t="shared" si="23"/>
        <v/>
      </c>
      <c r="M183" s="36" t="str">
        <f t="shared" si="24"/>
        <v/>
      </c>
      <c r="N183" s="36" t="str">
        <f t="shared" si="25"/>
        <v/>
      </c>
      <c r="O183" s="36" t="str">
        <f t="shared" si="26"/>
        <v/>
      </c>
      <c r="P183" s="40"/>
      <c r="Q183" s="51"/>
      <c r="R183" s="53"/>
      <c r="S183" s="52"/>
      <c r="T183" s="38"/>
      <c r="U183" s="39"/>
      <c r="V183" s="39"/>
      <c r="W183" s="39"/>
      <c r="X183" s="23"/>
      <c r="Y183" s="23"/>
      <c r="Z183" s="40"/>
      <c r="AA183" s="23"/>
      <c r="AB183" s="23"/>
      <c r="AC183" s="53"/>
      <c r="AD183" s="61"/>
      <c r="AE183" s="61"/>
      <c r="AF183" s="61"/>
      <c r="AG183" s="61"/>
      <c r="AH183" s="72" t="str">
        <f t="shared" si="27"/>
        <v/>
      </c>
      <c r="AI183" s="70" t="str">
        <f t="shared" si="28"/>
        <v/>
      </c>
      <c r="AJ183" s="70" t="str">
        <f>IF(H183="","",IF(LEN(H183)&lt;&gt;18,"位数不对",IF(AND(LEN(H183)=18,MID("10X98765432",MOD(SUM(MID(H183,{1;2;3;4;5;6;7;8;9;10;11;12;13;14;15;16;17},1)*2^(18-{1;2;3;4;5;6;7;8;9;10;11;12;13;14;15;16;17})),11)+1,1)=RIGHT(H183)),"正确","错误")))</f>
        <v/>
      </c>
      <c r="AK183" s="73" t="str">
        <f ca="1" t="shared" si="29"/>
        <v/>
      </c>
      <c r="AL183" s="70" t="str">
        <f t="shared" si="30"/>
        <v/>
      </c>
      <c r="AM183" s="70" t="str">
        <f>IF(K183="","",IF(LEN(K183)&lt;&gt;18,"位数不对",IF(AND(LEN(K183)=18,MID("10X98765432",MOD(SUM(MID(K183,{1;2;3;4;5;6;7;8;9;10;11;12;13;14;15;16;17},1)*2^(18-{1;2;3;4;5;6;7;8;9;10;11;12;13;14;15;16;17})),11)+1,1)=RIGHT(K183)),"正确","错误")))</f>
        <v/>
      </c>
      <c r="AN183" s="74" t="str">
        <f>IF(AB183="","",IF(AB183=INDEX(cs!$AL$1:$AL$242,MATCH(AC183,cs!$AM$1:$AM$242,0)),"正确","请核对"))</f>
        <v/>
      </c>
      <c r="AO183" s="76"/>
    </row>
    <row r="184" ht="20" customHeight="1" spans="1:41">
      <c r="A184" s="19" t="str">
        <f t="shared" si="22"/>
        <v/>
      </c>
      <c r="B184" s="20"/>
      <c r="C184" s="21"/>
      <c r="D184" s="22"/>
      <c r="E184" s="22"/>
      <c r="F184" s="25"/>
      <c r="G184" s="24"/>
      <c r="H184" s="23"/>
      <c r="I184" s="23"/>
      <c r="J184" s="38"/>
      <c r="K184" s="39"/>
      <c r="L184" s="36" t="str">
        <f t="shared" si="23"/>
        <v/>
      </c>
      <c r="M184" s="36" t="str">
        <f t="shared" si="24"/>
        <v/>
      </c>
      <c r="N184" s="36" t="str">
        <f t="shared" si="25"/>
        <v/>
      </c>
      <c r="O184" s="36" t="str">
        <f t="shared" si="26"/>
        <v/>
      </c>
      <c r="P184" s="40"/>
      <c r="Q184" s="51"/>
      <c r="R184" s="53"/>
      <c r="S184" s="52"/>
      <c r="T184" s="38"/>
      <c r="U184" s="39"/>
      <c r="V184" s="39"/>
      <c r="W184" s="39"/>
      <c r="X184" s="23"/>
      <c r="Y184" s="23"/>
      <c r="Z184" s="40"/>
      <c r="AA184" s="23"/>
      <c r="AB184" s="23"/>
      <c r="AC184" s="53"/>
      <c r="AD184" s="61"/>
      <c r="AE184" s="61"/>
      <c r="AF184" s="61"/>
      <c r="AG184" s="61"/>
      <c r="AH184" s="72" t="str">
        <f t="shared" si="27"/>
        <v/>
      </c>
      <c r="AI184" s="70" t="str">
        <f t="shared" si="28"/>
        <v/>
      </c>
      <c r="AJ184" s="70" t="str">
        <f>IF(H184="","",IF(LEN(H184)&lt;&gt;18,"位数不对",IF(AND(LEN(H184)=18,MID("10X98765432",MOD(SUM(MID(H184,{1;2;3;4;5;6;7;8;9;10;11;12;13;14;15;16;17},1)*2^(18-{1;2;3;4;5;6;7;8;9;10;11;12;13;14;15;16;17})),11)+1,1)=RIGHT(H184)),"正确","错误")))</f>
        <v/>
      </c>
      <c r="AK184" s="73" t="str">
        <f ca="1" t="shared" si="29"/>
        <v/>
      </c>
      <c r="AL184" s="70" t="str">
        <f t="shared" si="30"/>
        <v/>
      </c>
      <c r="AM184" s="70" t="str">
        <f>IF(K184="","",IF(LEN(K184)&lt;&gt;18,"位数不对",IF(AND(LEN(K184)=18,MID("10X98765432",MOD(SUM(MID(K184,{1;2;3;4;5;6;7;8;9;10;11;12;13;14;15;16;17},1)*2^(18-{1;2;3;4;5;6;7;8;9;10;11;12;13;14;15;16;17})),11)+1,1)=RIGHT(K184)),"正确","错误")))</f>
        <v/>
      </c>
      <c r="AN184" s="74" t="str">
        <f>IF(AB184="","",IF(AB184=INDEX(cs!$AL$1:$AL$242,MATCH(AC184,cs!$AM$1:$AM$242,0)),"正确","请核对"))</f>
        <v/>
      </c>
      <c r="AO184" s="76"/>
    </row>
    <row r="185" ht="20" customHeight="1" spans="1:41">
      <c r="A185" s="19" t="str">
        <f t="shared" si="22"/>
        <v/>
      </c>
      <c r="B185" s="20"/>
      <c r="C185" s="21"/>
      <c r="D185" s="22"/>
      <c r="E185" s="22"/>
      <c r="F185" s="25"/>
      <c r="G185" s="24"/>
      <c r="H185" s="23"/>
      <c r="I185" s="23"/>
      <c r="J185" s="38"/>
      <c r="K185" s="39"/>
      <c r="L185" s="36" t="str">
        <f t="shared" si="23"/>
        <v/>
      </c>
      <c r="M185" s="36" t="str">
        <f t="shared" si="24"/>
        <v/>
      </c>
      <c r="N185" s="36" t="str">
        <f t="shared" si="25"/>
        <v/>
      </c>
      <c r="O185" s="36" t="str">
        <f t="shared" si="26"/>
        <v/>
      </c>
      <c r="P185" s="40"/>
      <c r="Q185" s="51"/>
      <c r="R185" s="53"/>
      <c r="S185" s="52"/>
      <c r="T185" s="38"/>
      <c r="U185" s="39"/>
      <c r="V185" s="39"/>
      <c r="W185" s="39"/>
      <c r="X185" s="23"/>
      <c r="Y185" s="23"/>
      <c r="Z185" s="40"/>
      <c r="AA185" s="23"/>
      <c r="AB185" s="23"/>
      <c r="AC185" s="53"/>
      <c r="AD185" s="61"/>
      <c r="AE185" s="61"/>
      <c r="AF185" s="61"/>
      <c r="AG185" s="61"/>
      <c r="AH185" s="72" t="str">
        <f t="shared" si="27"/>
        <v/>
      </c>
      <c r="AI185" s="70" t="str">
        <f t="shared" si="28"/>
        <v/>
      </c>
      <c r="AJ185" s="70" t="str">
        <f>IF(H185="","",IF(LEN(H185)&lt;&gt;18,"位数不对",IF(AND(LEN(H185)=18,MID("10X98765432",MOD(SUM(MID(H185,{1;2;3;4;5;6;7;8;9;10;11;12;13;14;15;16;17},1)*2^(18-{1;2;3;4;5;6;7;8;9;10;11;12;13;14;15;16;17})),11)+1,1)=RIGHT(H185)),"正确","错误")))</f>
        <v/>
      </c>
      <c r="AK185" s="73" t="str">
        <f ca="1" t="shared" si="29"/>
        <v/>
      </c>
      <c r="AL185" s="70" t="str">
        <f t="shared" si="30"/>
        <v/>
      </c>
      <c r="AM185" s="70" t="str">
        <f>IF(K185="","",IF(LEN(K185)&lt;&gt;18,"位数不对",IF(AND(LEN(K185)=18,MID("10X98765432",MOD(SUM(MID(K185,{1;2;3;4;5;6;7;8;9;10;11;12;13;14;15;16;17},1)*2^(18-{1;2;3;4;5;6;7;8;9;10;11;12;13;14;15;16;17})),11)+1,1)=RIGHT(K185)),"正确","错误")))</f>
        <v/>
      </c>
      <c r="AN185" s="74" t="str">
        <f>IF(AB185="","",IF(AB185=INDEX(cs!$AL$1:$AL$242,MATCH(AC185,cs!$AM$1:$AM$242,0)),"正确","请核对"))</f>
        <v/>
      </c>
      <c r="AO185" s="76"/>
    </row>
    <row r="186" ht="20" customHeight="1" spans="1:41">
      <c r="A186" s="19" t="str">
        <f t="shared" si="22"/>
        <v/>
      </c>
      <c r="B186" s="20"/>
      <c r="C186" s="21"/>
      <c r="D186" s="22"/>
      <c r="E186" s="22"/>
      <c r="F186" s="25"/>
      <c r="G186" s="24"/>
      <c r="H186" s="23"/>
      <c r="I186" s="23"/>
      <c r="J186" s="38"/>
      <c r="K186" s="39"/>
      <c r="L186" s="36" t="str">
        <f t="shared" si="23"/>
        <v/>
      </c>
      <c r="M186" s="36" t="str">
        <f t="shared" si="24"/>
        <v/>
      </c>
      <c r="N186" s="36" t="str">
        <f t="shared" si="25"/>
        <v/>
      </c>
      <c r="O186" s="36" t="str">
        <f t="shared" si="26"/>
        <v/>
      </c>
      <c r="P186" s="40"/>
      <c r="Q186" s="51"/>
      <c r="R186" s="53"/>
      <c r="S186" s="52"/>
      <c r="T186" s="38"/>
      <c r="U186" s="39"/>
      <c r="V186" s="39"/>
      <c r="W186" s="39"/>
      <c r="X186" s="23"/>
      <c r="Y186" s="23"/>
      <c r="Z186" s="40"/>
      <c r="AA186" s="23"/>
      <c r="AB186" s="23"/>
      <c r="AC186" s="53"/>
      <c r="AD186" s="61"/>
      <c r="AE186" s="61"/>
      <c r="AF186" s="61"/>
      <c r="AG186" s="61"/>
      <c r="AH186" s="72" t="str">
        <f t="shared" si="27"/>
        <v/>
      </c>
      <c r="AI186" s="70" t="str">
        <f t="shared" si="28"/>
        <v/>
      </c>
      <c r="AJ186" s="70" t="str">
        <f>IF(H186="","",IF(LEN(H186)&lt;&gt;18,"位数不对",IF(AND(LEN(H186)=18,MID("10X98765432",MOD(SUM(MID(H186,{1;2;3;4;5;6;7;8;9;10;11;12;13;14;15;16;17},1)*2^(18-{1;2;3;4;5;6;7;8;9;10;11;12;13;14;15;16;17})),11)+1,1)=RIGHT(H186)),"正确","错误")))</f>
        <v/>
      </c>
      <c r="AK186" s="73" t="str">
        <f ca="1" t="shared" si="29"/>
        <v/>
      </c>
      <c r="AL186" s="70" t="str">
        <f t="shared" si="30"/>
        <v/>
      </c>
      <c r="AM186" s="70" t="str">
        <f>IF(K186="","",IF(LEN(K186)&lt;&gt;18,"位数不对",IF(AND(LEN(K186)=18,MID("10X98765432",MOD(SUM(MID(K186,{1;2;3;4;5;6;7;8;9;10;11;12;13;14;15;16;17},1)*2^(18-{1;2;3;4;5;6;7;8;9;10;11;12;13;14;15;16;17})),11)+1,1)=RIGHT(K186)),"正确","错误")))</f>
        <v/>
      </c>
      <c r="AN186" s="74" t="str">
        <f>IF(AB186="","",IF(AB186=INDEX(cs!$AL$1:$AL$242,MATCH(AC186,cs!$AM$1:$AM$242,0)),"正确","请核对"))</f>
        <v/>
      </c>
      <c r="AO186" s="76"/>
    </row>
    <row r="187" ht="20" customHeight="1" spans="1:41">
      <c r="A187" s="19" t="str">
        <f t="shared" si="22"/>
        <v/>
      </c>
      <c r="B187" s="20"/>
      <c r="C187" s="21"/>
      <c r="D187" s="22"/>
      <c r="E187" s="22"/>
      <c r="F187" s="25"/>
      <c r="G187" s="24"/>
      <c r="H187" s="23"/>
      <c r="I187" s="23"/>
      <c r="J187" s="38"/>
      <c r="K187" s="39"/>
      <c r="L187" s="36" t="str">
        <f t="shared" si="23"/>
        <v/>
      </c>
      <c r="M187" s="36" t="str">
        <f t="shared" si="24"/>
        <v/>
      </c>
      <c r="N187" s="36" t="str">
        <f t="shared" si="25"/>
        <v/>
      </c>
      <c r="O187" s="36" t="str">
        <f t="shared" si="26"/>
        <v/>
      </c>
      <c r="P187" s="40"/>
      <c r="Q187" s="51"/>
      <c r="R187" s="53"/>
      <c r="S187" s="52"/>
      <c r="T187" s="38"/>
      <c r="U187" s="39"/>
      <c r="V187" s="39"/>
      <c r="W187" s="39"/>
      <c r="X187" s="23"/>
      <c r="Y187" s="23"/>
      <c r="Z187" s="40"/>
      <c r="AA187" s="23"/>
      <c r="AB187" s="23"/>
      <c r="AC187" s="53"/>
      <c r="AD187" s="61"/>
      <c r="AE187" s="61"/>
      <c r="AF187" s="61"/>
      <c r="AG187" s="61"/>
      <c r="AH187" s="72" t="str">
        <f t="shared" si="27"/>
        <v/>
      </c>
      <c r="AI187" s="70" t="str">
        <f t="shared" si="28"/>
        <v/>
      </c>
      <c r="AJ187" s="70" t="str">
        <f>IF(H187="","",IF(LEN(H187)&lt;&gt;18,"位数不对",IF(AND(LEN(H187)=18,MID("10X98765432",MOD(SUM(MID(H187,{1;2;3;4;5;6;7;8;9;10;11;12;13;14;15;16;17},1)*2^(18-{1;2;3;4;5;6;7;8;9;10;11;12;13;14;15;16;17})),11)+1,1)=RIGHT(H187)),"正确","错误")))</f>
        <v/>
      </c>
      <c r="AK187" s="73" t="str">
        <f ca="1" t="shared" si="29"/>
        <v/>
      </c>
      <c r="AL187" s="70" t="str">
        <f t="shared" si="30"/>
        <v/>
      </c>
      <c r="AM187" s="70" t="str">
        <f>IF(K187="","",IF(LEN(K187)&lt;&gt;18,"位数不对",IF(AND(LEN(K187)=18,MID("10X98765432",MOD(SUM(MID(K187,{1;2;3;4;5;6;7;8;9;10;11;12;13;14;15;16;17},1)*2^(18-{1;2;3;4;5;6;7;8;9;10;11;12;13;14;15;16;17})),11)+1,1)=RIGHT(K187)),"正确","错误")))</f>
        <v/>
      </c>
      <c r="AN187" s="74" t="str">
        <f>IF(AB187="","",IF(AB187=INDEX(cs!$AL$1:$AL$242,MATCH(AC187,cs!$AM$1:$AM$242,0)),"正确","请核对"))</f>
        <v/>
      </c>
      <c r="AO187" s="76"/>
    </row>
    <row r="188" ht="20" customHeight="1" spans="1:41">
      <c r="A188" s="19" t="str">
        <f t="shared" si="22"/>
        <v/>
      </c>
      <c r="B188" s="20"/>
      <c r="C188" s="21"/>
      <c r="D188" s="22"/>
      <c r="E188" s="22"/>
      <c r="F188" s="25"/>
      <c r="G188" s="24"/>
      <c r="H188" s="23"/>
      <c r="I188" s="23"/>
      <c r="J188" s="38"/>
      <c r="K188" s="39"/>
      <c r="L188" s="36" t="str">
        <f t="shared" si="23"/>
        <v/>
      </c>
      <c r="M188" s="36" t="str">
        <f t="shared" si="24"/>
        <v/>
      </c>
      <c r="N188" s="36" t="str">
        <f t="shared" si="25"/>
        <v/>
      </c>
      <c r="O188" s="36" t="str">
        <f t="shared" si="26"/>
        <v/>
      </c>
      <c r="P188" s="40"/>
      <c r="Q188" s="51"/>
      <c r="R188" s="53"/>
      <c r="S188" s="52"/>
      <c r="T188" s="38"/>
      <c r="U188" s="39"/>
      <c r="V188" s="39"/>
      <c r="W188" s="39"/>
      <c r="X188" s="23"/>
      <c r="Y188" s="23"/>
      <c r="Z188" s="40"/>
      <c r="AA188" s="23"/>
      <c r="AB188" s="23"/>
      <c r="AC188" s="53"/>
      <c r="AD188" s="61"/>
      <c r="AE188" s="61"/>
      <c r="AF188" s="61"/>
      <c r="AG188" s="61"/>
      <c r="AH188" s="72" t="str">
        <f t="shared" si="27"/>
        <v/>
      </c>
      <c r="AI188" s="70" t="str">
        <f t="shared" si="28"/>
        <v/>
      </c>
      <c r="AJ188" s="70" t="str">
        <f>IF(H188="","",IF(LEN(H188)&lt;&gt;18,"位数不对",IF(AND(LEN(H188)=18,MID("10X98765432",MOD(SUM(MID(H188,{1;2;3;4;5;6;7;8;9;10;11;12;13;14;15;16;17},1)*2^(18-{1;2;3;4;5;6;7;8;9;10;11;12;13;14;15;16;17})),11)+1,1)=RIGHT(H188)),"正确","错误")))</f>
        <v/>
      </c>
      <c r="AK188" s="73" t="str">
        <f ca="1" t="shared" si="29"/>
        <v/>
      </c>
      <c r="AL188" s="70" t="str">
        <f t="shared" si="30"/>
        <v/>
      </c>
      <c r="AM188" s="70" t="str">
        <f>IF(K188="","",IF(LEN(K188)&lt;&gt;18,"位数不对",IF(AND(LEN(K188)=18,MID("10X98765432",MOD(SUM(MID(K188,{1;2;3;4;5;6;7;8;9;10;11;12;13;14;15;16;17},1)*2^(18-{1;2;3;4;5;6;7;8;9;10;11;12;13;14;15;16;17})),11)+1,1)=RIGHT(K188)),"正确","错误")))</f>
        <v/>
      </c>
      <c r="AN188" s="74" t="str">
        <f>IF(AB188="","",IF(AB188=INDEX(cs!$AL$1:$AL$242,MATCH(AC188,cs!$AM$1:$AM$242,0)),"正确","请核对"))</f>
        <v/>
      </c>
      <c r="AO188" s="76"/>
    </row>
    <row r="189" ht="20" customHeight="1" spans="1:41">
      <c r="A189" s="19" t="str">
        <f t="shared" si="22"/>
        <v/>
      </c>
      <c r="B189" s="20"/>
      <c r="C189" s="21"/>
      <c r="D189" s="22"/>
      <c r="E189" s="22"/>
      <c r="F189" s="25"/>
      <c r="G189" s="24"/>
      <c r="H189" s="23"/>
      <c r="I189" s="23"/>
      <c r="J189" s="38"/>
      <c r="K189" s="39"/>
      <c r="L189" s="36" t="str">
        <f t="shared" si="23"/>
        <v/>
      </c>
      <c r="M189" s="36" t="str">
        <f t="shared" si="24"/>
        <v/>
      </c>
      <c r="N189" s="36" t="str">
        <f t="shared" si="25"/>
        <v/>
      </c>
      <c r="O189" s="36" t="str">
        <f t="shared" si="26"/>
        <v/>
      </c>
      <c r="P189" s="40"/>
      <c r="Q189" s="51"/>
      <c r="R189" s="53"/>
      <c r="S189" s="52"/>
      <c r="T189" s="38"/>
      <c r="U189" s="39"/>
      <c r="V189" s="39"/>
      <c r="W189" s="39"/>
      <c r="X189" s="23"/>
      <c r="Y189" s="23"/>
      <c r="Z189" s="40"/>
      <c r="AA189" s="23"/>
      <c r="AB189" s="23"/>
      <c r="AC189" s="53"/>
      <c r="AD189" s="61"/>
      <c r="AE189" s="61"/>
      <c r="AF189" s="61"/>
      <c r="AG189" s="61"/>
      <c r="AH189" s="72" t="str">
        <f t="shared" si="27"/>
        <v/>
      </c>
      <c r="AI189" s="70" t="str">
        <f t="shared" si="28"/>
        <v/>
      </c>
      <c r="AJ189" s="70" t="str">
        <f>IF(H189="","",IF(LEN(H189)&lt;&gt;18,"位数不对",IF(AND(LEN(H189)=18,MID("10X98765432",MOD(SUM(MID(H189,{1;2;3;4;5;6;7;8;9;10;11;12;13;14;15;16;17},1)*2^(18-{1;2;3;4;5;6;7;8;9;10;11;12;13;14;15;16;17})),11)+1,1)=RIGHT(H189)),"正确","错误")))</f>
        <v/>
      </c>
      <c r="AK189" s="73" t="str">
        <f ca="1" t="shared" si="29"/>
        <v/>
      </c>
      <c r="AL189" s="70" t="str">
        <f t="shared" si="30"/>
        <v/>
      </c>
      <c r="AM189" s="70" t="str">
        <f>IF(K189="","",IF(LEN(K189)&lt;&gt;18,"位数不对",IF(AND(LEN(K189)=18,MID("10X98765432",MOD(SUM(MID(K189,{1;2;3;4;5;6;7;8;9;10;11;12;13;14;15;16;17},1)*2^(18-{1;2;3;4;5;6;7;8;9;10;11;12;13;14;15;16;17})),11)+1,1)=RIGHT(K189)),"正确","错误")))</f>
        <v/>
      </c>
      <c r="AN189" s="74" t="str">
        <f>IF(AB189="","",IF(AB189=INDEX(cs!$AL$1:$AL$242,MATCH(AC189,cs!$AM$1:$AM$242,0)),"正确","请核对"))</f>
        <v/>
      </c>
      <c r="AO189" s="76"/>
    </row>
    <row r="190" ht="20" customHeight="1" spans="1:41">
      <c r="A190" s="19" t="str">
        <f t="shared" si="22"/>
        <v/>
      </c>
      <c r="B190" s="20"/>
      <c r="C190" s="21"/>
      <c r="D190" s="22"/>
      <c r="E190" s="22"/>
      <c r="F190" s="25"/>
      <c r="G190" s="24"/>
      <c r="H190" s="23"/>
      <c r="I190" s="23"/>
      <c r="J190" s="38"/>
      <c r="K190" s="39"/>
      <c r="L190" s="36" t="str">
        <f t="shared" si="23"/>
        <v/>
      </c>
      <c r="M190" s="36" t="str">
        <f t="shared" si="24"/>
        <v/>
      </c>
      <c r="N190" s="36" t="str">
        <f t="shared" si="25"/>
        <v/>
      </c>
      <c r="O190" s="36" t="str">
        <f t="shared" si="26"/>
        <v/>
      </c>
      <c r="P190" s="40"/>
      <c r="Q190" s="51"/>
      <c r="R190" s="53"/>
      <c r="S190" s="52"/>
      <c r="T190" s="38"/>
      <c r="U190" s="39"/>
      <c r="V190" s="39"/>
      <c r="W190" s="39"/>
      <c r="X190" s="23"/>
      <c r="Y190" s="23"/>
      <c r="Z190" s="40"/>
      <c r="AA190" s="23"/>
      <c r="AB190" s="23"/>
      <c r="AC190" s="53"/>
      <c r="AD190" s="61"/>
      <c r="AE190" s="61"/>
      <c r="AF190" s="61"/>
      <c r="AG190" s="61"/>
      <c r="AH190" s="72" t="str">
        <f t="shared" si="27"/>
        <v/>
      </c>
      <c r="AI190" s="70" t="str">
        <f t="shared" si="28"/>
        <v/>
      </c>
      <c r="AJ190" s="70" t="str">
        <f>IF(H190="","",IF(LEN(H190)&lt;&gt;18,"位数不对",IF(AND(LEN(H190)=18,MID("10X98765432",MOD(SUM(MID(H190,{1;2;3;4;5;6;7;8;9;10;11;12;13;14;15;16;17},1)*2^(18-{1;2;3;4;5;6;7;8;9;10;11;12;13;14;15;16;17})),11)+1,1)=RIGHT(H190)),"正确","错误")))</f>
        <v/>
      </c>
      <c r="AK190" s="73" t="str">
        <f ca="1" t="shared" si="29"/>
        <v/>
      </c>
      <c r="AL190" s="70" t="str">
        <f t="shared" si="30"/>
        <v/>
      </c>
      <c r="AM190" s="70" t="str">
        <f>IF(K190="","",IF(LEN(K190)&lt;&gt;18,"位数不对",IF(AND(LEN(K190)=18,MID("10X98765432",MOD(SUM(MID(K190,{1;2;3;4;5;6;7;8;9;10;11;12;13;14;15;16;17},1)*2^(18-{1;2;3;4;5;6;7;8;9;10;11;12;13;14;15;16;17})),11)+1,1)=RIGHT(K190)),"正确","错误")))</f>
        <v/>
      </c>
      <c r="AN190" s="74" t="str">
        <f>IF(AB190="","",IF(AB190=INDEX(cs!$AL$1:$AL$242,MATCH(AC190,cs!$AM$1:$AM$242,0)),"正确","请核对"))</f>
        <v/>
      </c>
      <c r="AO190" s="76"/>
    </row>
    <row r="191" ht="20" customHeight="1" spans="1:41">
      <c r="A191" s="19" t="str">
        <f t="shared" si="22"/>
        <v/>
      </c>
      <c r="B191" s="20"/>
      <c r="C191" s="21"/>
      <c r="D191" s="22"/>
      <c r="E191" s="22"/>
      <c r="F191" s="25"/>
      <c r="G191" s="24"/>
      <c r="H191" s="23"/>
      <c r="I191" s="23"/>
      <c r="J191" s="38"/>
      <c r="K191" s="39"/>
      <c r="L191" s="36" t="str">
        <f t="shared" si="23"/>
        <v/>
      </c>
      <c r="M191" s="36" t="str">
        <f t="shared" si="24"/>
        <v/>
      </c>
      <c r="N191" s="36" t="str">
        <f t="shared" si="25"/>
        <v/>
      </c>
      <c r="O191" s="36" t="str">
        <f t="shared" si="26"/>
        <v/>
      </c>
      <c r="P191" s="40"/>
      <c r="Q191" s="51"/>
      <c r="R191" s="53"/>
      <c r="S191" s="52"/>
      <c r="T191" s="38"/>
      <c r="U191" s="39"/>
      <c r="V191" s="39"/>
      <c r="W191" s="39"/>
      <c r="X191" s="23"/>
      <c r="Y191" s="23"/>
      <c r="Z191" s="40"/>
      <c r="AA191" s="23"/>
      <c r="AB191" s="23"/>
      <c r="AC191" s="53"/>
      <c r="AD191" s="61"/>
      <c r="AE191" s="61"/>
      <c r="AF191" s="61"/>
      <c r="AG191" s="61"/>
      <c r="AH191" s="72" t="str">
        <f t="shared" si="27"/>
        <v/>
      </c>
      <c r="AI191" s="70" t="str">
        <f t="shared" si="28"/>
        <v/>
      </c>
      <c r="AJ191" s="70" t="str">
        <f>IF(H191="","",IF(LEN(H191)&lt;&gt;18,"位数不对",IF(AND(LEN(H191)=18,MID("10X98765432",MOD(SUM(MID(H191,{1;2;3;4;5;6;7;8;9;10;11;12;13;14;15;16;17},1)*2^(18-{1;2;3;4;5;6;7;8;9;10;11;12;13;14;15;16;17})),11)+1,1)=RIGHT(H191)),"正确","错误")))</f>
        <v/>
      </c>
      <c r="AK191" s="73" t="str">
        <f ca="1" t="shared" si="29"/>
        <v/>
      </c>
      <c r="AL191" s="70" t="str">
        <f t="shared" si="30"/>
        <v/>
      </c>
      <c r="AM191" s="70" t="str">
        <f>IF(K191="","",IF(LEN(K191)&lt;&gt;18,"位数不对",IF(AND(LEN(K191)=18,MID("10X98765432",MOD(SUM(MID(K191,{1;2;3;4;5;6;7;8;9;10;11;12;13;14;15;16;17},1)*2^(18-{1;2;3;4;5;6;7;8;9;10;11;12;13;14;15;16;17})),11)+1,1)=RIGHT(K191)),"正确","错误")))</f>
        <v/>
      </c>
      <c r="AN191" s="74" t="str">
        <f>IF(AB191="","",IF(AB191=INDEX(cs!$AL$1:$AL$242,MATCH(AC191,cs!$AM$1:$AM$242,0)),"正确","请核对"))</f>
        <v/>
      </c>
      <c r="AO191" s="76"/>
    </row>
    <row r="192" ht="20" customHeight="1" spans="1:41">
      <c r="A192" s="19" t="str">
        <f t="shared" si="22"/>
        <v/>
      </c>
      <c r="B192" s="20"/>
      <c r="C192" s="21"/>
      <c r="D192" s="22"/>
      <c r="E192" s="22"/>
      <c r="F192" s="25"/>
      <c r="G192" s="24"/>
      <c r="H192" s="23"/>
      <c r="I192" s="23"/>
      <c r="J192" s="38"/>
      <c r="K192" s="39"/>
      <c r="L192" s="36" t="str">
        <f t="shared" si="23"/>
        <v/>
      </c>
      <c r="M192" s="36" t="str">
        <f t="shared" si="24"/>
        <v/>
      </c>
      <c r="N192" s="36" t="str">
        <f t="shared" si="25"/>
        <v/>
      </c>
      <c r="O192" s="36" t="str">
        <f t="shared" si="26"/>
        <v/>
      </c>
      <c r="P192" s="40"/>
      <c r="Q192" s="51"/>
      <c r="R192" s="53"/>
      <c r="S192" s="52"/>
      <c r="T192" s="38"/>
      <c r="U192" s="39"/>
      <c r="V192" s="39"/>
      <c r="W192" s="39"/>
      <c r="X192" s="23"/>
      <c r="Y192" s="23"/>
      <c r="Z192" s="40"/>
      <c r="AA192" s="23"/>
      <c r="AB192" s="23"/>
      <c r="AC192" s="53"/>
      <c r="AD192" s="61"/>
      <c r="AE192" s="61"/>
      <c r="AF192" s="61"/>
      <c r="AG192" s="61"/>
      <c r="AH192" s="72" t="str">
        <f t="shared" si="27"/>
        <v/>
      </c>
      <c r="AI192" s="70" t="str">
        <f t="shared" si="28"/>
        <v/>
      </c>
      <c r="AJ192" s="70" t="str">
        <f>IF(H192="","",IF(LEN(H192)&lt;&gt;18,"位数不对",IF(AND(LEN(H192)=18,MID("10X98765432",MOD(SUM(MID(H192,{1;2;3;4;5;6;7;8;9;10;11;12;13;14;15;16;17},1)*2^(18-{1;2;3;4;5;6;7;8;9;10;11;12;13;14;15;16;17})),11)+1,1)=RIGHT(H192)),"正确","错误")))</f>
        <v/>
      </c>
      <c r="AK192" s="73" t="str">
        <f ca="1" t="shared" si="29"/>
        <v/>
      </c>
      <c r="AL192" s="70" t="str">
        <f t="shared" si="30"/>
        <v/>
      </c>
      <c r="AM192" s="70" t="str">
        <f>IF(K192="","",IF(LEN(K192)&lt;&gt;18,"位数不对",IF(AND(LEN(K192)=18,MID("10X98765432",MOD(SUM(MID(K192,{1;2;3;4;5;6;7;8;9;10;11;12;13;14;15;16;17},1)*2^(18-{1;2;3;4;5;6;7;8;9;10;11;12;13;14;15;16;17})),11)+1,1)=RIGHT(K192)),"正确","错误")))</f>
        <v/>
      </c>
      <c r="AN192" s="74" t="str">
        <f>IF(AB192="","",IF(AB192=INDEX(cs!$AL$1:$AL$242,MATCH(AC192,cs!$AM$1:$AM$242,0)),"正确","请核对"))</f>
        <v/>
      </c>
      <c r="AO192" s="76"/>
    </row>
    <row r="193" ht="20" customHeight="1" spans="1:41">
      <c r="A193" s="19" t="str">
        <f t="shared" si="22"/>
        <v/>
      </c>
      <c r="B193" s="20"/>
      <c r="C193" s="21"/>
      <c r="D193" s="22"/>
      <c r="E193" s="22"/>
      <c r="F193" s="25"/>
      <c r="G193" s="24"/>
      <c r="H193" s="23"/>
      <c r="I193" s="23"/>
      <c r="J193" s="38"/>
      <c r="K193" s="39"/>
      <c r="L193" s="36" t="str">
        <f t="shared" si="23"/>
        <v/>
      </c>
      <c r="M193" s="36" t="str">
        <f t="shared" si="24"/>
        <v/>
      </c>
      <c r="N193" s="36" t="str">
        <f t="shared" si="25"/>
        <v/>
      </c>
      <c r="O193" s="36" t="str">
        <f t="shared" si="26"/>
        <v/>
      </c>
      <c r="P193" s="40"/>
      <c r="Q193" s="51"/>
      <c r="R193" s="53"/>
      <c r="S193" s="52"/>
      <c r="T193" s="38"/>
      <c r="U193" s="39"/>
      <c r="V193" s="39"/>
      <c r="W193" s="39"/>
      <c r="X193" s="23"/>
      <c r="Y193" s="23"/>
      <c r="Z193" s="40"/>
      <c r="AA193" s="23"/>
      <c r="AB193" s="23"/>
      <c r="AC193" s="53"/>
      <c r="AD193" s="61"/>
      <c r="AE193" s="61"/>
      <c r="AF193" s="61"/>
      <c r="AG193" s="61"/>
      <c r="AH193" s="72" t="str">
        <f t="shared" si="27"/>
        <v/>
      </c>
      <c r="AI193" s="70" t="str">
        <f t="shared" si="28"/>
        <v/>
      </c>
      <c r="AJ193" s="70" t="str">
        <f>IF(H193="","",IF(LEN(H193)&lt;&gt;18,"位数不对",IF(AND(LEN(H193)=18,MID("10X98765432",MOD(SUM(MID(H193,{1;2;3;4;5;6;7;8;9;10;11;12;13;14;15;16;17},1)*2^(18-{1;2;3;4;5;6;7;8;9;10;11;12;13;14;15;16;17})),11)+1,1)=RIGHT(H193)),"正确","错误")))</f>
        <v/>
      </c>
      <c r="AK193" s="73" t="str">
        <f ca="1" t="shared" si="29"/>
        <v/>
      </c>
      <c r="AL193" s="70" t="str">
        <f t="shared" si="30"/>
        <v/>
      </c>
      <c r="AM193" s="70" t="str">
        <f>IF(K193="","",IF(LEN(K193)&lt;&gt;18,"位数不对",IF(AND(LEN(K193)=18,MID("10X98765432",MOD(SUM(MID(K193,{1;2;3;4;5;6;7;8;9;10;11;12;13;14;15;16;17},1)*2^(18-{1;2;3;4;5;6;7;8;9;10;11;12;13;14;15;16;17})),11)+1,1)=RIGHT(K193)),"正确","错误")))</f>
        <v/>
      </c>
      <c r="AN193" s="74" t="str">
        <f>IF(AB193="","",IF(AB193=INDEX(cs!$AL$1:$AL$242,MATCH(AC193,cs!$AM$1:$AM$242,0)),"正确","请核对"))</f>
        <v/>
      </c>
      <c r="AO193" s="76"/>
    </row>
    <row r="194" ht="20" customHeight="1" spans="1:41">
      <c r="A194" s="19" t="str">
        <f t="shared" si="22"/>
        <v/>
      </c>
      <c r="B194" s="20"/>
      <c r="C194" s="21"/>
      <c r="D194" s="22"/>
      <c r="E194" s="22"/>
      <c r="F194" s="25"/>
      <c r="G194" s="24"/>
      <c r="H194" s="23"/>
      <c r="I194" s="23"/>
      <c r="J194" s="38"/>
      <c r="K194" s="39"/>
      <c r="L194" s="36" t="str">
        <f t="shared" si="23"/>
        <v/>
      </c>
      <c r="M194" s="36" t="str">
        <f t="shared" si="24"/>
        <v/>
      </c>
      <c r="N194" s="36" t="str">
        <f t="shared" si="25"/>
        <v/>
      </c>
      <c r="O194" s="36" t="str">
        <f t="shared" si="26"/>
        <v/>
      </c>
      <c r="P194" s="40"/>
      <c r="Q194" s="51"/>
      <c r="R194" s="53"/>
      <c r="S194" s="52"/>
      <c r="T194" s="38"/>
      <c r="U194" s="39"/>
      <c r="V194" s="39"/>
      <c r="W194" s="39"/>
      <c r="X194" s="23"/>
      <c r="Y194" s="23"/>
      <c r="Z194" s="40"/>
      <c r="AA194" s="23"/>
      <c r="AB194" s="23"/>
      <c r="AC194" s="53"/>
      <c r="AD194" s="61"/>
      <c r="AE194" s="61"/>
      <c r="AF194" s="61"/>
      <c r="AG194" s="61"/>
      <c r="AH194" s="72" t="str">
        <f t="shared" si="27"/>
        <v/>
      </c>
      <c r="AI194" s="70" t="str">
        <f t="shared" si="28"/>
        <v/>
      </c>
      <c r="AJ194" s="70" t="str">
        <f>IF(H194="","",IF(LEN(H194)&lt;&gt;18,"位数不对",IF(AND(LEN(H194)=18,MID("10X98765432",MOD(SUM(MID(H194,{1;2;3;4;5;6;7;8;9;10;11;12;13;14;15;16;17},1)*2^(18-{1;2;3;4;5;6;7;8;9;10;11;12;13;14;15;16;17})),11)+1,1)=RIGHT(H194)),"正确","错误")))</f>
        <v/>
      </c>
      <c r="AK194" s="73" t="str">
        <f ca="1" t="shared" si="29"/>
        <v/>
      </c>
      <c r="AL194" s="70" t="str">
        <f t="shared" si="30"/>
        <v/>
      </c>
      <c r="AM194" s="70" t="str">
        <f>IF(K194="","",IF(LEN(K194)&lt;&gt;18,"位数不对",IF(AND(LEN(K194)=18,MID("10X98765432",MOD(SUM(MID(K194,{1;2;3;4;5;6;7;8;9;10;11;12;13;14;15;16;17},1)*2^(18-{1;2;3;4;5;6;7;8;9;10;11;12;13;14;15;16;17})),11)+1,1)=RIGHT(K194)),"正确","错误")))</f>
        <v/>
      </c>
      <c r="AN194" s="74" t="str">
        <f>IF(AB194="","",IF(AB194=INDEX(cs!$AL$1:$AL$242,MATCH(AC194,cs!$AM$1:$AM$242,0)),"正确","请核对"))</f>
        <v/>
      </c>
      <c r="AO194" s="76"/>
    </row>
    <row r="195" ht="20" customHeight="1" spans="1:41">
      <c r="A195" s="19" t="str">
        <f t="shared" si="22"/>
        <v/>
      </c>
      <c r="B195" s="20"/>
      <c r="C195" s="21"/>
      <c r="D195" s="22"/>
      <c r="E195" s="22"/>
      <c r="F195" s="25"/>
      <c r="G195" s="24"/>
      <c r="H195" s="23"/>
      <c r="I195" s="23"/>
      <c r="J195" s="38"/>
      <c r="K195" s="39"/>
      <c r="L195" s="36" t="str">
        <f t="shared" si="23"/>
        <v/>
      </c>
      <c r="M195" s="36" t="str">
        <f t="shared" si="24"/>
        <v/>
      </c>
      <c r="N195" s="36" t="str">
        <f t="shared" si="25"/>
        <v/>
      </c>
      <c r="O195" s="36" t="str">
        <f t="shared" si="26"/>
        <v/>
      </c>
      <c r="P195" s="40"/>
      <c r="Q195" s="51"/>
      <c r="R195" s="53"/>
      <c r="S195" s="52"/>
      <c r="T195" s="38"/>
      <c r="U195" s="39"/>
      <c r="V195" s="39"/>
      <c r="W195" s="39"/>
      <c r="X195" s="23"/>
      <c r="Y195" s="23"/>
      <c r="Z195" s="40"/>
      <c r="AA195" s="23"/>
      <c r="AB195" s="23"/>
      <c r="AC195" s="53"/>
      <c r="AD195" s="61"/>
      <c r="AE195" s="61"/>
      <c r="AF195" s="61"/>
      <c r="AG195" s="61"/>
      <c r="AH195" s="72" t="str">
        <f t="shared" si="27"/>
        <v/>
      </c>
      <c r="AI195" s="70" t="str">
        <f t="shared" si="28"/>
        <v/>
      </c>
      <c r="AJ195" s="70" t="str">
        <f>IF(H195="","",IF(LEN(H195)&lt;&gt;18,"位数不对",IF(AND(LEN(H195)=18,MID("10X98765432",MOD(SUM(MID(H195,{1;2;3;4;5;6;7;8;9;10;11;12;13;14;15;16;17},1)*2^(18-{1;2;3;4;5;6;7;8;9;10;11;12;13;14;15;16;17})),11)+1,1)=RIGHT(H195)),"正确","错误")))</f>
        <v/>
      </c>
      <c r="AK195" s="73" t="str">
        <f ca="1" t="shared" si="29"/>
        <v/>
      </c>
      <c r="AL195" s="70" t="str">
        <f t="shared" si="30"/>
        <v/>
      </c>
      <c r="AM195" s="70" t="str">
        <f>IF(K195="","",IF(LEN(K195)&lt;&gt;18,"位数不对",IF(AND(LEN(K195)=18,MID("10X98765432",MOD(SUM(MID(K195,{1;2;3;4;5;6;7;8;9;10;11;12;13;14;15;16;17},1)*2^(18-{1;2;3;4;5;6;7;8;9;10;11;12;13;14;15;16;17})),11)+1,1)=RIGHT(K195)),"正确","错误")))</f>
        <v/>
      </c>
      <c r="AN195" s="74" t="str">
        <f>IF(AB195="","",IF(AB195=INDEX(cs!$AL$1:$AL$242,MATCH(AC195,cs!$AM$1:$AM$242,0)),"正确","请核对"))</f>
        <v/>
      </c>
      <c r="AO195" s="76"/>
    </row>
    <row r="196" ht="20" customHeight="1" spans="1:41">
      <c r="A196" s="19" t="str">
        <f t="shared" si="22"/>
        <v/>
      </c>
      <c r="B196" s="20"/>
      <c r="C196" s="21"/>
      <c r="D196" s="22"/>
      <c r="E196" s="22"/>
      <c r="F196" s="25"/>
      <c r="G196" s="24"/>
      <c r="H196" s="23"/>
      <c r="I196" s="23"/>
      <c r="J196" s="38"/>
      <c r="K196" s="39"/>
      <c r="L196" s="36" t="str">
        <f t="shared" si="23"/>
        <v/>
      </c>
      <c r="M196" s="36" t="str">
        <f t="shared" si="24"/>
        <v/>
      </c>
      <c r="N196" s="36" t="str">
        <f t="shared" si="25"/>
        <v/>
      </c>
      <c r="O196" s="36" t="str">
        <f t="shared" si="26"/>
        <v/>
      </c>
      <c r="P196" s="40"/>
      <c r="Q196" s="51"/>
      <c r="R196" s="53"/>
      <c r="S196" s="52"/>
      <c r="T196" s="38"/>
      <c r="U196" s="39"/>
      <c r="V196" s="39"/>
      <c r="W196" s="39"/>
      <c r="X196" s="23"/>
      <c r="Y196" s="23"/>
      <c r="Z196" s="40"/>
      <c r="AA196" s="23"/>
      <c r="AB196" s="23"/>
      <c r="AC196" s="53"/>
      <c r="AD196" s="61"/>
      <c r="AE196" s="61"/>
      <c r="AF196" s="61"/>
      <c r="AG196" s="61"/>
      <c r="AH196" s="72" t="str">
        <f t="shared" si="27"/>
        <v/>
      </c>
      <c r="AI196" s="70" t="str">
        <f t="shared" si="28"/>
        <v/>
      </c>
      <c r="AJ196" s="70" t="str">
        <f>IF(H196="","",IF(LEN(H196)&lt;&gt;18,"位数不对",IF(AND(LEN(H196)=18,MID("10X98765432",MOD(SUM(MID(H196,{1;2;3;4;5;6;7;8;9;10;11;12;13;14;15;16;17},1)*2^(18-{1;2;3;4;5;6;7;8;9;10;11;12;13;14;15;16;17})),11)+1,1)=RIGHT(H196)),"正确","错误")))</f>
        <v/>
      </c>
      <c r="AK196" s="73" t="str">
        <f ca="1" t="shared" si="29"/>
        <v/>
      </c>
      <c r="AL196" s="70" t="str">
        <f t="shared" si="30"/>
        <v/>
      </c>
      <c r="AM196" s="70" t="str">
        <f>IF(K196="","",IF(LEN(K196)&lt;&gt;18,"位数不对",IF(AND(LEN(K196)=18,MID("10X98765432",MOD(SUM(MID(K196,{1;2;3;4;5;6;7;8;9;10;11;12;13;14;15;16;17},1)*2^(18-{1;2;3;4;5;6;7;8;9;10;11;12;13;14;15;16;17})),11)+1,1)=RIGHT(K196)),"正确","错误")))</f>
        <v/>
      </c>
      <c r="AN196" s="74" t="str">
        <f>IF(AB196="","",IF(AB196=INDEX(cs!$AL$1:$AL$242,MATCH(AC196,cs!$AM$1:$AM$242,0)),"正确","请核对"))</f>
        <v/>
      </c>
      <c r="AO196" s="76"/>
    </row>
    <row r="197" ht="20" customHeight="1" spans="1:41">
      <c r="A197" s="19" t="str">
        <f t="shared" si="22"/>
        <v/>
      </c>
      <c r="B197" s="20"/>
      <c r="C197" s="21"/>
      <c r="D197" s="22"/>
      <c r="E197" s="22"/>
      <c r="F197" s="25"/>
      <c r="G197" s="24"/>
      <c r="H197" s="23"/>
      <c r="I197" s="23"/>
      <c r="J197" s="38"/>
      <c r="K197" s="39"/>
      <c r="L197" s="36" t="str">
        <f t="shared" si="23"/>
        <v/>
      </c>
      <c r="M197" s="36" t="str">
        <f t="shared" si="24"/>
        <v/>
      </c>
      <c r="N197" s="36" t="str">
        <f t="shared" si="25"/>
        <v/>
      </c>
      <c r="O197" s="36" t="str">
        <f t="shared" si="26"/>
        <v/>
      </c>
      <c r="P197" s="40"/>
      <c r="Q197" s="51"/>
      <c r="R197" s="53"/>
      <c r="S197" s="52"/>
      <c r="T197" s="38"/>
      <c r="U197" s="39"/>
      <c r="V197" s="39"/>
      <c r="W197" s="39"/>
      <c r="X197" s="23"/>
      <c r="Y197" s="23"/>
      <c r="Z197" s="40"/>
      <c r="AA197" s="23"/>
      <c r="AB197" s="23"/>
      <c r="AC197" s="53"/>
      <c r="AD197" s="61"/>
      <c r="AE197" s="61"/>
      <c r="AF197" s="61"/>
      <c r="AG197" s="61"/>
      <c r="AH197" s="72" t="str">
        <f t="shared" si="27"/>
        <v/>
      </c>
      <c r="AI197" s="70" t="str">
        <f t="shared" si="28"/>
        <v/>
      </c>
      <c r="AJ197" s="70" t="str">
        <f>IF(H197="","",IF(LEN(H197)&lt;&gt;18,"位数不对",IF(AND(LEN(H197)=18,MID("10X98765432",MOD(SUM(MID(H197,{1;2;3;4;5;6;7;8;9;10;11;12;13;14;15;16;17},1)*2^(18-{1;2;3;4;5;6;7;8;9;10;11;12;13;14;15;16;17})),11)+1,1)=RIGHT(H197)),"正确","错误")))</f>
        <v/>
      </c>
      <c r="AK197" s="73" t="str">
        <f ca="1" t="shared" si="29"/>
        <v/>
      </c>
      <c r="AL197" s="70" t="str">
        <f t="shared" si="30"/>
        <v/>
      </c>
      <c r="AM197" s="70" t="str">
        <f>IF(K197="","",IF(LEN(K197)&lt;&gt;18,"位数不对",IF(AND(LEN(K197)=18,MID("10X98765432",MOD(SUM(MID(K197,{1;2;3;4;5;6;7;8;9;10;11;12;13;14;15;16;17},1)*2^(18-{1;2;3;4;5;6;7;8;9;10;11;12;13;14;15;16;17})),11)+1,1)=RIGHT(K197)),"正确","错误")))</f>
        <v/>
      </c>
      <c r="AN197" s="74" t="str">
        <f>IF(AB197="","",IF(AB197=INDEX(cs!$AL$1:$AL$242,MATCH(AC197,cs!$AM$1:$AM$242,0)),"正确","请核对"))</f>
        <v/>
      </c>
      <c r="AO197" s="76"/>
    </row>
    <row r="198" ht="20" customHeight="1" spans="1:41">
      <c r="A198" s="19" t="str">
        <f t="shared" ref="A198:A261" si="31">IF(F198="","",$H$2)</f>
        <v/>
      </c>
      <c r="B198" s="20"/>
      <c r="C198" s="21"/>
      <c r="D198" s="22"/>
      <c r="E198" s="22"/>
      <c r="F198" s="25"/>
      <c r="G198" s="24"/>
      <c r="H198" s="23"/>
      <c r="I198" s="23"/>
      <c r="J198" s="38"/>
      <c r="K198" s="39"/>
      <c r="L198" s="36" t="str">
        <f t="shared" ref="L198:L261" si="32">Z198&amp;AD198</f>
        <v/>
      </c>
      <c r="M198" s="36" t="str">
        <f t="shared" ref="M198:M261" si="33">AA198&amp;AE198</f>
        <v/>
      </c>
      <c r="N198" s="36" t="str">
        <f t="shared" ref="N198:N261" si="34">AB198&amp;AF198</f>
        <v/>
      </c>
      <c r="O198" s="36" t="str">
        <f t="shared" ref="O198:O261" si="35">AC198&amp;AG198</f>
        <v/>
      </c>
      <c r="P198" s="40"/>
      <c r="Q198" s="51"/>
      <c r="R198" s="53"/>
      <c r="S198" s="52"/>
      <c r="T198" s="38"/>
      <c r="U198" s="39"/>
      <c r="V198" s="39"/>
      <c r="W198" s="39"/>
      <c r="X198" s="23"/>
      <c r="Y198" s="23"/>
      <c r="Z198" s="40"/>
      <c r="AA198" s="23"/>
      <c r="AB198" s="23"/>
      <c r="AC198" s="53"/>
      <c r="AD198" s="61"/>
      <c r="AE198" s="61"/>
      <c r="AF198" s="61"/>
      <c r="AG198" s="61"/>
      <c r="AH198" s="72" t="str">
        <f t="shared" ref="AH198:AH261" si="36">IF(H198="","",IF(MOD(MID(H198,17,1),2),"男","女"))</f>
        <v/>
      </c>
      <c r="AI198" s="70" t="str">
        <f t="shared" ref="AI198:AI261" si="37">TEXT(MID(H198,7,8),"0000-00-00")</f>
        <v/>
      </c>
      <c r="AJ198" s="70" t="str">
        <f>IF(H198="","",IF(LEN(H198)&lt;&gt;18,"位数不对",IF(AND(LEN(H198)=18,MID("10X98765432",MOD(SUM(MID(H198,{1;2;3;4;5;6;7;8;9;10;11;12;13;14;15;16;17},1)*2^(18-{1;2;3;4;5;6;7;8;9;10;11;12;13;14;15;16;17})),11)+1,1)=RIGHT(H198)),"正确","错误")))</f>
        <v/>
      </c>
      <c r="AK198" s="73" t="str">
        <f ca="1" t="shared" ref="AK198:AK261" si="38">IF(H198="","",DATEDIF(AI198,TODAY(),"y"))</f>
        <v/>
      </c>
      <c r="AL198" s="70" t="str">
        <f t="shared" ref="AL198:AL261" si="39">IF(H198="","",(COUNTIF(H:H,H198&amp;"*")-1))</f>
        <v/>
      </c>
      <c r="AM198" s="70" t="str">
        <f>IF(K198="","",IF(LEN(K198)&lt;&gt;18,"位数不对",IF(AND(LEN(K198)=18,MID("10X98765432",MOD(SUM(MID(K198,{1;2;3;4;5;6;7;8;9;10;11;12;13;14;15;16;17},1)*2^(18-{1;2;3;4;5;6;7;8;9;10;11;12;13;14;15;16;17})),11)+1,1)=RIGHT(K198)),"正确","错误")))</f>
        <v/>
      </c>
      <c r="AN198" s="74" t="str">
        <f>IF(AB198="","",IF(AB198=INDEX(cs!$AL$1:$AL$242,MATCH(AC198,cs!$AM$1:$AM$242,0)),"正确","请核对"))</f>
        <v/>
      </c>
      <c r="AO198" s="76"/>
    </row>
    <row r="199" ht="20" customHeight="1" spans="1:41">
      <c r="A199" s="19" t="str">
        <f t="shared" si="31"/>
        <v/>
      </c>
      <c r="B199" s="20"/>
      <c r="C199" s="21"/>
      <c r="D199" s="22"/>
      <c r="E199" s="22"/>
      <c r="F199" s="25"/>
      <c r="G199" s="24"/>
      <c r="H199" s="23"/>
      <c r="I199" s="23"/>
      <c r="J199" s="38"/>
      <c r="K199" s="39"/>
      <c r="L199" s="36" t="str">
        <f t="shared" si="32"/>
        <v/>
      </c>
      <c r="M199" s="36" t="str">
        <f t="shared" si="33"/>
        <v/>
      </c>
      <c r="N199" s="36" t="str">
        <f t="shared" si="34"/>
        <v/>
      </c>
      <c r="O199" s="36" t="str">
        <f t="shared" si="35"/>
        <v/>
      </c>
      <c r="P199" s="40"/>
      <c r="Q199" s="51"/>
      <c r="R199" s="53"/>
      <c r="S199" s="52"/>
      <c r="T199" s="38"/>
      <c r="U199" s="39"/>
      <c r="V199" s="39"/>
      <c r="W199" s="39"/>
      <c r="X199" s="23"/>
      <c r="Y199" s="23"/>
      <c r="Z199" s="40"/>
      <c r="AA199" s="23"/>
      <c r="AB199" s="23"/>
      <c r="AC199" s="53"/>
      <c r="AD199" s="61"/>
      <c r="AE199" s="61"/>
      <c r="AF199" s="61"/>
      <c r="AG199" s="61"/>
      <c r="AH199" s="72" t="str">
        <f t="shared" si="36"/>
        <v/>
      </c>
      <c r="AI199" s="70" t="str">
        <f t="shared" si="37"/>
        <v/>
      </c>
      <c r="AJ199" s="70" t="str">
        <f>IF(H199="","",IF(LEN(H199)&lt;&gt;18,"位数不对",IF(AND(LEN(H199)=18,MID("10X98765432",MOD(SUM(MID(H199,{1;2;3;4;5;6;7;8;9;10;11;12;13;14;15;16;17},1)*2^(18-{1;2;3;4;5;6;7;8;9;10;11;12;13;14;15;16;17})),11)+1,1)=RIGHT(H199)),"正确","错误")))</f>
        <v/>
      </c>
      <c r="AK199" s="73" t="str">
        <f ca="1" t="shared" si="38"/>
        <v/>
      </c>
      <c r="AL199" s="70" t="str">
        <f t="shared" si="39"/>
        <v/>
      </c>
      <c r="AM199" s="70" t="str">
        <f>IF(K199="","",IF(LEN(K199)&lt;&gt;18,"位数不对",IF(AND(LEN(K199)=18,MID("10X98765432",MOD(SUM(MID(K199,{1;2;3;4;5;6;7;8;9;10;11;12;13;14;15;16;17},1)*2^(18-{1;2;3;4;5;6;7;8;9;10;11;12;13;14;15;16;17})),11)+1,1)=RIGHT(K199)),"正确","错误")))</f>
        <v/>
      </c>
      <c r="AN199" s="74" t="str">
        <f>IF(AB199="","",IF(AB199=INDEX(cs!$AL$1:$AL$242,MATCH(AC199,cs!$AM$1:$AM$242,0)),"正确","请核对"))</f>
        <v/>
      </c>
      <c r="AO199" s="76"/>
    </row>
    <row r="200" ht="20" customHeight="1" spans="1:41">
      <c r="A200" s="19" t="str">
        <f t="shared" si="31"/>
        <v/>
      </c>
      <c r="B200" s="20"/>
      <c r="C200" s="21"/>
      <c r="D200" s="22"/>
      <c r="E200" s="22"/>
      <c r="F200" s="25"/>
      <c r="G200" s="24"/>
      <c r="H200" s="23"/>
      <c r="I200" s="23"/>
      <c r="J200" s="38"/>
      <c r="K200" s="39"/>
      <c r="L200" s="36" t="str">
        <f t="shared" si="32"/>
        <v/>
      </c>
      <c r="M200" s="36" t="str">
        <f t="shared" si="33"/>
        <v/>
      </c>
      <c r="N200" s="36" t="str">
        <f t="shared" si="34"/>
        <v/>
      </c>
      <c r="O200" s="36" t="str">
        <f t="shared" si="35"/>
        <v/>
      </c>
      <c r="P200" s="40"/>
      <c r="Q200" s="51"/>
      <c r="R200" s="53"/>
      <c r="S200" s="52"/>
      <c r="T200" s="38"/>
      <c r="U200" s="39"/>
      <c r="V200" s="39"/>
      <c r="W200" s="39"/>
      <c r="X200" s="23"/>
      <c r="Y200" s="23"/>
      <c r="Z200" s="40"/>
      <c r="AA200" s="23"/>
      <c r="AB200" s="23"/>
      <c r="AC200" s="53"/>
      <c r="AD200" s="61"/>
      <c r="AE200" s="61"/>
      <c r="AF200" s="61"/>
      <c r="AG200" s="61"/>
      <c r="AH200" s="72" t="str">
        <f t="shared" si="36"/>
        <v/>
      </c>
      <c r="AI200" s="70" t="str">
        <f t="shared" si="37"/>
        <v/>
      </c>
      <c r="AJ200" s="70" t="str">
        <f>IF(H200="","",IF(LEN(H200)&lt;&gt;18,"位数不对",IF(AND(LEN(H200)=18,MID("10X98765432",MOD(SUM(MID(H200,{1;2;3;4;5;6;7;8;9;10;11;12;13;14;15;16;17},1)*2^(18-{1;2;3;4;5;6;7;8;9;10;11;12;13;14;15;16;17})),11)+1,1)=RIGHT(H200)),"正确","错误")))</f>
        <v/>
      </c>
      <c r="AK200" s="73" t="str">
        <f ca="1" t="shared" si="38"/>
        <v/>
      </c>
      <c r="AL200" s="70" t="str">
        <f t="shared" si="39"/>
        <v/>
      </c>
      <c r="AM200" s="70" t="str">
        <f>IF(K200="","",IF(LEN(K200)&lt;&gt;18,"位数不对",IF(AND(LEN(K200)=18,MID("10X98765432",MOD(SUM(MID(K200,{1;2;3;4;5;6;7;8;9;10;11;12;13;14;15;16;17},1)*2^(18-{1;2;3;4;5;6;7;8;9;10;11;12;13;14;15;16;17})),11)+1,1)=RIGHT(K200)),"正确","错误")))</f>
        <v/>
      </c>
      <c r="AN200" s="74" t="str">
        <f>IF(AB200="","",IF(AB200=INDEX(cs!$AL$1:$AL$242,MATCH(AC200,cs!$AM$1:$AM$242,0)),"正确","请核对"))</f>
        <v/>
      </c>
      <c r="AO200" s="76"/>
    </row>
    <row r="201" ht="20" customHeight="1" spans="1:41">
      <c r="A201" s="19" t="str">
        <f t="shared" si="31"/>
        <v/>
      </c>
      <c r="B201" s="20"/>
      <c r="C201" s="21"/>
      <c r="D201" s="22"/>
      <c r="E201" s="22"/>
      <c r="F201" s="25"/>
      <c r="G201" s="24"/>
      <c r="H201" s="23"/>
      <c r="I201" s="23"/>
      <c r="J201" s="38"/>
      <c r="K201" s="39"/>
      <c r="L201" s="36" t="str">
        <f t="shared" si="32"/>
        <v/>
      </c>
      <c r="M201" s="36" t="str">
        <f t="shared" si="33"/>
        <v/>
      </c>
      <c r="N201" s="36" t="str">
        <f t="shared" si="34"/>
        <v/>
      </c>
      <c r="O201" s="36" t="str">
        <f t="shared" si="35"/>
        <v/>
      </c>
      <c r="P201" s="40"/>
      <c r="Q201" s="51"/>
      <c r="R201" s="53"/>
      <c r="S201" s="52"/>
      <c r="T201" s="38"/>
      <c r="U201" s="39"/>
      <c r="V201" s="39"/>
      <c r="W201" s="39"/>
      <c r="X201" s="23"/>
      <c r="Y201" s="23"/>
      <c r="Z201" s="40"/>
      <c r="AA201" s="23"/>
      <c r="AB201" s="23"/>
      <c r="AC201" s="53"/>
      <c r="AD201" s="61"/>
      <c r="AE201" s="61"/>
      <c r="AF201" s="61"/>
      <c r="AG201" s="61"/>
      <c r="AH201" s="72" t="str">
        <f t="shared" si="36"/>
        <v/>
      </c>
      <c r="AI201" s="70" t="str">
        <f t="shared" si="37"/>
        <v/>
      </c>
      <c r="AJ201" s="70" t="str">
        <f>IF(H201="","",IF(LEN(H201)&lt;&gt;18,"位数不对",IF(AND(LEN(H201)=18,MID("10X98765432",MOD(SUM(MID(H201,{1;2;3;4;5;6;7;8;9;10;11;12;13;14;15;16;17},1)*2^(18-{1;2;3;4;5;6;7;8;9;10;11;12;13;14;15;16;17})),11)+1,1)=RIGHT(H201)),"正确","错误")))</f>
        <v/>
      </c>
      <c r="AK201" s="73" t="str">
        <f ca="1" t="shared" si="38"/>
        <v/>
      </c>
      <c r="AL201" s="70" t="str">
        <f t="shared" si="39"/>
        <v/>
      </c>
      <c r="AM201" s="70" t="str">
        <f>IF(K201="","",IF(LEN(K201)&lt;&gt;18,"位数不对",IF(AND(LEN(K201)=18,MID("10X98765432",MOD(SUM(MID(K201,{1;2;3;4;5;6;7;8;9;10;11;12;13;14;15;16;17},1)*2^(18-{1;2;3;4;5;6;7;8;9;10;11;12;13;14;15;16;17})),11)+1,1)=RIGHT(K201)),"正确","错误")))</f>
        <v/>
      </c>
      <c r="AN201" s="74" t="str">
        <f>IF(AB201="","",IF(AB201=INDEX(cs!$AL$1:$AL$242,MATCH(AC201,cs!$AM$1:$AM$242,0)),"正确","请核对"))</f>
        <v/>
      </c>
      <c r="AO201" s="76"/>
    </row>
    <row r="202" ht="20" customHeight="1" spans="1:41">
      <c r="A202" s="19" t="str">
        <f t="shared" si="31"/>
        <v/>
      </c>
      <c r="B202" s="20"/>
      <c r="C202" s="21"/>
      <c r="D202" s="22"/>
      <c r="E202" s="22"/>
      <c r="F202" s="25"/>
      <c r="G202" s="24"/>
      <c r="H202" s="23"/>
      <c r="I202" s="23"/>
      <c r="J202" s="38"/>
      <c r="K202" s="39"/>
      <c r="L202" s="36" t="str">
        <f t="shared" si="32"/>
        <v/>
      </c>
      <c r="M202" s="36" t="str">
        <f t="shared" si="33"/>
        <v/>
      </c>
      <c r="N202" s="36" t="str">
        <f t="shared" si="34"/>
        <v/>
      </c>
      <c r="O202" s="36" t="str">
        <f t="shared" si="35"/>
        <v/>
      </c>
      <c r="P202" s="40"/>
      <c r="Q202" s="51"/>
      <c r="R202" s="53"/>
      <c r="S202" s="52"/>
      <c r="T202" s="38"/>
      <c r="U202" s="39"/>
      <c r="V202" s="39"/>
      <c r="W202" s="39"/>
      <c r="X202" s="23"/>
      <c r="Y202" s="23"/>
      <c r="Z202" s="40"/>
      <c r="AA202" s="23"/>
      <c r="AB202" s="23"/>
      <c r="AC202" s="53"/>
      <c r="AD202" s="61"/>
      <c r="AE202" s="61"/>
      <c r="AF202" s="61"/>
      <c r="AG202" s="61"/>
      <c r="AH202" s="72" t="str">
        <f t="shared" si="36"/>
        <v/>
      </c>
      <c r="AI202" s="70" t="str">
        <f t="shared" si="37"/>
        <v/>
      </c>
      <c r="AJ202" s="70" t="str">
        <f>IF(H202="","",IF(LEN(H202)&lt;&gt;18,"位数不对",IF(AND(LEN(H202)=18,MID("10X98765432",MOD(SUM(MID(H202,{1;2;3;4;5;6;7;8;9;10;11;12;13;14;15;16;17},1)*2^(18-{1;2;3;4;5;6;7;8;9;10;11;12;13;14;15;16;17})),11)+1,1)=RIGHT(H202)),"正确","错误")))</f>
        <v/>
      </c>
      <c r="AK202" s="73" t="str">
        <f ca="1" t="shared" si="38"/>
        <v/>
      </c>
      <c r="AL202" s="70" t="str">
        <f t="shared" si="39"/>
        <v/>
      </c>
      <c r="AM202" s="70" t="str">
        <f>IF(K202="","",IF(LEN(K202)&lt;&gt;18,"位数不对",IF(AND(LEN(K202)=18,MID("10X98765432",MOD(SUM(MID(K202,{1;2;3;4;5;6;7;8;9;10;11;12;13;14;15;16;17},1)*2^(18-{1;2;3;4;5;6;7;8;9;10;11;12;13;14;15;16;17})),11)+1,1)=RIGHT(K202)),"正确","错误")))</f>
        <v/>
      </c>
      <c r="AN202" s="74" t="str">
        <f>IF(AB202="","",IF(AB202=INDEX(cs!$AL$1:$AL$242,MATCH(AC202,cs!$AM$1:$AM$242,0)),"正确","请核对"))</f>
        <v/>
      </c>
      <c r="AO202" s="76"/>
    </row>
    <row r="203" ht="20" customHeight="1" spans="1:41">
      <c r="A203" s="19" t="str">
        <f t="shared" si="31"/>
        <v/>
      </c>
      <c r="B203" s="20"/>
      <c r="C203" s="21"/>
      <c r="D203" s="22"/>
      <c r="E203" s="22"/>
      <c r="F203" s="25"/>
      <c r="G203" s="24"/>
      <c r="H203" s="23"/>
      <c r="I203" s="23"/>
      <c r="J203" s="38"/>
      <c r="K203" s="39"/>
      <c r="L203" s="36" t="str">
        <f t="shared" si="32"/>
        <v/>
      </c>
      <c r="M203" s="36" t="str">
        <f t="shared" si="33"/>
        <v/>
      </c>
      <c r="N203" s="36" t="str">
        <f t="shared" si="34"/>
        <v/>
      </c>
      <c r="O203" s="36" t="str">
        <f t="shared" si="35"/>
        <v/>
      </c>
      <c r="P203" s="40"/>
      <c r="Q203" s="51"/>
      <c r="R203" s="53"/>
      <c r="S203" s="52"/>
      <c r="T203" s="38"/>
      <c r="U203" s="39"/>
      <c r="V203" s="39"/>
      <c r="W203" s="39"/>
      <c r="X203" s="23"/>
      <c r="Y203" s="23"/>
      <c r="Z203" s="40"/>
      <c r="AA203" s="23"/>
      <c r="AB203" s="23"/>
      <c r="AC203" s="53"/>
      <c r="AD203" s="61"/>
      <c r="AE203" s="61"/>
      <c r="AF203" s="61"/>
      <c r="AG203" s="61"/>
      <c r="AH203" s="72" t="str">
        <f t="shared" si="36"/>
        <v/>
      </c>
      <c r="AI203" s="70" t="str">
        <f t="shared" si="37"/>
        <v/>
      </c>
      <c r="AJ203" s="70" t="str">
        <f>IF(H203="","",IF(LEN(H203)&lt;&gt;18,"位数不对",IF(AND(LEN(H203)=18,MID("10X98765432",MOD(SUM(MID(H203,{1;2;3;4;5;6;7;8;9;10;11;12;13;14;15;16;17},1)*2^(18-{1;2;3;4;5;6;7;8;9;10;11;12;13;14;15;16;17})),11)+1,1)=RIGHT(H203)),"正确","错误")))</f>
        <v/>
      </c>
      <c r="AK203" s="73" t="str">
        <f ca="1" t="shared" si="38"/>
        <v/>
      </c>
      <c r="AL203" s="70" t="str">
        <f t="shared" si="39"/>
        <v/>
      </c>
      <c r="AM203" s="70" t="str">
        <f>IF(K203="","",IF(LEN(K203)&lt;&gt;18,"位数不对",IF(AND(LEN(K203)=18,MID("10X98765432",MOD(SUM(MID(K203,{1;2;3;4;5;6;7;8;9;10;11;12;13;14;15;16;17},1)*2^(18-{1;2;3;4;5;6;7;8;9;10;11;12;13;14;15;16;17})),11)+1,1)=RIGHT(K203)),"正确","错误")))</f>
        <v/>
      </c>
      <c r="AN203" s="74" t="str">
        <f>IF(AB203="","",IF(AB203=INDEX(cs!$AL$1:$AL$242,MATCH(AC203,cs!$AM$1:$AM$242,0)),"正确","请核对"))</f>
        <v/>
      </c>
      <c r="AO203" s="76"/>
    </row>
    <row r="204" ht="20" customHeight="1" spans="1:41">
      <c r="A204" s="19" t="str">
        <f t="shared" si="31"/>
        <v/>
      </c>
      <c r="B204" s="20"/>
      <c r="C204" s="21"/>
      <c r="D204" s="22"/>
      <c r="E204" s="22"/>
      <c r="F204" s="25"/>
      <c r="G204" s="24"/>
      <c r="H204" s="23"/>
      <c r="I204" s="23"/>
      <c r="J204" s="38"/>
      <c r="K204" s="39"/>
      <c r="L204" s="36" t="str">
        <f t="shared" si="32"/>
        <v/>
      </c>
      <c r="M204" s="36" t="str">
        <f t="shared" si="33"/>
        <v/>
      </c>
      <c r="N204" s="36" t="str">
        <f t="shared" si="34"/>
        <v/>
      </c>
      <c r="O204" s="36" t="str">
        <f t="shared" si="35"/>
        <v/>
      </c>
      <c r="P204" s="40"/>
      <c r="Q204" s="51"/>
      <c r="R204" s="53"/>
      <c r="S204" s="52"/>
      <c r="T204" s="38"/>
      <c r="U204" s="39"/>
      <c r="V204" s="39"/>
      <c r="W204" s="39"/>
      <c r="X204" s="23"/>
      <c r="Y204" s="23"/>
      <c r="Z204" s="40"/>
      <c r="AA204" s="23"/>
      <c r="AB204" s="23"/>
      <c r="AC204" s="53"/>
      <c r="AD204" s="61"/>
      <c r="AE204" s="61"/>
      <c r="AF204" s="61"/>
      <c r="AG204" s="61"/>
      <c r="AH204" s="72" t="str">
        <f t="shared" si="36"/>
        <v/>
      </c>
      <c r="AI204" s="70" t="str">
        <f t="shared" si="37"/>
        <v/>
      </c>
      <c r="AJ204" s="70" t="str">
        <f>IF(H204="","",IF(LEN(H204)&lt;&gt;18,"位数不对",IF(AND(LEN(H204)=18,MID("10X98765432",MOD(SUM(MID(H204,{1;2;3;4;5;6;7;8;9;10;11;12;13;14;15;16;17},1)*2^(18-{1;2;3;4;5;6;7;8;9;10;11;12;13;14;15;16;17})),11)+1,1)=RIGHT(H204)),"正确","错误")))</f>
        <v/>
      </c>
      <c r="AK204" s="73" t="str">
        <f ca="1" t="shared" si="38"/>
        <v/>
      </c>
      <c r="AL204" s="70" t="str">
        <f t="shared" si="39"/>
        <v/>
      </c>
      <c r="AM204" s="70" t="str">
        <f>IF(K204="","",IF(LEN(K204)&lt;&gt;18,"位数不对",IF(AND(LEN(K204)=18,MID("10X98765432",MOD(SUM(MID(K204,{1;2;3;4;5;6;7;8;9;10;11;12;13;14;15;16;17},1)*2^(18-{1;2;3;4;5;6;7;8;9;10;11;12;13;14;15;16;17})),11)+1,1)=RIGHT(K204)),"正确","错误")))</f>
        <v/>
      </c>
      <c r="AN204" s="74" t="str">
        <f>IF(AB204="","",IF(AB204=INDEX(cs!$AL$1:$AL$242,MATCH(AC204,cs!$AM$1:$AM$242,0)),"正确","请核对"))</f>
        <v/>
      </c>
      <c r="AO204" s="76"/>
    </row>
    <row r="205" ht="20" customHeight="1" spans="1:41">
      <c r="A205" s="19" t="str">
        <f t="shared" si="31"/>
        <v/>
      </c>
      <c r="B205" s="20"/>
      <c r="C205" s="21"/>
      <c r="D205" s="22"/>
      <c r="E205" s="22"/>
      <c r="F205" s="25"/>
      <c r="G205" s="24"/>
      <c r="H205" s="23"/>
      <c r="I205" s="23"/>
      <c r="J205" s="38"/>
      <c r="K205" s="39"/>
      <c r="L205" s="36" t="str">
        <f t="shared" si="32"/>
        <v/>
      </c>
      <c r="M205" s="36" t="str">
        <f t="shared" si="33"/>
        <v/>
      </c>
      <c r="N205" s="36" t="str">
        <f t="shared" si="34"/>
        <v/>
      </c>
      <c r="O205" s="36" t="str">
        <f t="shared" si="35"/>
        <v/>
      </c>
      <c r="P205" s="40"/>
      <c r="Q205" s="51"/>
      <c r="R205" s="53"/>
      <c r="S205" s="52"/>
      <c r="T205" s="38"/>
      <c r="U205" s="39"/>
      <c r="V205" s="39"/>
      <c r="W205" s="39"/>
      <c r="X205" s="23"/>
      <c r="Y205" s="23"/>
      <c r="Z205" s="40"/>
      <c r="AA205" s="23"/>
      <c r="AB205" s="23"/>
      <c r="AC205" s="53"/>
      <c r="AD205" s="61"/>
      <c r="AE205" s="61"/>
      <c r="AF205" s="61"/>
      <c r="AG205" s="61"/>
      <c r="AH205" s="72" t="str">
        <f t="shared" si="36"/>
        <v/>
      </c>
      <c r="AI205" s="70" t="str">
        <f t="shared" si="37"/>
        <v/>
      </c>
      <c r="AJ205" s="70" t="str">
        <f>IF(H205="","",IF(LEN(H205)&lt;&gt;18,"位数不对",IF(AND(LEN(H205)=18,MID("10X98765432",MOD(SUM(MID(H205,{1;2;3;4;5;6;7;8;9;10;11;12;13;14;15;16;17},1)*2^(18-{1;2;3;4;5;6;7;8;9;10;11;12;13;14;15;16;17})),11)+1,1)=RIGHT(H205)),"正确","错误")))</f>
        <v/>
      </c>
      <c r="AK205" s="73" t="str">
        <f ca="1" t="shared" si="38"/>
        <v/>
      </c>
      <c r="AL205" s="70" t="str">
        <f t="shared" si="39"/>
        <v/>
      </c>
      <c r="AM205" s="70" t="str">
        <f>IF(K205="","",IF(LEN(K205)&lt;&gt;18,"位数不对",IF(AND(LEN(K205)=18,MID("10X98765432",MOD(SUM(MID(K205,{1;2;3;4;5;6;7;8;9;10;11;12;13;14;15;16;17},1)*2^(18-{1;2;3;4;5;6;7;8;9;10;11;12;13;14;15;16;17})),11)+1,1)=RIGHT(K205)),"正确","错误")))</f>
        <v/>
      </c>
      <c r="AN205" s="74" t="str">
        <f>IF(AB205="","",IF(AB205=INDEX(cs!$AL$1:$AL$242,MATCH(AC205,cs!$AM$1:$AM$242,0)),"正确","请核对"))</f>
        <v/>
      </c>
      <c r="AO205" s="76"/>
    </row>
    <row r="206" ht="20" customHeight="1" spans="1:41">
      <c r="A206" s="19" t="str">
        <f t="shared" si="31"/>
        <v/>
      </c>
      <c r="B206" s="20"/>
      <c r="C206" s="21"/>
      <c r="D206" s="22"/>
      <c r="E206" s="22"/>
      <c r="F206" s="25"/>
      <c r="G206" s="24"/>
      <c r="H206" s="23"/>
      <c r="I206" s="23"/>
      <c r="J206" s="38"/>
      <c r="K206" s="39"/>
      <c r="L206" s="36" t="str">
        <f t="shared" si="32"/>
        <v/>
      </c>
      <c r="M206" s="36" t="str">
        <f t="shared" si="33"/>
        <v/>
      </c>
      <c r="N206" s="36" t="str">
        <f t="shared" si="34"/>
        <v/>
      </c>
      <c r="O206" s="36" t="str">
        <f t="shared" si="35"/>
        <v/>
      </c>
      <c r="P206" s="40"/>
      <c r="Q206" s="51"/>
      <c r="R206" s="53"/>
      <c r="S206" s="52"/>
      <c r="T206" s="38"/>
      <c r="U206" s="39"/>
      <c r="V206" s="39"/>
      <c r="W206" s="39"/>
      <c r="X206" s="23"/>
      <c r="Y206" s="23"/>
      <c r="Z206" s="40"/>
      <c r="AA206" s="23"/>
      <c r="AB206" s="23"/>
      <c r="AC206" s="53"/>
      <c r="AD206" s="61"/>
      <c r="AE206" s="61"/>
      <c r="AF206" s="61"/>
      <c r="AG206" s="61"/>
      <c r="AH206" s="72" t="str">
        <f t="shared" si="36"/>
        <v/>
      </c>
      <c r="AI206" s="70" t="str">
        <f t="shared" si="37"/>
        <v/>
      </c>
      <c r="AJ206" s="70" t="str">
        <f>IF(H206="","",IF(LEN(H206)&lt;&gt;18,"位数不对",IF(AND(LEN(H206)=18,MID("10X98765432",MOD(SUM(MID(H206,{1;2;3;4;5;6;7;8;9;10;11;12;13;14;15;16;17},1)*2^(18-{1;2;3;4;5;6;7;8;9;10;11;12;13;14;15;16;17})),11)+1,1)=RIGHT(H206)),"正确","错误")))</f>
        <v/>
      </c>
      <c r="AK206" s="73" t="str">
        <f ca="1" t="shared" si="38"/>
        <v/>
      </c>
      <c r="AL206" s="70" t="str">
        <f t="shared" si="39"/>
        <v/>
      </c>
      <c r="AM206" s="70" t="str">
        <f>IF(K206="","",IF(LEN(K206)&lt;&gt;18,"位数不对",IF(AND(LEN(K206)=18,MID("10X98765432",MOD(SUM(MID(K206,{1;2;3;4;5;6;7;8;9;10;11;12;13;14;15;16;17},1)*2^(18-{1;2;3;4;5;6;7;8;9;10;11;12;13;14;15;16;17})),11)+1,1)=RIGHT(K206)),"正确","错误")))</f>
        <v/>
      </c>
      <c r="AN206" s="74" t="str">
        <f>IF(AB206="","",IF(AB206=INDEX(cs!$AL$1:$AL$242,MATCH(AC206,cs!$AM$1:$AM$242,0)),"正确","请核对"))</f>
        <v/>
      </c>
      <c r="AO206" s="76"/>
    </row>
    <row r="207" ht="20" customHeight="1" spans="1:41">
      <c r="A207" s="19" t="str">
        <f t="shared" si="31"/>
        <v/>
      </c>
      <c r="B207" s="20"/>
      <c r="C207" s="21"/>
      <c r="D207" s="22"/>
      <c r="E207" s="22"/>
      <c r="F207" s="25"/>
      <c r="G207" s="24"/>
      <c r="H207" s="23"/>
      <c r="I207" s="23"/>
      <c r="J207" s="38"/>
      <c r="K207" s="39"/>
      <c r="L207" s="36" t="str">
        <f t="shared" si="32"/>
        <v/>
      </c>
      <c r="M207" s="36" t="str">
        <f t="shared" si="33"/>
        <v/>
      </c>
      <c r="N207" s="36" t="str">
        <f t="shared" si="34"/>
        <v/>
      </c>
      <c r="O207" s="36" t="str">
        <f t="shared" si="35"/>
        <v/>
      </c>
      <c r="P207" s="40"/>
      <c r="Q207" s="51"/>
      <c r="R207" s="53"/>
      <c r="S207" s="52"/>
      <c r="T207" s="38"/>
      <c r="U207" s="39"/>
      <c r="V207" s="39"/>
      <c r="W207" s="39"/>
      <c r="X207" s="23"/>
      <c r="Y207" s="23"/>
      <c r="Z207" s="40"/>
      <c r="AA207" s="23"/>
      <c r="AB207" s="23"/>
      <c r="AC207" s="53"/>
      <c r="AD207" s="61"/>
      <c r="AE207" s="61"/>
      <c r="AF207" s="61"/>
      <c r="AG207" s="61"/>
      <c r="AH207" s="72" t="str">
        <f t="shared" si="36"/>
        <v/>
      </c>
      <c r="AI207" s="70" t="str">
        <f t="shared" si="37"/>
        <v/>
      </c>
      <c r="AJ207" s="70" t="str">
        <f>IF(H207="","",IF(LEN(H207)&lt;&gt;18,"位数不对",IF(AND(LEN(H207)=18,MID("10X98765432",MOD(SUM(MID(H207,{1;2;3;4;5;6;7;8;9;10;11;12;13;14;15;16;17},1)*2^(18-{1;2;3;4;5;6;7;8;9;10;11;12;13;14;15;16;17})),11)+1,1)=RIGHT(H207)),"正确","错误")))</f>
        <v/>
      </c>
      <c r="AK207" s="73" t="str">
        <f ca="1" t="shared" si="38"/>
        <v/>
      </c>
      <c r="AL207" s="70" t="str">
        <f t="shared" si="39"/>
        <v/>
      </c>
      <c r="AM207" s="70" t="str">
        <f>IF(K207="","",IF(LEN(K207)&lt;&gt;18,"位数不对",IF(AND(LEN(K207)=18,MID("10X98765432",MOD(SUM(MID(K207,{1;2;3;4;5;6;7;8;9;10;11;12;13;14;15;16;17},1)*2^(18-{1;2;3;4;5;6;7;8;9;10;11;12;13;14;15;16;17})),11)+1,1)=RIGHT(K207)),"正确","错误")))</f>
        <v/>
      </c>
      <c r="AN207" s="74" t="str">
        <f>IF(AB207="","",IF(AB207=INDEX(cs!$AL$1:$AL$242,MATCH(AC207,cs!$AM$1:$AM$242,0)),"正确","请核对"))</f>
        <v/>
      </c>
      <c r="AO207" s="76"/>
    </row>
    <row r="208" ht="20" customHeight="1" spans="1:41">
      <c r="A208" s="19" t="str">
        <f t="shared" si="31"/>
        <v/>
      </c>
      <c r="B208" s="20"/>
      <c r="C208" s="21"/>
      <c r="D208" s="22"/>
      <c r="E208" s="22"/>
      <c r="F208" s="25"/>
      <c r="G208" s="24"/>
      <c r="H208" s="23"/>
      <c r="I208" s="23"/>
      <c r="J208" s="38"/>
      <c r="K208" s="39"/>
      <c r="L208" s="36" t="str">
        <f t="shared" si="32"/>
        <v/>
      </c>
      <c r="M208" s="36" t="str">
        <f t="shared" si="33"/>
        <v/>
      </c>
      <c r="N208" s="36" t="str">
        <f t="shared" si="34"/>
        <v/>
      </c>
      <c r="O208" s="36" t="str">
        <f t="shared" si="35"/>
        <v/>
      </c>
      <c r="P208" s="40"/>
      <c r="Q208" s="51"/>
      <c r="R208" s="53"/>
      <c r="S208" s="52"/>
      <c r="T208" s="38"/>
      <c r="U208" s="39"/>
      <c r="V208" s="39"/>
      <c r="W208" s="39"/>
      <c r="X208" s="23"/>
      <c r="Y208" s="23"/>
      <c r="Z208" s="40"/>
      <c r="AA208" s="23"/>
      <c r="AB208" s="23"/>
      <c r="AC208" s="53"/>
      <c r="AD208" s="61"/>
      <c r="AE208" s="61"/>
      <c r="AF208" s="61"/>
      <c r="AG208" s="61"/>
      <c r="AH208" s="72" t="str">
        <f t="shared" si="36"/>
        <v/>
      </c>
      <c r="AI208" s="70" t="str">
        <f t="shared" si="37"/>
        <v/>
      </c>
      <c r="AJ208" s="70" t="str">
        <f>IF(H208="","",IF(LEN(H208)&lt;&gt;18,"位数不对",IF(AND(LEN(H208)=18,MID("10X98765432",MOD(SUM(MID(H208,{1;2;3;4;5;6;7;8;9;10;11;12;13;14;15;16;17},1)*2^(18-{1;2;3;4;5;6;7;8;9;10;11;12;13;14;15;16;17})),11)+1,1)=RIGHT(H208)),"正确","错误")))</f>
        <v/>
      </c>
      <c r="AK208" s="73" t="str">
        <f ca="1" t="shared" si="38"/>
        <v/>
      </c>
      <c r="AL208" s="70" t="str">
        <f t="shared" si="39"/>
        <v/>
      </c>
      <c r="AM208" s="70" t="str">
        <f>IF(K208="","",IF(LEN(K208)&lt;&gt;18,"位数不对",IF(AND(LEN(K208)=18,MID("10X98765432",MOD(SUM(MID(K208,{1;2;3;4;5;6;7;8;9;10;11;12;13;14;15;16;17},1)*2^(18-{1;2;3;4;5;6;7;8;9;10;11;12;13;14;15;16;17})),11)+1,1)=RIGHT(K208)),"正确","错误")))</f>
        <v/>
      </c>
      <c r="AN208" s="74" t="str">
        <f>IF(AB208="","",IF(AB208=INDEX(cs!$AL$1:$AL$242,MATCH(AC208,cs!$AM$1:$AM$242,0)),"正确","请核对"))</f>
        <v/>
      </c>
      <c r="AO208" s="76"/>
    </row>
    <row r="209" ht="20" customHeight="1" spans="1:41">
      <c r="A209" s="19" t="str">
        <f t="shared" si="31"/>
        <v/>
      </c>
      <c r="B209" s="20"/>
      <c r="C209" s="21"/>
      <c r="D209" s="22"/>
      <c r="E209" s="22"/>
      <c r="F209" s="25"/>
      <c r="G209" s="24"/>
      <c r="H209" s="23"/>
      <c r="I209" s="23"/>
      <c r="J209" s="38"/>
      <c r="K209" s="39"/>
      <c r="L209" s="36" t="str">
        <f t="shared" si="32"/>
        <v/>
      </c>
      <c r="M209" s="36" t="str">
        <f t="shared" si="33"/>
        <v/>
      </c>
      <c r="N209" s="36" t="str">
        <f t="shared" si="34"/>
        <v/>
      </c>
      <c r="O209" s="36" t="str">
        <f t="shared" si="35"/>
        <v/>
      </c>
      <c r="P209" s="40"/>
      <c r="Q209" s="51"/>
      <c r="R209" s="53"/>
      <c r="S209" s="52"/>
      <c r="T209" s="38"/>
      <c r="U209" s="39"/>
      <c r="V209" s="39"/>
      <c r="W209" s="39"/>
      <c r="X209" s="23"/>
      <c r="Y209" s="23"/>
      <c r="Z209" s="40"/>
      <c r="AA209" s="23"/>
      <c r="AB209" s="23"/>
      <c r="AC209" s="53"/>
      <c r="AD209" s="61"/>
      <c r="AE209" s="61"/>
      <c r="AF209" s="61"/>
      <c r="AG209" s="61"/>
      <c r="AH209" s="72" t="str">
        <f t="shared" si="36"/>
        <v/>
      </c>
      <c r="AI209" s="70" t="str">
        <f t="shared" si="37"/>
        <v/>
      </c>
      <c r="AJ209" s="70" t="str">
        <f>IF(H209="","",IF(LEN(H209)&lt;&gt;18,"位数不对",IF(AND(LEN(H209)=18,MID("10X98765432",MOD(SUM(MID(H209,{1;2;3;4;5;6;7;8;9;10;11;12;13;14;15;16;17},1)*2^(18-{1;2;3;4;5;6;7;8;9;10;11;12;13;14;15;16;17})),11)+1,1)=RIGHT(H209)),"正确","错误")))</f>
        <v/>
      </c>
      <c r="AK209" s="73" t="str">
        <f ca="1" t="shared" si="38"/>
        <v/>
      </c>
      <c r="AL209" s="70" t="str">
        <f t="shared" si="39"/>
        <v/>
      </c>
      <c r="AM209" s="70" t="str">
        <f>IF(K209="","",IF(LEN(K209)&lt;&gt;18,"位数不对",IF(AND(LEN(K209)=18,MID("10X98765432",MOD(SUM(MID(K209,{1;2;3;4;5;6;7;8;9;10;11;12;13;14;15;16;17},1)*2^(18-{1;2;3;4;5;6;7;8;9;10;11;12;13;14;15;16;17})),11)+1,1)=RIGHT(K209)),"正确","错误")))</f>
        <v/>
      </c>
      <c r="AN209" s="74" t="str">
        <f>IF(AB209="","",IF(AB209=INDEX(cs!$AL$1:$AL$242,MATCH(AC209,cs!$AM$1:$AM$242,0)),"正确","请核对"))</f>
        <v/>
      </c>
      <c r="AO209" s="76"/>
    </row>
    <row r="210" ht="20" customHeight="1" spans="1:41">
      <c r="A210" s="19" t="str">
        <f t="shared" si="31"/>
        <v/>
      </c>
      <c r="B210" s="20"/>
      <c r="C210" s="21"/>
      <c r="D210" s="22"/>
      <c r="E210" s="22"/>
      <c r="F210" s="25"/>
      <c r="G210" s="24"/>
      <c r="H210" s="23"/>
      <c r="I210" s="23"/>
      <c r="J210" s="38"/>
      <c r="K210" s="39"/>
      <c r="L210" s="36" t="str">
        <f t="shared" si="32"/>
        <v/>
      </c>
      <c r="M210" s="36" t="str">
        <f t="shared" si="33"/>
        <v/>
      </c>
      <c r="N210" s="36" t="str">
        <f t="shared" si="34"/>
        <v/>
      </c>
      <c r="O210" s="36" t="str">
        <f t="shared" si="35"/>
        <v/>
      </c>
      <c r="P210" s="40"/>
      <c r="Q210" s="51"/>
      <c r="R210" s="53"/>
      <c r="S210" s="52"/>
      <c r="T210" s="38"/>
      <c r="U210" s="39"/>
      <c r="V210" s="39"/>
      <c r="W210" s="39"/>
      <c r="X210" s="23"/>
      <c r="Y210" s="23"/>
      <c r="Z210" s="40"/>
      <c r="AA210" s="23"/>
      <c r="AB210" s="23"/>
      <c r="AC210" s="53"/>
      <c r="AD210" s="61"/>
      <c r="AE210" s="61"/>
      <c r="AF210" s="61"/>
      <c r="AG210" s="61"/>
      <c r="AH210" s="72" t="str">
        <f t="shared" si="36"/>
        <v/>
      </c>
      <c r="AI210" s="70" t="str">
        <f t="shared" si="37"/>
        <v/>
      </c>
      <c r="AJ210" s="70" t="str">
        <f>IF(H210="","",IF(LEN(H210)&lt;&gt;18,"位数不对",IF(AND(LEN(H210)=18,MID("10X98765432",MOD(SUM(MID(H210,{1;2;3;4;5;6;7;8;9;10;11;12;13;14;15;16;17},1)*2^(18-{1;2;3;4;5;6;7;8;9;10;11;12;13;14;15;16;17})),11)+1,1)=RIGHT(H210)),"正确","错误")))</f>
        <v/>
      </c>
      <c r="AK210" s="73" t="str">
        <f ca="1" t="shared" si="38"/>
        <v/>
      </c>
      <c r="AL210" s="70" t="str">
        <f t="shared" si="39"/>
        <v/>
      </c>
      <c r="AM210" s="70" t="str">
        <f>IF(K210="","",IF(LEN(K210)&lt;&gt;18,"位数不对",IF(AND(LEN(K210)=18,MID("10X98765432",MOD(SUM(MID(K210,{1;2;3;4;5;6;7;8;9;10;11;12;13;14;15;16;17},1)*2^(18-{1;2;3;4;5;6;7;8;9;10;11;12;13;14;15;16;17})),11)+1,1)=RIGHT(K210)),"正确","错误")))</f>
        <v/>
      </c>
      <c r="AN210" s="74" t="str">
        <f>IF(AB210="","",IF(AB210=INDEX(cs!$AL$1:$AL$242,MATCH(AC210,cs!$AM$1:$AM$242,0)),"正确","请核对"))</f>
        <v/>
      </c>
      <c r="AO210" s="76"/>
    </row>
    <row r="211" ht="20" customHeight="1" spans="1:41">
      <c r="A211" s="19" t="str">
        <f t="shared" si="31"/>
        <v/>
      </c>
      <c r="B211" s="20"/>
      <c r="C211" s="21"/>
      <c r="D211" s="22"/>
      <c r="E211" s="22"/>
      <c r="F211" s="25"/>
      <c r="G211" s="24"/>
      <c r="H211" s="23"/>
      <c r="I211" s="23"/>
      <c r="J211" s="38"/>
      <c r="K211" s="39"/>
      <c r="L211" s="36" t="str">
        <f t="shared" si="32"/>
        <v/>
      </c>
      <c r="M211" s="36" t="str">
        <f t="shared" si="33"/>
        <v/>
      </c>
      <c r="N211" s="36" t="str">
        <f t="shared" si="34"/>
        <v/>
      </c>
      <c r="O211" s="36" t="str">
        <f t="shared" si="35"/>
        <v/>
      </c>
      <c r="P211" s="40"/>
      <c r="Q211" s="51"/>
      <c r="R211" s="53"/>
      <c r="S211" s="52"/>
      <c r="T211" s="38"/>
      <c r="U211" s="39"/>
      <c r="V211" s="39"/>
      <c r="W211" s="39"/>
      <c r="X211" s="23"/>
      <c r="Y211" s="23"/>
      <c r="Z211" s="40"/>
      <c r="AA211" s="23"/>
      <c r="AB211" s="23"/>
      <c r="AC211" s="53"/>
      <c r="AD211" s="61"/>
      <c r="AE211" s="61"/>
      <c r="AF211" s="61"/>
      <c r="AG211" s="61"/>
      <c r="AH211" s="72" t="str">
        <f t="shared" si="36"/>
        <v/>
      </c>
      <c r="AI211" s="70" t="str">
        <f t="shared" si="37"/>
        <v/>
      </c>
      <c r="AJ211" s="70" t="str">
        <f>IF(H211="","",IF(LEN(H211)&lt;&gt;18,"位数不对",IF(AND(LEN(H211)=18,MID("10X98765432",MOD(SUM(MID(H211,{1;2;3;4;5;6;7;8;9;10;11;12;13;14;15;16;17},1)*2^(18-{1;2;3;4;5;6;7;8;9;10;11;12;13;14;15;16;17})),11)+1,1)=RIGHT(H211)),"正确","错误")))</f>
        <v/>
      </c>
      <c r="AK211" s="73" t="str">
        <f ca="1" t="shared" si="38"/>
        <v/>
      </c>
      <c r="AL211" s="70" t="str">
        <f t="shared" si="39"/>
        <v/>
      </c>
      <c r="AM211" s="70" t="str">
        <f>IF(K211="","",IF(LEN(K211)&lt;&gt;18,"位数不对",IF(AND(LEN(K211)=18,MID("10X98765432",MOD(SUM(MID(K211,{1;2;3;4;5;6;7;8;9;10;11;12;13;14;15;16;17},1)*2^(18-{1;2;3;4;5;6;7;8;9;10;11;12;13;14;15;16;17})),11)+1,1)=RIGHT(K211)),"正确","错误")))</f>
        <v/>
      </c>
      <c r="AN211" s="74" t="str">
        <f>IF(AB211="","",IF(AB211=INDEX(cs!$AL$1:$AL$242,MATCH(AC211,cs!$AM$1:$AM$242,0)),"正确","请核对"))</f>
        <v/>
      </c>
      <c r="AO211" s="76"/>
    </row>
    <row r="212" ht="20" customHeight="1" spans="1:41">
      <c r="A212" s="19" t="str">
        <f t="shared" si="31"/>
        <v/>
      </c>
      <c r="B212" s="20"/>
      <c r="C212" s="21"/>
      <c r="D212" s="22"/>
      <c r="E212" s="22"/>
      <c r="F212" s="25"/>
      <c r="G212" s="24"/>
      <c r="H212" s="23"/>
      <c r="I212" s="23"/>
      <c r="J212" s="38"/>
      <c r="K212" s="39"/>
      <c r="L212" s="36" t="str">
        <f t="shared" si="32"/>
        <v/>
      </c>
      <c r="M212" s="36" t="str">
        <f t="shared" si="33"/>
        <v/>
      </c>
      <c r="N212" s="36" t="str">
        <f t="shared" si="34"/>
        <v/>
      </c>
      <c r="O212" s="36" t="str">
        <f t="shared" si="35"/>
        <v/>
      </c>
      <c r="P212" s="40"/>
      <c r="Q212" s="51"/>
      <c r="R212" s="53"/>
      <c r="S212" s="52"/>
      <c r="T212" s="38"/>
      <c r="U212" s="39"/>
      <c r="V212" s="39"/>
      <c r="W212" s="39"/>
      <c r="X212" s="23"/>
      <c r="Y212" s="23"/>
      <c r="Z212" s="40"/>
      <c r="AA212" s="23"/>
      <c r="AB212" s="23"/>
      <c r="AC212" s="53"/>
      <c r="AD212" s="61"/>
      <c r="AE212" s="61"/>
      <c r="AF212" s="61"/>
      <c r="AG212" s="61"/>
      <c r="AH212" s="72" t="str">
        <f t="shared" si="36"/>
        <v/>
      </c>
      <c r="AI212" s="70" t="str">
        <f t="shared" si="37"/>
        <v/>
      </c>
      <c r="AJ212" s="70" t="str">
        <f>IF(H212="","",IF(LEN(H212)&lt;&gt;18,"位数不对",IF(AND(LEN(H212)=18,MID("10X98765432",MOD(SUM(MID(H212,{1;2;3;4;5;6;7;8;9;10;11;12;13;14;15;16;17},1)*2^(18-{1;2;3;4;5;6;7;8;9;10;11;12;13;14;15;16;17})),11)+1,1)=RIGHT(H212)),"正确","错误")))</f>
        <v/>
      </c>
      <c r="AK212" s="73" t="str">
        <f ca="1" t="shared" si="38"/>
        <v/>
      </c>
      <c r="AL212" s="70" t="str">
        <f t="shared" si="39"/>
        <v/>
      </c>
      <c r="AM212" s="70" t="str">
        <f>IF(K212="","",IF(LEN(K212)&lt;&gt;18,"位数不对",IF(AND(LEN(K212)=18,MID("10X98765432",MOD(SUM(MID(K212,{1;2;3;4;5;6;7;8;9;10;11;12;13;14;15;16;17},1)*2^(18-{1;2;3;4;5;6;7;8;9;10;11;12;13;14;15;16;17})),11)+1,1)=RIGHT(K212)),"正确","错误")))</f>
        <v/>
      </c>
      <c r="AN212" s="74" t="str">
        <f>IF(AB212="","",IF(AB212=INDEX(cs!$AL$1:$AL$242,MATCH(AC212,cs!$AM$1:$AM$242,0)),"正确","请核对"))</f>
        <v/>
      </c>
      <c r="AO212" s="76"/>
    </row>
    <row r="213" ht="20" customHeight="1" spans="1:41">
      <c r="A213" s="19" t="str">
        <f t="shared" si="31"/>
        <v/>
      </c>
      <c r="B213" s="20"/>
      <c r="C213" s="21"/>
      <c r="D213" s="22"/>
      <c r="E213" s="22"/>
      <c r="F213" s="25"/>
      <c r="G213" s="24"/>
      <c r="H213" s="23"/>
      <c r="I213" s="23"/>
      <c r="J213" s="38"/>
      <c r="K213" s="39"/>
      <c r="L213" s="36" t="str">
        <f t="shared" si="32"/>
        <v/>
      </c>
      <c r="M213" s="36" t="str">
        <f t="shared" si="33"/>
        <v/>
      </c>
      <c r="N213" s="36" t="str">
        <f t="shared" si="34"/>
        <v/>
      </c>
      <c r="O213" s="36" t="str">
        <f t="shared" si="35"/>
        <v/>
      </c>
      <c r="P213" s="40"/>
      <c r="Q213" s="51"/>
      <c r="R213" s="53"/>
      <c r="S213" s="52"/>
      <c r="T213" s="38"/>
      <c r="U213" s="39"/>
      <c r="V213" s="39"/>
      <c r="W213" s="39"/>
      <c r="X213" s="23"/>
      <c r="Y213" s="23"/>
      <c r="Z213" s="40"/>
      <c r="AA213" s="23"/>
      <c r="AB213" s="23"/>
      <c r="AC213" s="53"/>
      <c r="AD213" s="61"/>
      <c r="AE213" s="61"/>
      <c r="AF213" s="61"/>
      <c r="AG213" s="61"/>
      <c r="AH213" s="72" t="str">
        <f t="shared" si="36"/>
        <v/>
      </c>
      <c r="AI213" s="70" t="str">
        <f t="shared" si="37"/>
        <v/>
      </c>
      <c r="AJ213" s="70" t="str">
        <f>IF(H213="","",IF(LEN(H213)&lt;&gt;18,"位数不对",IF(AND(LEN(H213)=18,MID("10X98765432",MOD(SUM(MID(H213,{1;2;3;4;5;6;7;8;9;10;11;12;13;14;15;16;17},1)*2^(18-{1;2;3;4;5;6;7;8;9;10;11;12;13;14;15;16;17})),11)+1,1)=RIGHT(H213)),"正确","错误")))</f>
        <v/>
      </c>
      <c r="AK213" s="73" t="str">
        <f ca="1" t="shared" si="38"/>
        <v/>
      </c>
      <c r="AL213" s="70" t="str">
        <f t="shared" si="39"/>
        <v/>
      </c>
      <c r="AM213" s="70" t="str">
        <f>IF(K213="","",IF(LEN(K213)&lt;&gt;18,"位数不对",IF(AND(LEN(K213)=18,MID("10X98765432",MOD(SUM(MID(K213,{1;2;3;4;5;6;7;8;9;10;11;12;13;14;15;16;17},1)*2^(18-{1;2;3;4;5;6;7;8;9;10;11;12;13;14;15;16;17})),11)+1,1)=RIGHT(K213)),"正确","错误")))</f>
        <v/>
      </c>
      <c r="AN213" s="74" t="str">
        <f>IF(AB213="","",IF(AB213=INDEX(cs!$AL$1:$AL$242,MATCH(AC213,cs!$AM$1:$AM$242,0)),"正确","请核对"))</f>
        <v/>
      </c>
      <c r="AO213" s="76"/>
    </row>
    <row r="214" ht="20" customHeight="1" spans="1:41">
      <c r="A214" s="19" t="str">
        <f t="shared" si="31"/>
        <v/>
      </c>
      <c r="B214" s="20"/>
      <c r="C214" s="21"/>
      <c r="D214" s="22"/>
      <c r="E214" s="22"/>
      <c r="F214" s="25"/>
      <c r="G214" s="24"/>
      <c r="H214" s="23"/>
      <c r="I214" s="23"/>
      <c r="J214" s="38"/>
      <c r="K214" s="39"/>
      <c r="L214" s="36" t="str">
        <f t="shared" si="32"/>
        <v/>
      </c>
      <c r="M214" s="36" t="str">
        <f t="shared" si="33"/>
        <v/>
      </c>
      <c r="N214" s="36" t="str">
        <f t="shared" si="34"/>
        <v/>
      </c>
      <c r="O214" s="36" t="str">
        <f t="shared" si="35"/>
        <v/>
      </c>
      <c r="P214" s="40"/>
      <c r="Q214" s="51"/>
      <c r="R214" s="53"/>
      <c r="S214" s="52"/>
      <c r="T214" s="38"/>
      <c r="U214" s="39"/>
      <c r="V214" s="39"/>
      <c r="W214" s="39"/>
      <c r="X214" s="23"/>
      <c r="Y214" s="23"/>
      <c r="Z214" s="40"/>
      <c r="AA214" s="23"/>
      <c r="AB214" s="23"/>
      <c r="AC214" s="53"/>
      <c r="AD214" s="61"/>
      <c r="AE214" s="61"/>
      <c r="AF214" s="61"/>
      <c r="AG214" s="61"/>
      <c r="AH214" s="72" t="str">
        <f t="shared" si="36"/>
        <v/>
      </c>
      <c r="AI214" s="70" t="str">
        <f t="shared" si="37"/>
        <v/>
      </c>
      <c r="AJ214" s="70" t="str">
        <f>IF(H214="","",IF(LEN(H214)&lt;&gt;18,"位数不对",IF(AND(LEN(H214)=18,MID("10X98765432",MOD(SUM(MID(H214,{1;2;3;4;5;6;7;8;9;10;11;12;13;14;15;16;17},1)*2^(18-{1;2;3;4;5;6;7;8;9;10;11;12;13;14;15;16;17})),11)+1,1)=RIGHT(H214)),"正确","错误")))</f>
        <v/>
      </c>
      <c r="AK214" s="73" t="str">
        <f ca="1" t="shared" si="38"/>
        <v/>
      </c>
      <c r="AL214" s="70" t="str">
        <f t="shared" si="39"/>
        <v/>
      </c>
      <c r="AM214" s="70" t="str">
        <f>IF(K214="","",IF(LEN(K214)&lt;&gt;18,"位数不对",IF(AND(LEN(K214)=18,MID("10X98765432",MOD(SUM(MID(K214,{1;2;3;4;5;6;7;8;9;10;11;12;13;14;15;16;17},1)*2^(18-{1;2;3;4;5;6;7;8;9;10;11;12;13;14;15;16;17})),11)+1,1)=RIGHT(K214)),"正确","错误")))</f>
        <v/>
      </c>
      <c r="AN214" s="74" t="str">
        <f>IF(AB214="","",IF(AB214=INDEX(cs!$AL$1:$AL$242,MATCH(AC214,cs!$AM$1:$AM$242,0)),"正确","请核对"))</f>
        <v/>
      </c>
      <c r="AO214" s="76"/>
    </row>
    <row r="215" ht="20" customHeight="1" spans="1:41">
      <c r="A215" s="19" t="str">
        <f t="shared" si="31"/>
        <v/>
      </c>
      <c r="B215" s="20"/>
      <c r="C215" s="21"/>
      <c r="D215" s="22"/>
      <c r="E215" s="22"/>
      <c r="F215" s="25"/>
      <c r="G215" s="24"/>
      <c r="H215" s="23"/>
      <c r="I215" s="23"/>
      <c r="J215" s="38"/>
      <c r="K215" s="39"/>
      <c r="L215" s="36" t="str">
        <f t="shared" si="32"/>
        <v/>
      </c>
      <c r="M215" s="36" t="str">
        <f t="shared" si="33"/>
        <v/>
      </c>
      <c r="N215" s="36" t="str">
        <f t="shared" si="34"/>
        <v/>
      </c>
      <c r="O215" s="36" t="str">
        <f t="shared" si="35"/>
        <v/>
      </c>
      <c r="P215" s="40"/>
      <c r="Q215" s="51"/>
      <c r="R215" s="53"/>
      <c r="S215" s="52"/>
      <c r="T215" s="38"/>
      <c r="U215" s="39"/>
      <c r="V215" s="39"/>
      <c r="W215" s="39"/>
      <c r="X215" s="23"/>
      <c r="Y215" s="23"/>
      <c r="Z215" s="40"/>
      <c r="AA215" s="23"/>
      <c r="AB215" s="23"/>
      <c r="AC215" s="53"/>
      <c r="AD215" s="61"/>
      <c r="AE215" s="61"/>
      <c r="AF215" s="61"/>
      <c r="AG215" s="61"/>
      <c r="AH215" s="72" t="str">
        <f t="shared" si="36"/>
        <v/>
      </c>
      <c r="AI215" s="70" t="str">
        <f t="shared" si="37"/>
        <v/>
      </c>
      <c r="AJ215" s="70" t="str">
        <f>IF(H215="","",IF(LEN(H215)&lt;&gt;18,"位数不对",IF(AND(LEN(H215)=18,MID("10X98765432",MOD(SUM(MID(H215,{1;2;3;4;5;6;7;8;9;10;11;12;13;14;15;16;17},1)*2^(18-{1;2;3;4;5;6;7;8;9;10;11;12;13;14;15;16;17})),11)+1,1)=RIGHT(H215)),"正确","错误")))</f>
        <v/>
      </c>
      <c r="AK215" s="73" t="str">
        <f ca="1" t="shared" si="38"/>
        <v/>
      </c>
      <c r="AL215" s="70" t="str">
        <f t="shared" si="39"/>
        <v/>
      </c>
      <c r="AM215" s="70" t="str">
        <f>IF(K215="","",IF(LEN(K215)&lt;&gt;18,"位数不对",IF(AND(LEN(K215)=18,MID("10X98765432",MOD(SUM(MID(K215,{1;2;3;4;5;6;7;8;9;10;11;12;13;14;15;16;17},1)*2^(18-{1;2;3;4;5;6;7;8;9;10;11;12;13;14;15;16;17})),11)+1,1)=RIGHT(K215)),"正确","错误")))</f>
        <v/>
      </c>
      <c r="AN215" s="74" t="str">
        <f>IF(AB215="","",IF(AB215=INDEX(cs!$AL$1:$AL$242,MATCH(AC215,cs!$AM$1:$AM$242,0)),"正确","请核对"))</f>
        <v/>
      </c>
      <c r="AO215" s="76"/>
    </row>
    <row r="216" ht="20" customHeight="1" spans="1:41">
      <c r="A216" s="19" t="str">
        <f t="shared" si="31"/>
        <v/>
      </c>
      <c r="B216" s="20"/>
      <c r="C216" s="21"/>
      <c r="D216" s="22"/>
      <c r="E216" s="22"/>
      <c r="F216" s="25"/>
      <c r="G216" s="24"/>
      <c r="H216" s="23"/>
      <c r="I216" s="23"/>
      <c r="J216" s="38"/>
      <c r="K216" s="39"/>
      <c r="L216" s="36" t="str">
        <f t="shared" si="32"/>
        <v/>
      </c>
      <c r="M216" s="36" t="str">
        <f t="shared" si="33"/>
        <v/>
      </c>
      <c r="N216" s="36" t="str">
        <f t="shared" si="34"/>
        <v/>
      </c>
      <c r="O216" s="36" t="str">
        <f t="shared" si="35"/>
        <v/>
      </c>
      <c r="P216" s="40"/>
      <c r="Q216" s="51"/>
      <c r="R216" s="53"/>
      <c r="S216" s="52"/>
      <c r="T216" s="38"/>
      <c r="U216" s="39"/>
      <c r="V216" s="39"/>
      <c r="W216" s="39"/>
      <c r="X216" s="23"/>
      <c r="Y216" s="23"/>
      <c r="Z216" s="40"/>
      <c r="AA216" s="23"/>
      <c r="AB216" s="23"/>
      <c r="AC216" s="53"/>
      <c r="AD216" s="61"/>
      <c r="AE216" s="61"/>
      <c r="AF216" s="61"/>
      <c r="AG216" s="61"/>
      <c r="AH216" s="72" t="str">
        <f t="shared" si="36"/>
        <v/>
      </c>
      <c r="AI216" s="70" t="str">
        <f t="shared" si="37"/>
        <v/>
      </c>
      <c r="AJ216" s="70" t="str">
        <f>IF(H216="","",IF(LEN(H216)&lt;&gt;18,"位数不对",IF(AND(LEN(H216)=18,MID("10X98765432",MOD(SUM(MID(H216,{1;2;3;4;5;6;7;8;9;10;11;12;13;14;15;16;17},1)*2^(18-{1;2;3;4;5;6;7;8;9;10;11;12;13;14;15;16;17})),11)+1,1)=RIGHT(H216)),"正确","错误")))</f>
        <v/>
      </c>
      <c r="AK216" s="73" t="str">
        <f ca="1" t="shared" si="38"/>
        <v/>
      </c>
      <c r="AL216" s="70" t="str">
        <f t="shared" si="39"/>
        <v/>
      </c>
      <c r="AM216" s="70" t="str">
        <f>IF(K216="","",IF(LEN(K216)&lt;&gt;18,"位数不对",IF(AND(LEN(K216)=18,MID("10X98765432",MOD(SUM(MID(K216,{1;2;3;4;5;6;7;8;9;10;11;12;13;14;15;16;17},1)*2^(18-{1;2;3;4;5;6;7;8;9;10;11;12;13;14;15;16;17})),11)+1,1)=RIGHT(K216)),"正确","错误")))</f>
        <v/>
      </c>
      <c r="AN216" s="74" t="str">
        <f>IF(AB216="","",IF(AB216=INDEX(cs!$AL$1:$AL$242,MATCH(AC216,cs!$AM$1:$AM$242,0)),"正确","请核对"))</f>
        <v/>
      </c>
      <c r="AO216" s="76"/>
    </row>
    <row r="217" ht="20" customHeight="1" spans="1:41">
      <c r="A217" s="19" t="str">
        <f t="shared" si="31"/>
        <v/>
      </c>
      <c r="B217" s="20"/>
      <c r="C217" s="21"/>
      <c r="D217" s="22"/>
      <c r="E217" s="22"/>
      <c r="F217" s="25"/>
      <c r="G217" s="24"/>
      <c r="H217" s="23"/>
      <c r="I217" s="23"/>
      <c r="J217" s="38"/>
      <c r="K217" s="39"/>
      <c r="L217" s="36" t="str">
        <f t="shared" si="32"/>
        <v/>
      </c>
      <c r="M217" s="36" t="str">
        <f t="shared" si="33"/>
        <v/>
      </c>
      <c r="N217" s="36" t="str">
        <f t="shared" si="34"/>
        <v/>
      </c>
      <c r="O217" s="36" t="str">
        <f t="shared" si="35"/>
        <v/>
      </c>
      <c r="P217" s="40"/>
      <c r="Q217" s="51"/>
      <c r="R217" s="53"/>
      <c r="S217" s="52"/>
      <c r="T217" s="38"/>
      <c r="U217" s="39"/>
      <c r="V217" s="39"/>
      <c r="W217" s="39"/>
      <c r="X217" s="23"/>
      <c r="Y217" s="23"/>
      <c r="Z217" s="40"/>
      <c r="AA217" s="23"/>
      <c r="AB217" s="23"/>
      <c r="AC217" s="53"/>
      <c r="AD217" s="61"/>
      <c r="AE217" s="61"/>
      <c r="AF217" s="61"/>
      <c r="AG217" s="61"/>
      <c r="AH217" s="72" t="str">
        <f t="shared" si="36"/>
        <v/>
      </c>
      <c r="AI217" s="70" t="str">
        <f t="shared" si="37"/>
        <v/>
      </c>
      <c r="AJ217" s="70" t="str">
        <f>IF(H217="","",IF(LEN(H217)&lt;&gt;18,"位数不对",IF(AND(LEN(H217)=18,MID("10X98765432",MOD(SUM(MID(H217,{1;2;3;4;5;6;7;8;9;10;11;12;13;14;15;16;17},1)*2^(18-{1;2;3;4;5;6;7;8;9;10;11;12;13;14;15;16;17})),11)+1,1)=RIGHT(H217)),"正确","错误")))</f>
        <v/>
      </c>
      <c r="AK217" s="73" t="str">
        <f ca="1" t="shared" si="38"/>
        <v/>
      </c>
      <c r="AL217" s="70" t="str">
        <f t="shared" si="39"/>
        <v/>
      </c>
      <c r="AM217" s="70" t="str">
        <f>IF(K217="","",IF(LEN(K217)&lt;&gt;18,"位数不对",IF(AND(LEN(K217)=18,MID("10X98765432",MOD(SUM(MID(K217,{1;2;3;4;5;6;7;8;9;10;11;12;13;14;15;16;17},1)*2^(18-{1;2;3;4;5;6;7;8;9;10;11;12;13;14;15;16;17})),11)+1,1)=RIGHT(K217)),"正确","错误")))</f>
        <v/>
      </c>
      <c r="AN217" s="74" t="str">
        <f>IF(AB217="","",IF(AB217=INDEX(cs!$AL$1:$AL$242,MATCH(AC217,cs!$AM$1:$AM$242,0)),"正确","请核对"))</f>
        <v/>
      </c>
      <c r="AO217" s="76"/>
    </row>
    <row r="218" ht="20" customHeight="1" spans="1:41">
      <c r="A218" s="19" t="str">
        <f t="shared" si="31"/>
        <v/>
      </c>
      <c r="B218" s="20"/>
      <c r="C218" s="21"/>
      <c r="D218" s="22"/>
      <c r="E218" s="22"/>
      <c r="F218" s="25"/>
      <c r="G218" s="24"/>
      <c r="H218" s="23"/>
      <c r="I218" s="23"/>
      <c r="J218" s="38"/>
      <c r="K218" s="39"/>
      <c r="L218" s="36" t="str">
        <f t="shared" si="32"/>
        <v/>
      </c>
      <c r="M218" s="36" t="str">
        <f t="shared" si="33"/>
        <v/>
      </c>
      <c r="N218" s="36" t="str">
        <f t="shared" si="34"/>
        <v/>
      </c>
      <c r="O218" s="36" t="str">
        <f t="shared" si="35"/>
        <v/>
      </c>
      <c r="P218" s="40"/>
      <c r="Q218" s="51"/>
      <c r="R218" s="53"/>
      <c r="S218" s="52"/>
      <c r="T218" s="38"/>
      <c r="U218" s="39"/>
      <c r="V218" s="39"/>
      <c r="W218" s="39"/>
      <c r="X218" s="23"/>
      <c r="Y218" s="23"/>
      <c r="Z218" s="40"/>
      <c r="AA218" s="23"/>
      <c r="AB218" s="23"/>
      <c r="AC218" s="53"/>
      <c r="AD218" s="61"/>
      <c r="AE218" s="61"/>
      <c r="AF218" s="61"/>
      <c r="AG218" s="61"/>
      <c r="AH218" s="72" t="str">
        <f t="shared" si="36"/>
        <v/>
      </c>
      <c r="AI218" s="70" t="str">
        <f t="shared" si="37"/>
        <v/>
      </c>
      <c r="AJ218" s="70" t="str">
        <f>IF(H218="","",IF(LEN(H218)&lt;&gt;18,"位数不对",IF(AND(LEN(H218)=18,MID("10X98765432",MOD(SUM(MID(H218,{1;2;3;4;5;6;7;8;9;10;11;12;13;14;15;16;17},1)*2^(18-{1;2;3;4;5;6;7;8;9;10;11;12;13;14;15;16;17})),11)+1,1)=RIGHT(H218)),"正确","错误")))</f>
        <v/>
      </c>
      <c r="AK218" s="73" t="str">
        <f ca="1" t="shared" si="38"/>
        <v/>
      </c>
      <c r="AL218" s="70" t="str">
        <f t="shared" si="39"/>
        <v/>
      </c>
      <c r="AM218" s="70" t="str">
        <f>IF(K218="","",IF(LEN(K218)&lt;&gt;18,"位数不对",IF(AND(LEN(K218)=18,MID("10X98765432",MOD(SUM(MID(K218,{1;2;3;4;5;6;7;8;9;10;11;12;13;14;15;16;17},1)*2^(18-{1;2;3;4;5;6;7;8;9;10;11;12;13;14;15;16;17})),11)+1,1)=RIGHT(K218)),"正确","错误")))</f>
        <v/>
      </c>
      <c r="AN218" s="74" t="str">
        <f>IF(AB218="","",IF(AB218=INDEX(cs!$AL$1:$AL$242,MATCH(AC218,cs!$AM$1:$AM$242,0)),"正确","请核对"))</f>
        <v/>
      </c>
      <c r="AO218" s="76"/>
    </row>
    <row r="219" ht="20" customHeight="1" spans="1:41">
      <c r="A219" s="19" t="str">
        <f t="shared" si="31"/>
        <v/>
      </c>
      <c r="B219" s="20"/>
      <c r="C219" s="21"/>
      <c r="D219" s="22"/>
      <c r="E219" s="22"/>
      <c r="F219" s="25"/>
      <c r="G219" s="24"/>
      <c r="H219" s="23"/>
      <c r="I219" s="23"/>
      <c r="J219" s="38"/>
      <c r="K219" s="39"/>
      <c r="L219" s="36" t="str">
        <f t="shared" si="32"/>
        <v/>
      </c>
      <c r="M219" s="36" t="str">
        <f t="shared" si="33"/>
        <v/>
      </c>
      <c r="N219" s="36" t="str">
        <f t="shared" si="34"/>
        <v/>
      </c>
      <c r="O219" s="36" t="str">
        <f t="shared" si="35"/>
        <v/>
      </c>
      <c r="P219" s="40"/>
      <c r="Q219" s="51"/>
      <c r="R219" s="53"/>
      <c r="S219" s="52"/>
      <c r="T219" s="38"/>
      <c r="U219" s="39"/>
      <c r="V219" s="39"/>
      <c r="W219" s="39"/>
      <c r="X219" s="23"/>
      <c r="Y219" s="23"/>
      <c r="Z219" s="40"/>
      <c r="AA219" s="23"/>
      <c r="AB219" s="23"/>
      <c r="AC219" s="53"/>
      <c r="AD219" s="61"/>
      <c r="AE219" s="61"/>
      <c r="AF219" s="61"/>
      <c r="AG219" s="61"/>
      <c r="AH219" s="72" t="str">
        <f t="shared" si="36"/>
        <v/>
      </c>
      <c r="AI219" s="70" t="str">
        <f t="shared" si="37"/>
        <v/>
      </c>
      <c r="AJ219" s="70" t="str">
        <f>IF(H219="","",IF(LEN(H219)&lt;&gt;18,"位数不对",IF(AND(LEN(H219)=18,MID("10X98765432",MOD(SUM(MID(H219,{1;2;3;4;5;6;7;8;9;10;11;12;13;14;15;16;17},1)*2^(18-{1;2;3;4;5;6;7;8;9;10;11;12;13;14;15;16;17})),11)+1,1)=RIGHT(H219)),"正确","错误")))</f>
        <v/>
      </c>
      <c r="AK219" s="73" t="str">
        <f ca="1" t="shared" si="38"/>
        <v/>
      </c>
      <c r="AL219" s="70" t="str">
        <f t="shared" si="39"/>
        <v/>
      </c>
      <c r="AM219" s="70" t="str">
        <f>IF(K219="","",IF(LEN(K219)&lt;&gt;18,"位数不对",IF(AND(LEN(K219)=18,MID("10X98765432",MOD(SUM(MID(K219,{1;2;3;4;5;6;7;8;9;10;11;12;13;14;15;16;17},1)*2^(18-{1;2;3;4;5;6;7;8;9;10;11;12;13;14;15;16;17})),11)+1,1)=RIGHT(K219)),"正确","错误")))</f>
        <v/>
      </c>
      <c r="AN219" s="74" t="str">
        <f>IF(AB219="","",IF(AB219=INDEX(cs!$AL$1:$AL$242,MATCH(AC219,cs!$AM$1:$AM$242,0)),"正确","请核对"))</f>
        <v/>
      </c>
      <c r="AO219" s="76"/>
    </row>
    <row r="220" ht="20" customHeight="1" spans="1:41">
      <c r="A220" s="19" t="str">
        <f t="shared" si="31"/>
        <v/>
      </c>
      <c r="B220" s="20"/>
      <c r="C220" s="21"/>
      <c r="D220" s="22"/>
      <c r="E220" s="22"/>
      <c r="F220" s="25"/>
      <c r="G220" s="24"/>
      <c r="H220" s="23"/>
      <c r="I220" s="23"/>
      <c r="J220" s="38"/>
      <c r="K220" s="39"/>
      <c r="L220" s="36" t="str">
        <f t="shared" si="32"/>
        <v/>
      </c>
      <c r="M220" s="36" t="str">
        <f t="shared" si="33"/>
        <v/>
      </c>
      <c r="N220" s="36" t="str">
        <f t="shared" si="34"/>
        <v/>
      </c>
      <c r="O220" s="36" t="str">
        <f t="shared" si="35"/>
        <v/>
      </c>
      <c r="P220" s="40"/>
      <c r="Q220" s="51"/>
      <c r="R220" s="53"/>
      <c r="S220" s="52"/>
      <c r="T220" s="38"/>
      <c r="U220" s="39"/>
      <c r="V220" s="39"/>
      <c r="W220" s="39"/>
      <c r="X220" s="23"/>
      <c r="Y220" s="23"/>
      <c r="Z220" s="40"/>
      <c r="AA220" s="23"/>
      <c r="AB220" s="23"/>
      <c r="AC220" s="53"/>
      <c r="AD220" s="61"/>
      <c r="AE220" s="61"/>
      <c r="AF220" s="61"/>
      <c r="AG220" s="61"/>
      <c r="AH220" s="72" t="str">
        <f t="shared" si="36"/>
        <v/>
      </c>
      <c r="AI220" s="70" t="str">
        <f t="shared" si="37"/>
        <v/>
      </c>
      <c r="AJ220" s="70" t="str">
        <f>IF(H220="","",IF(LEN(H220)&lt;&gt;18,"位数不对",IF(AND(LEN(H220)=18,MID("10X98765432",MOD(SUM(MID(H220,{1;2;3;4;5;6;7;8;9;10;11;12;13;14;15;16;17},1)*2^(18-{1;2;3;4;5;6;7;8;9;10;11;12;13;14;15;16;17})),11)+1,1)=RIGHT(H220)),"正确","错误")))</f>
        <v/>
      </c>
      <c r="AK220" s="73" t="str">
        <f ca="1" t="shared" si="38"/>
        <v/>
      </c>
      <c r="AL220" s="70" t="str">
        <f t="shared" si="39"/>
        <v/>
      </c>
      <c r="AM220" s="70" t="str">
        <f>IF(K220="","",IF(LEN(K220)&lt;&gt;18,"位数不对",IF(AND(LEN(K220)=18,MID("10X98765432",MOD(SUM(MID(K220,{1;2;3;4;5;6;7;8;9;10;11;12;13;14;15;16;17},1)*2^(18-{1;2;3;4;5;6;7;8;9;10;11;12;13;14;15;16;17})),11)+1,1)=RIGHT(K220)),"正确","错误")))</f>
        <v/>
      </c>
      <c r="AN220" s="74" t="str">
        <f>IF(AB220="","",IF(AB220=INDEX(cs!$AL$1:$AL$242,MATCH(AC220,cs!$AM$1:$AM$242,0)),"正确","请核对"))</f>
        <v/>
      </c>
      <c r="AO220" s="76"/>
    </row>
    <row r="221" ht="20" customHeight="1" spans="1:41">
      <c r="A221" s="19" t="str">
        <f t="shared" si="31"/>
        <v/>
      </c>
      <c r="B221" s="20"/>
      <c r="C221" s="21"/>
      <c r="D221" s="22"/>
      <c r="E221" s="22"/>
      <c r="F221" s="25"/>
      <c r="G221" s="24"/>
      <c r="H221" s="23"/>
      <c r="I221" s="23"/>
      <c r="J221" s="38"/>
      <c r="K221" s="39"/>
      <c r="L221" s="36" t="str">
        <f t="shared" si="32"/>
        <v/>
      </c>
      <c r="M221" s="36" t="str">
        <f t="shared" si="33"/>
        <v/>
      </c>
      <c r="N221" s="36" t="str">
        <f t="shared" si="34"/>
        <v/>
      </c>
      <c r="O221" s="36" t="str">
        <f t="shared" si="35"/>
        <v/>
      </c>
      <c r="P221" s="40"/>
      <c r="Q221" s="51"/>
      <c r="R221" s="53"/>
      <c r="S221" s="52"/>
      <c r="T221" s="38"/>
      <c r="U221" s="39"/>
      <c r="V221" s="39"/>
      <c r="W221" s="39"/>
      <c r="X221" s="23"/>
      <c r="Y221" s="23"/>
      <c r="Z221" s="40"/>
      <c r="AA221" s="23"/>
      <c r="AB221" s="23"/>
      <c r="AC221" s="53"/>
      <c r="AD221" s="61"/>
      <c r="AE221" s="61"/>
      <c r="AF221" s="61"/>
      <c r="AG221" s="61"/>
      <c r="AH221" s="72" t="str">
        <f t="shared" si="36"/>
        <v/>
      </c>
      <c r="AI221" s="70" t="str">
        <f t="shared" si="37"/>
        <v/>
      </c>
      <c r="AJ221" s="70" t="str">
        <f>IF(H221="","",IF(LEN(H221)&lt;&gt;18,"位数不对",IF(AND(LEN(H221)=18,MID("10X98765432",MOD(SUM(MID(H221,{1;2;3;4;5;6;7;8;9;10;11;12;13;14;15;16;17},1)*2^(18-{1;2;3;4;5;6;7;8;9;10;11;12;13;14;15;16;17})),11)+1,1)=RIGHT(H221)),"正确","错误")))</f>
        <v/>
      </c>
      <c r="AK221" s="73" t="str">
        <f ca="1" t="shared" si="38"/>
        <v/>
      </c>
      <c r="AL221" s="70" t="str">
        <f t="shared" si="39"/>
        <v/>
      </c>
      <c r="AM221" s="70" t="str">
        <f>IF(K221="","",IF(LEN(K221)&lt;&gt;18,"位数不对",IF(AND(LEN(K221)=18,MID("10X98765432",MOD(SUM(MID(K221,{1;2;3;4;5;6;7;8;9;10;11;12;13;14;15;16;17},1)*2^(18-{1;2;3;4;5;6;7;8;9;10;11;12;13;14;15;16;17})),11)+1,1)=RIGHT(K221)),"正确","错误")))</f>
        <v/>
      </c>
      <c r="AN221" s="74" t="str">
        <f>IF(AB221="","",IF(AB221=INDEX(cs!$AL$1:$AL$242,MATCH(AC221,cs!$AM$1:$AM$242,0)),"正确","请核对"))</f>
        <v/>
      </c>
      <c r="AO221" s="76"/>
    </row>
    <row r="222" ht="20" customHeight="1" spans="1:41">
      <c r="A222" s="19" t="str">
        <f t="shared" si="31"/>
        <v/>
      </c>
      <c r="B222" s="20"/>
      <c r="C222" s="21"/>
      <c r="D222" s="22"/>
      <c r="E222" s="22"/>
      <c r="F222" s="25"/>
      <c r="G222" s="24"/>
      <c r="H222" s="23"/>
      <c r="I222" s="23"/>
      <c r="J222" s="38"/>
      <c r="K222" s="39"/>
      <c r="L222" s="36" t="str">
        <f t="shared" si="32"/>
        <v/>
      </c>
      <c r="M222" s="36" t="str">
        <f t="shared" si="33"/>
        <v/>
      </c>
      <c r="N222" s="36" t="str">
        <f t="shared" si="34"/>
        <v/>
      </c>
      <c r="O222" s="36" t="str">
        <f t="shared" si="35"/>
        <v/>
      </c>
      <c r="P222" s="40"/>
      <c r="Q222" s="51"/>
      <c r="R222" s="53"/>
      <c r="S222" s="52"/>
      <c r="T222" s="38"/>
      <c r="U222" s="39"/>
      <c r="V222" s="39"/>
      <c r="W222" s="39"/>
      <c r="X222" s="23"/>
      <c r="Y222" s="23"/>
      <c r="Z222" s="40"/>
      <c r="AA222" s="23"/>
      <c r="AB222" s="23"/>
      <c r="AC222" s="53"/>
      <c r="AD222" s="61"/>
      <c r="AE222" s="61"/>
      <c r="AF222" s="61"/>
      <c r="AG222" s="61"/>
      <c r="AH222" s="72" t="str">
        <f t="shared" si="36"/>
        <v/>
      </c>
      <c r="AI222" s="70" t="str">
        <f t="shared" si="37"/>
        <v/>
      </c>
      <c r="AJ222" s="70" t="str">
        <f>IF(H222="","",IF(LEN(H222)&lt;&gt;18,"位数不对",IF(AND(LEN(H222)=18,MID("10X98765432",MOD(SUM(MID(H222,{1;2;3;4;5;6;7;8;9;10;11;12;13;14;15;16;17},1)*2^(18-{1;2;3;4;5;6;7;8;9;10;11;12;13;14;15;16;17})),11)+1,1)=RIGHT(H222)),"正确","错误")))</f>
        <v/>
      </c>
      <c r="AK222" s="73" t="str">
        <f ca="1" t="shared" si="38"/>
        <v/>
      </c>
      <c r="AL222" s="70" t="str">
        <f t="shared" si="39"/>
        <v/>
      </c>
      <c r="AM222" s="70" t="str">
        <f>IF(K222="","",IF(LEN(K222)&lt;&gt;18,"位数不对",IF(AND(LEN(K222)=18,MID("10X98765432",MOD(SUM(MID(K222,{1;2;3;4;5;6;7;8;9;10;11;12;13;14;15;16;17},1)*2^(18-{1;2;3;4;5;6;7;8;9;10;11;12;13;14;15;16;17})),11)+1,1)=RIGHT(K222)),"正确","错误")))</f>
        <v/>
      </c>
      <c r="AN222" s="74" t="str">
        <f>IF(AB222="","",IF(AB222=INDEX(cs!$AL$1:$AL$242,MATCH(AC222,cs!$AM$1:$AM$242,0)),"正确","请核对"))</f>
        <v/>
      </c>
      <c r="AO222" s="76"/>
    </row>
    <row r="223" ht="20" customHeight="1" spans="1:41">
      <c r="A223" s="19" t="str">
        <f t="shared" si="31"/>
        <v/>
      </c>
      <c r="B223" s="20"/>
      <c r="C223" s="21"/>
      <c r="D223" s="22"/>
      <c r="E223" s="22"/>
      <c r="F223" s="25"/>
      <c r="G223" s="24"/>
      <c r="H223" s="23"/>
      <c r="I223" s="23"/>
      <c r="J223" s="38"/>
      <c r="K223" s="39"/>
      <c r="L223" s="36" t="str">
        <f t="shared" si="32"/>
        <v/>
      </c>
      <c r="M223" s="36" t="str">
        <f t="shared" si="33"/>
        <v/>
      </c>
      <c r="N223" s="36" t="str">
        <f t="shared" si="34"/>
        <v/>
      </c>
      <c r="O223" s="36" t="str">
        <f t="shared" si="35"/>
        <v/>
      </c>
      <c r="P223" s="40"/>
      <c r="Q223" s="51"/>
      <c r="R223" s="53"/>
      <c r="S223" s="52"/>
      <c r="T223" s="38"/>
      <c r="U223" s="39"/>
      <c r="V223" s="39"/>
      <c r="W223" s="39"/>
      <c r="X223" s="23"/>
      <c r="Y223" s="23"/>
      <c r="Z223" s="40"/>
      <c r="AA223" s="23"/>
      <c r="AB223" s="23"/>
      <c r="AC223" s="53"/>
      <c r="AD223" s="61"/>
      <c r="AE223" s="61"/>
      <c r="AF223" s="61"/>
      <c r="AG223" s="61"/>
      <c r="AH223" s="72" t="str">
        <f t="shared" si="36"/>
        <v/>
      </c>
      <c r="AI223" s="70" t="str">
        <f t="shared" si="37"/>
        <v/>
      </c>
      <c r="AJ223" s="70" t="str">
        <f>IF(H223="","",IF(LEN(H223)&lt;&gt;18,"位数不对",IF(AND(LEN(H223)=18,MID("10X98765432",MOD(SUM(MID(H223,{1;2;3;4;5;6;7;8;9;10;11;12;13;14;15;16;17},1)*2^(18-{1;2;3;4;5;6;7;8;9;10;11;12;13;14;15;16;17})),11)+1,1)=RIGHT(H223)),"正确","错误")))</f>
        <v/>
      </c>
      <c r="AK223" s="73" t="str">
        <f ca="1" t="shared" si="38"/>
        <v/>
      </c>
      <c r="AL223" s="70" t="str">
        <f t="shared" si="39"/>
        <v/>
      </c>
      <c r="AM223" s="70" t="str">
        <f>IF(K223="","",IF(LEN(K223)&lt;&gt;18,"位数不对",IF(AND(LEN(K223)=18,MID("10X98765432",MOD(SUM(MID(K223,{1;2;3;4;5;6;7;8;9;10;11;12;13;14;15;16;17},1)*2^(18-{1;2;3;4;5;6;7;8;9;10;11;12;13;14;15;16;17})),11)+1,1)=RIGHT(K223)),"正确","错误")))</f>
        <v/>
      </c>
      <c r="AN223" s="74" t="str">
        <f>IF(AB223="","",IF(AB223=INDEX(cs!$AL$1:$AL$242,MATCH(AC223,cs!$AM$1:$AM$242,0)),"正确","请核对"))</f>
        <v/>
      </c>
      <c r="AO223" s="76"/>
    </row>
    <row r="224" ht="20" customHeight="1" spans="1:41">
      <c r="A224" s="19" t="str">
        <f t="shared" si="31"/>
        <v/>
      </c>
      <c r="B224" s="20"/>
      <c r="C224" s="21"/>
      <c r="D224" s="22"/>
      <c r="E224" s="22"/>
      <c r="F224" s="25"/>
      <c r="G224" s="24"/>
      <c r="H224" s="23"/>
      <c r="I224" s="23"/>
      <c r="J224" s="38"/>
      <c r="K224" s="39"/>
      <c r="L224" s="36" t="str">
        <f t="shared" si="32"/>
        <v/>
      </c>
      <c r="M224" s="36" t="str">
        <f t="shared" si="33"/>
        <v/>
      </c>
      <c r="N224" s="36" t="str">
        <f t="shared" si="34"/>
        <v/>
      </c>
      <c r="O224" s="36" t="str">
        <f t="shared" si="35"/>
        <v/>
      </c>
      <c r="P224" s="40"/>
      <c r="Q224" s="51"/>
      <c r="R224" s="53"/>
      <c r="S224" s="52"/>
      <c r="T224" s="38"/>
      <c r="U224" s="39"/>
      <c r="V224" s="39"/>
      <c r="W224" s="39"/>
      <c r="X224" s="23"/>
      <c r="Y224" s="23"/>
      <c r="Z224" s="40"/>
      <c r="AA224" s="23"/>
      <c r="AB224" s="23"/>
      <c r="AC224" s="53"/>
      <c r="AD224" s="61"/>
      <c r="AE224" s="61"/>
      <c r="AF224" s="61"/>
      <c r="AG224" s="61"/>
      <c r="AH224" s="72" t="str">
        <f t="shared" si="36"/>
        <v/>
      </c>
      <c r="AI224" s="70" t="str">
        <f t="shared" si="37"/>
        <v/>
      </c>
      <c r="AJ224" s="70" t="str">
        <f>IF(H224="","",IF(LEN(H224)&lt;&gt;18,"位数不对",IF(AND(LEN(H224)=18,MID("10X98765432",MOD(SUM(MID(H224,{1;2;3;4;5;6;7;8;9;10;11;12;13;14;15;16;17},1)*2^(18-{1;2;3;4;5;6;7;8;9;10;11;12;13;14;15;16;17})),11)+1,1)=RIGHT(H224)),"正确","错误")))</f>
        <v/>
      </c>
      <c r="AK224" s="73" t="str">
        <f ca="1" t="shared" si="38"/>
        <v/>
      </c>
      <c r="AL224" s="70" t="str">
        <f t="shared" si="39"/>
        <v/>
      </c>
      <c r="AM224" s="70" t="str">
        <f>IF(K224="","",IF(LEN(K224)&lt;&gt;18,"位数不对",IF(AND(LEN(K224)=18,MID("10X98765432",MOD(SUM(MID(K224,{1;2;3;4;5;6;7;8;9;10;11;12;13;14;15;16;17},1)*2^(18-{1;2;3;4;5;6;7;8;9;10;11;12;13;14;15;16;17})),11)+1,1)=RIGHT(K224)),"正确","错误")))</f>
        <v/>
      </c>
      <c r="AN224" s="74" t="str">
        <f>IF(AB224="","",IF(AB224=INDEX(cs!$AL$1:$AL$242,MATCH(AC224,cs!$AM$1:$AM$242,0)),"正确","请核对"))</f>
        <v/>
      </c>
      <c r="AO224" s="76"/>
    </row>
    <row r="225" ht="20" customHeight="1" spans="1:41">
      <c r="A225" s="19" t="str">
        <f t="shared" si="31"/>
        <v/>
      </c>
      <c r="B225" s="20"/>
      <c r="C225" s="21"/>
      <c r="D225" s="22"/>
      <c r="E225" s="22"/>
      <c r="F225" s="25"/>
      <c r="G225" s="24"/>
      <c r="H225" s="23"/>
      <c r="I225" s="23"/>
      <c r="J225" s="38"/>
      <c r="K225" s="39"/>
      <c r="L225" s="36" t="str">
        <f t="shared" si="32"/>
        <v/>
      </c>
      <c r="M225" s="36" t="str">
        <f t="shared" si="33"/>
        <v/>
      </c>
      <c r="N225" s="36" t="str">
        <f t="shared" si="34"/>
        <v/>
      </c>
      <c r="O225" s="36" t="str">
        <f t="shared" si="35"/>
        <v/>
      </c>
      <c r="P225" s="40"/>
      <c r="Q225" s="51"/>
      <c r="R225" s="53"/>
      <c r="S225" s="52"/>
      <c r="T225" s="38"/>
      <c r="U225" s="39"/>
      <c r="V225" s="39"/>
      <c r="W225" s="39"/>
      <c r="X225" s="23"/>
      <c r="Y225" s="23"/>
      <c r="Z225" s="40"/>
      <c r="AA225" s="23"/>
      <c r="AB225" s="23"/>
      <c r="AC225" s="53"/>
      <c r="AD225" s="61"/>
      <c r="AE225" s="61"/>
      <c r="AF225" s="61"/>
      <c r="AG225" s="61"/>
      <c r="AH225" s="72" t="str">
        <f t="shared" si="36"/>
        <v/>
      </c>
      <c r="AI225" s="70" t="str">
        <f t="shared" si="37"/>
        <v/>
      </c>
      <c r="AJ225" s="70" t="str">
        <f>IF(H225="","",IF(LEN(H225)&lt;&gt;18,"位数不对",IF(AND(LEN(H225)=18,MID("10X98765432",MOD(SUM(MID(H225,{1;2;3;4;5;6;7;8;9;10;11;12;13;14;15;16;17},1)*2^(18-{1;2;3;4;5;6;7;8;9;10;11;12;13;14;15;16;17})),11)+1,1)=RIGHT(H225)),"正确","错误")))</f>
        <v/>
      </c>
      <c r="AK225" s="73" t="str">
        <f ca="1" t="shared" si="38"/>
        <v/>
      </c>
      <c r="AL225" s="70" t="str">
        <f t="shared" si="39"/>
        <v/>
      </c>
      <c r="AM225" s="70" t="str">
        <f>IF(K225="","",IF(LEN(K225)&lt;&gt;18,"位数不对",IF(AND(LEN(K225)=18,MID("10X98765432",MOD(SUM(MID(K225,{1;2;3;4;5;6;7;8;9;10;11;12;13;14;15;16;17},1)*2^(18-{1;2;3;4;5;6;7;8;9;10;11;12;13;14;15;16;17})),11)+1,1)=RIGHT(K225)),"正确","错误")))</f>
        <v/>
      </c>
      <c r="AN225" s="74" t="str">
        <f>IF(AB225="","",IF(AB225=INDEX(cs!$AL$1:$AL$242,MATCH(AC225,cs!$AM$1:$AM$242,0)),"正确","请核对"))</f>
        <v/>
      </c>
      <c r="AO225" s="76"/>
    </row>
    <row r="226" ht="20" customHeight="1" spans="1:41">
      <c r="A226" s="19" t="str">
        <f t="shared" si="31"/>
        <v/>
      </c>
      <c r="B226" s="20"/>
      <c r="C226" s="21"/>
      <c r="D226" s="22"/>
      <c r="E226" s="22"/>
      <c r="F226" s="25"/>
      <c r="G226" s="24"/>
      <c r="H226" s="23"/>
      <c r="I226" s="23"/>
      <c r="J226" s="38"/>
      <c r="K226" s="39"/>
      <c r="L226" s="36" t="str">
        <f t="shared" si="32"/>
        <v/>
      </c>
      <c r="M226" s="36" t="str">
        <f t="shared" si="33"/>
        <v/>
      </c>
      <c r="N226" s="36" t="str">
        <f t="shared" si="34"/>
        <v/>
      </c>
      <c r="O226" s="36" t="str">
        <f t="shared" si="35"/>
        <v/>
      </c>
      <c r="P226" s="40"/>
      <c r="Q226" s="51"/>
      <c r="R226" s="53"/>
      <c r="S226" s="52"/>
      <c r="T226" s="38"/>
      <c r="U226" s="39"/>
      <c r="V226" s="39"/>
      <c r="W226" s="39"/>
      <c r="X226" s="23"/>
      <c r="Y226" s="23"/>
      <c r="Z226" s="40"/>
      <c r="AA226" s="23"/>
      <c r="AB226" s="23"/>
      <c r="AC226" s="53"/>
      <c r="AD226" s="61"/>
      <c r="AE226" s="61"/>
      <c r="AF226" s="61"/>
      <c r="AG226" s="61"/>
      <c r="AH226" s="72" t="str">
        <f t="shared" si="36"/>
        <v/>
      </c>
      <c r="AI226" s="70" t="str">
        <f t="shared" si="37"/>
        <v/>
      </c>
      <c r="AJ226" s="70" t="str">
        <f>IF(H226="","",IF(LEN(H226)&lt;&gt;18,"位数不对",IF(AND(LEN(H226)=18,MID("10X98765432",MOD(SUM(MID(H226,{1;2;3;4;5;6;7;8;9;10;11;12;13;14;15;16;17},1)*2^(18-{1;2;3;4;5;6;7;8;9;10;11;12;13;14;15;16;17})),11)+1,1)=RIGHT(H226)),"正确","错误")))</f>
        <v/>
      </c>
      <c r="AK226" s="73" t="str">
        <f ca="1" t="shared" si="38"/>
        <v/>
      </c>
      <c r="AL226" s="70" t="str">
        <f t="shared" si="39"/>
        <v/>
      </c>
      <c r="AM226" s="70" t="str">
        <f>IF(K226="","",IF(LEN(K226)&lt;&gt;18,"位数不对",IF(AND(LEN(K226)=18,MID("10X98765432",MOD(SUM(MID(K226,{1;2;3;4;5;6;7;8;9;10;11;12;13;14;15;16;17},1)*2^(18-{1;2;3;4;5;6;7;8;9;10;11;12;13;14;15;16;17})),11)+1,1)=RIGHT(K226)),"正确","错误")))</f>
        <v/>
      </c>
      <c r="AN226" s="74" t="str">
        <f>IF(AB226="","",IF(AB226=INDEX(cs!$AL$1:$AL$242,MATCH(AC226,cs!$AM$1:$AM$242,0)),"正确","请核对"))</f>
        <v/>
      </c>
      <c r="AO226" s="76"/>
    </row>
    <row r="227" ht="20" customHeight="1" spans="1:41">
      <c r="A227" s="19" t="str">
        <f t="shared" si="31"/>
        <v/>
      </c>
      <c r="B227" s="20"/>
      <c r="C227" s="21"/>
      <c r="D227" s="22"/>
      <c r="E227" s="22"/>
      <c r="F227" s="25"/>
      <c r="G227" s="24"/>
      <c r="H227" s="23"/>
      <c r="I227" s="23"/>
      <c r="J227" s="38"/>
      <c r="K227" s="39"/>
      <c r="L227" s="36" t="str">
        <f t="shared" si="32"/>
        <v/>
      </c>
      <c r="M227" s="36" t="str">
        <f t="shared" si="33"/>
        <v/>
      </c>
      <c r="N227" s="36" t="str">
        <f t="shared" si="34"/>
        <v/>
      </c>
      <c r="O227" s="36" t="str">
        <f t="shared" si="35"/>
        <v/>
      </c>
      <c r="P227" s="40"/>
      <c r="Q227" s="51"/>
      <c r="R227" s="53"/>
      <c r="S227" s="52"/>
      <c r="T227" s="38"/>
      <c r="U227" s="39"/>
      <c r="V227" s="39"/>
      <c r="W227" s="39"/>
      <c r="X227" s="23"/>
      <c r="Y227" s="23"/>
      <c r="Z227" s="40"/>
      <c r="AA227" s="23"/>
      <c r="AB227" s="23"/>
      <c r="AC227" s="53"/>
      <c r="AD227" s="61"/>
      <c r="AE227" s="61"/>
      <c r="AF227" s="61"/>
      <c r="AG227" s="61"/>
      <c r="AH227" s="72" t="str">
        <f t="shared" si="36"/>
        <v/>
      </c>
      <c r="AI227" s="70" t="str">
        <f t="shared" si="37"/>
        <v/>
      </c>
      <c r="AJ227" s="70" t="str">
        <f>IF(H227="","",IF(LEN(H227)&lt;&gt;18,"位数不对",IF(AND(LEN(H227)=18,MID("10X98765432",MOD(SUM(MID(H227,{1;2;3;4;5;6;7;8;9;10;11;12;13;14;15;16;17},1)*2^(18-{1;2;3;4;5;6;7;8;9;10;11;12;13;14;15;16;17})),11)+1,1)=RIGHT(H227)),"正确","错误")))</f>
        <v/>
      </c>
      <c r="AK227" s="73" t="str">
        <f ca="1" t="shared" si="38"/>
        <v/>
      </c>
      <c r="AL227" s="70" t="str">
        <f t="shared" si="39"/>
        <v/>
      </c>
      <c r="AM227" s="70" t="str">
        <f>IF(K227="","",IF(LEN(K227)&lt;&gt;18,"位数不对",IF(AND(LEN(K227)=18,MID("10X98765432",MOD(SUM(MID(K227,{1;2;3;4;5;6;7;8;9;10;11;12;13;14;15;16;17},1)*2^(18-{1;2;3;4;5;6;7;8;9;10;11;12;13;14;15;16;17})),11)+1,1)=RIGHT(K227)),"正确","错误")))</f>
        <v/>
      </c>
      <c r="AN227" s="74" t="str">
        <f>IF(AB227="","",IF(AB227=INDEX(cs!$AL$1:$AL$242,MATCH(AC227,cs!$AM$1:$AM$242,0)),"正确","请核对"))</f>
        <v/>
      </c>
      <c r="AO227" s="76"/>
    </row>
    <row r="228" ht="20" customHeight="1" spans="1:41">
      <c r="A228" s="19" t="str">
        <f t="shared" si="31"/>
        <v/>
      </c>
      <c r="B228" s="20"/>
      <c r="C228" s="21"/>
      <c r="D228" s="22"/>
      <c r="E228" s="22"/>
      <c r="F228" s="25"/>
      <c r="G228" s="24"/>
      <c r="H228" s="23"/>
      <c r="I228" s="23"/>
      <c r="J228" s="38"/>
      <c r="K228" s="39"/>
      <c r="L228" s="36" t="str">
        <f t="shared" si="32"/>
        <v/>
      </c>
      <c r="M228" s="36" t="str">
        <f t="shared" si="33"/>
        <v/>
      </c>
      <c r="N228" s="36" t="str">
        <f t="shared" si="34"/>
        <v/>
      </c>
      <c r="O228" s="36" t="str">
        <f t="shared" si="35"/>
        <v/>
      </c>
      <c r="P228" s="40"/>
      <c r="Q228" s="51"/>
      <c r="R228" s="53"/>
      <c r="S228" s="52"/>
      <c r="T228" s="38"/>
      <c r="U228" s="39"/>
      <c r="V228" s="39"/>
      <c r="W228" s="39"/>
      <c r="X228" s="23"/>
      <c r="Y228" s="23"/>
      <c r="Z228" s="40"/>
      <c r="AA228" s="23"/>
      <c r="AB228" s="23"/>
      <c r="AC228" s="53"/>
      <c r="AD228" s="61"/>
      <c r="AE228" s="61"/>
      <c r="AF228" s="61"/>
      <c r="AG228" s="61"/>
      <c r="AH228" s="72" t="str">
        <f t="shared" si="36"/>
        <v/>
      </c>
      <c r="AI228" s="70" t="str">
        <f t="shared" si="37"/>
        <v/>
      </c>
      <c r="AJ228" s="70" t="str">
        <f>IF(H228="","",IF(LEN(H228)&lt;&gt;18,"位数不对",IF(AND(LEN(H228)=18,MID("10X98765432",MOD(SUM(MID(H228,{1;2;3;4;5;6;7;8;9;10;11;12;13;14;15;16;17},1)*2^(18-{1;2;3;4;5;6;7;8;9;10;11;12;13;14;15;16;17})),11)+1,1)=RIGHT(H228)),"正确","错误")))</f>
        <v/>
      </c>
      <c r="AK228" s="73" t="str">
        <f ca="1" t="shared" si="38"/>
        <v/>
      </c>
      <c r="AL228" s="70" t="str">
        <f t="shared" si="39"/>
        <v/>
      </c>
      <c r="AM228" s="70" t="str">
        <f>IF(K228="","",IF(LEN(K228)&lt;&gt;18,"位数不对",IF(AND(LEN(K228)=18,MID("10X98765432",MOD(SUM(MID(K228,{1;2;3;4;5;6;7;8;9;10;11;12;13;14;15;16;17},1)*2^(18-{1;2;3;4;5;6;7;8;9;10;11;12;13;14;15;16;17})),11)+1,1)=RIGHT(K228)),"正确","错误")))</f>
        <v/>
      </c>
      <c r="AN228" s="74" t="str">
        <f>IF(AB228="","",IF(AB228=INDEX(cs!$AL$1:$AL$242,MATCH(AC228,cs!$AM$1:$AM$242,0)),"正确","请核对"))</f>
        <v/>
      </c>
      <c r="AO228" s="76"/>
    </row>
    <row r="229" ht="20" customHeight="1" spans="1:41">
      <c r="A229" s="19" t="str">
        <f t="shared" si="31"/>
        <v/>
      </c>
      <c r="B229" s="20"/>
      <c r="C229" s="21"/>
      <c r="D229" s="22"/>
      <c r="E229" s="22"/>
      <c r="F229" s="25"/>
      <c r="G229" s="24"/>
      <c r="H229" s="23"/>
      <c r="I229" s="23"/>
      <c r="J229" s="38"/>
      <c r="K229" s="39"/>
      <c r="L229" s="36" t="str">
        <f t="shared" si="32"/>
        <v/>
      </c>
      <c r="M229" s="36" t="str">
        <f t="shared" si="33"/>
        <v/>
      </c>
      <c r="N229" s="36" t="str">
        <f t="shared" si="34"/>
        <v/>
      </c>
      <c r="O229" s="36" t="str">
        <f t="shared" si="35"/>
        <v/>
      </c>
      <c r="P229" s="40"/>
      <c r="Q229" s="51"/>
      <c r="R229" s="53"/>
      <c r="S229" s="52"/>
      <c r="T229" s="38"/>
      <c r="U229" s="39"/>
      <c r="V229" s="39"/>
      <c r="W229" s="39"/>
      <c r="X229" s="23"/>
      <c r="Y229" s="23"/>
      <c r="Z229" s="40"/>
      <c r="AA229" s="23"/>
      <c r="AB229" s="23"/>
      <c r="AC229" s="53"/>
      <c r="AD229" s="61"/>
      <c r="AE229" s="61"/>
      <c r="AF229" s="61"/>
      <c r="AG229" s="61"/>
      <c r="AH229" s="72" t="str">
        <f t="shared" si="36"/>
        <v/>
      </c>
      <c r="AI229" s="70" t="str">
        <f t="shared" si="37"/>
        <v/>
      </c>
      <c r="AJ229" s="70" t="str">
        <f>IF(H229="","",IF(LEN(H229)&lt;&gt;18,"位数不对",IF(AND(LEN(H229)=18,MID("10X98765432",MOD(SUM(MID(H229,{1;2;3;4;5;6;7;8;9;10;11;12;13;14;15;16;17},1)*2^(18-{1;2;3;4;5;6;7;8;9;10;11;12;13;14;15;16;17})),11)+1,1)=RIGHT(H229)),"正确","错误")))</f>
        <v/>
      </c>
      <c r="AK229" s="73" t="str">
        <f ca="1" t="shared" si="38"/>
        <v/>
      </c>
      <c r="AL229" s="70" t="str">
        <f t="shared" si="39"/>
        <v/>
      </c>
      <c r="AM229" s="70" t="str">
        <f>IF(K229="","",IF(LEN(K229)&lt;&gt;18,"位数不对",IF(AND(LEN(K229)=18,MID("10X98765432",MOD(SUM(MID(K229,{1;2;3;4;5;6;7;8;9;10;11;12;13;14;15;16;17},1)*2^(18-{1;2;3;4;5;6;7;8;9;10;11;12;13;14;15;16;17})),11)+1,1)=RIGHT(K229)),"正确","错误")))</f>
        <v/>
      </c>
      <c r="AN229" s="74" t="str">
        <f>IF(AB229="","",IF(AB229=INDEX(cs!$AL$1:$AL$242,MATCH(AC229,cs!$AM$1:$AM$242,0)),"正确","请核对"))</f>
        <v/>
      </c>
      <c r="AO229" s="76"/>
    </row>
    <row r="230" ht="20" customHeight="1" spans="1:41">
      <c r="A230" s="19" t="str">
        <f t="shared" si="31"/>
        <v/>
      </c>
      <c r="B230" s="20"/>
      <c r="C230" s="21"/>
      <c r="D230" s="22"/>
      <c r="E230" s="22"/>
      <c r="F230" s="25"/>
      <c r="G230" s="24"/>
      <c r="H230" s="23"/>
      <c r="I230" s="23"/>
      <c r="J230" s="38"/>
      <c r="K230" s="39"/>
      <c r="L230" s="36" t="str">
        <f t="shared" si="32"/>
        <v/>
      </c>
      <c r="M230" s="36" t="str">
        <f t="shared" si="33"/>
        <v/>
      </c>
      <c r="N230" s="36" t="str">
        <f t="shared" si="34"/>
        <v/>
      </c>
      <c r="O230" s="36" t="str">
        <f t="shared" si="35"/>
        <v/>
      </c>
      <c r="P230" s="40"/>
      <c r="Q230" s="51"/>
      <c r="R230" s="53"/>
      <c r="S230" s="52"/>
      <c r="T230" s="38"/>
      <c r="U230" s="39"/>
      <c r="V230" s="39"/>
      <c r="W230" s="39"/>
      <c r="X230" s="23"/>
      <c r="Y230" s="23"/>
      <c r="Z230" s="40"/>
      <c r="AA230" s="23"/>
      <c r="AB230" s="23"/>
      <c r="AC230" s="53"/>
      <c r="AD230" s="61"/>
      <c r="AE230" s="61"/>
      <c r="AF230" s="61"/>
      <c r="AG230" s="61"/>
      <c r="AH230" s="72" t="str">
        <f t="shared" si="36"/>
        <v/>
      </c>
      <c r="AI230" s="70" t="str">
        <f t="shared" si="37"/>
        <v/>
      </c>
      <c r="AJ230" s="70" t="str">
        <f>IF(H230="","",IF(LEN(H230)&lt;&gt;18,"位数不对",IF(AND(LEN(H230)=18,MID("10X98765432",MOD(SUM(MID(H230,{1;2;3;4;5;6;7;8;9;10;11;12;13;14;15;16;17},1)*2^(18-{1;2;3;4;5;6;7;8;9;10;11;12;13;14;15;16;17})),11)+1,1)=RIGHT(H230)),"正确","错误")))</f>
        <v/>
      </c>
      <c r="AK230" s="73" t="str">
        <f ca="1" t="shared" si="38"/>
        <v/>
      </c>
      <c r="AL230" s="70" t="str">
        <f t="shared" si="39"/>
        <v/>
      </c>
      <c r="AM230" s="70" t="str">
        <f>IF(K230="","",IF(LEN(K230)&lt;&gt;18,"位数不对",IF(AND(LEN(K230)=18,MID("10X98765432",MOD(SUM(MID(K230,{1;2;3;4;5;6;7;8;9;10;11;12;13;14;15;16;17},1)*2^(18-{1;2;3;4;5;6;7;8;9;10;11;12;13;14;15;16;17})),11)+1,1)=RIGHT(K230)),"正确","错误")))</f>
        <v/>
      </c>
      <c r="AN230" s="74" t="str">
        <f>IF(AB230="","",IF(AB230=INDEX(cs!$AL$1:$AL$242,MATCH(AC230,cs!$AM$1:$AM$242,0)),"正确","请核对"))</f>
        <v/>
      </c>
      <c r="AO230" s="76"/>
    </row>
    <row r="231" ht="20" customHeight="1" spans="1:41">
      <c r="A231" s="19" t="str">
        <f t="shared" si="31"/>
        <v/>
      </c>
      <c r="B231" s="20"/>
      <c r="C231" s="21"/>
      <c r="D231" s="22"/>
      <c r="E231" s="22"/>
      <c r="F231" s="25"/>
      <c r="G231" s="24"/>
      <c r="H231" s="23"/>
      <c r="I231" s="23"/>
      <c r="J231" s="38"/>
      <c r="K231" s="39"/>
      <c r="L231" s="36" t="str">
        <f t="shared" si="32"/>
        <v/>
      </c>
      <c r="M231" s="36" t="str">
        <f t="shared" si="33"/>
        <v/>
      </c>
      <c r="N231" s="36" t="str">
        <f t="shared" si="34"/>
        <v/>
      </c>
      <c r="O231" s="36" t="str">
        <f t="shared" si="35"/>
        <v/>
      </c>
      <c r="P231" s="40"/>
      <c r="Q231" s="51"/>
      <c r="R231" s="53"/>
      <c r="S231" s="52"/>
      <c r="T231" s="38"/>
      <c r="U231" s="39"/>
      <c r="V231" s="39"/>
      <c r="W231" s="39"/>
      <c r="X231" s="23"/>
      <c r="Y231" s="23"/>
      <c r="Z231" s="40"/>
      <c r="AA231" s="23"/>
      <c r="AB231" s="23"/>
      <c r="AC231" s="53"/>
      <c r="AD231" s="61"/>
      <c r="AE231" s="61"/>
      <c r="AF231" s="61"/>
      <c r="AG231" s="61"/>
      <c r="AH231" s="72" t="str">
        <f t="shared" si="36"/>
        <v/>
      </c>
      <c r="AI231" s="70" t="str">
        <f t="shared" si="37"/>
        <v/>
      </c>
      <c r="AJ231" s="70" t="str">
        <f>IF(H231="","",IF(LEN(H231)&lt;&gt;18,"位数不对",IF(AND(LEN(H231)=18,MID("10X98765432",MOD(SUM(MID(H231,{1;2;3;4;5;6;7;8;9;10;11;12;13;14;15;16;17},1)*2^(18-{1;2;3;4;5;6;7;8;9;10;11;12;13;14;15;16;17})),11)+1,1)=RIGHT(H231)),"正确","错误")))</f>
        <v/>
      </c>
      <c r="AK231" s="73" t="str">
        <f ca="1" t="shared" si="38"/>
        <v/>
      </c>
      <c r="AL231" s="70" t="str">
        <f t="shared" si="39"/>
        <v/>
      </c>
      <c r="AM231" s="70" t="str">
        <f>IF(K231="","",IF(LEN(K231)&lt;&gt;18,"位数不对",IF(AND(LEN(K231)=18,MID("10X98765432",MOD(SUM(MID(K231,{1;2;3;4;5;6;7;8;9;10;11;12;13;14;15;16;17},1)*2^(18-{1;2;3;4;5;6;7;8;9;10;11;12;13;14;15;16;17})),11)+1,1)=RIGHT(K231)),"正确","错误")))</f>
        <v/>
      </c>
      <c r="AN231" s="74" t="str">
        <f>IF(AB231="","",IF(AB231=INDEX(cs!$AL$1:$AL$242,MATCH(AC231,cs!$AM$1:$AM$242,0)),"正确","请核对"))</f>
        <v/>
      </c>
      <c r="AO231" s="76"/>
    </row>
    <row r="232" ht="20" customHeight="1" spans="1:41">
      <c r="A232" s="19" t="str">
        <f t="shared" si="31"/>
        <v/>
      </c>
      <c r="B232" s="20"/>
      <c r="C232" s="21"/>
      <c r="D232" s="22"/>
      <c r="E232" s="22"/>
      <c r="F232" s="25"/>
      <c r="G232" s="24"/>
      <c r="H232" s="23"/>
      <c r="I232" s="23"/>
      <c r="J232" s="38"/>
      <c r="K232" s="39"/>
      <c r="L232" s="36" t="str">
        <f t="shared" si="32"/>
        <v/>
      </c>
      <c r="M232" s="36" t="str">
        <f t="shared" si="33"/>
        <v/>
      </c>
      <c r="N232" s="36" t="str">
        <f t="shared" si="34"/>
        <v/>
      </c>
      <c r="O232" s="36" t="str">
        <f t="shared" si="35"/>
        <v/>
      </c>
      <c r="P232" s="40"/>
      <c r="Q232" s="51"/>
      <c r="R232" s="53"/>
      <c r="S232" s="52"/>
      <c r="T232" s="38"/>
      <c r="U232" s="39"/>
      <c r="V232" s="39"/>
      <c r="W232" s="39"/>
      <c r="X232" s="23"/>
      <c r="Y232" s="23"/>
      <c r="Z232" s="40"/>
      <c r="AA232" s="23"/>
      <c r="AB232" s="23"/>
      <c r="AC232" s="53"/>
      <c r="AD232" s="61"/>
      <c r="AE232" s="61"/>
      <c r="AF232" s="61"/>
      <c r="AG232" s="61"/>
      <c r="AH232" s="72" t="str">
        <f t="shared" si="36"/>
        <v/>
      </c>
      <c r="AI232" s="70" t="str">
        <f t="shared" si="37"/>
        <v/>
      </c>
      <c r="AJ232" s="70" t="str">
        <f>IF(H232="","",IF(LEN(H232)&lt;&gt;18,"位数不对",IF(AND(LEN(H232)=18,MID("10X98765432",MOD(SUM(MID(H232,{1;2;3;4;5;6;7;8;9;10;11;12;13;14;15;16;17},1)*2^(18-{1;2;3;4;5;6;7;8;9;10;11;12;13;14;15;16;17})),11)+1,1)=RIGHT(H232)),"正确","错误")))</f>
        <v/>
      </c>
      <c r="AK232" s="73" t="str">
        <f ca="1" t="shared" si="38"/>
        <v/>
      </c>
      <c r="AL232" s="70" t="str">
        <f t="shared" si="39"/>
        <v/>
      </c>
      <c r="AM232" s="70" t="str">
        <f>IF(K232="","",IF(LEN(K232)&lt;&gt;18,"位数不对",IF(AND(LEN(K232)=18,MID("10X98765432",MOD(SUM(MID(K232,{1;2;3;4;5;6;7;8;9;10;11;12;13;14;15;16;17},1)*2^(18-{1;2;3;4;5;6;7;8;9;10;11;12;13;14;15;16;17})),11)+1,1)=RIGHT(K232)),"正确","错误")))</f>
        <v/>
      </c>
      <c r="AN232" s="74" t="str">
        <f>IF(AB232="","",IF(AB232=INDEX(cs!$AL$1:$AL$242,MATCH(AC232,cs!$AM$1:$AM$242,0)),"正确","请核对"))</f>
        <v/>
      </c>
      <c r="AO232" s="76"/>
    </row>
    <row r="233" ht="20" customHeight="1" spans="1:41">
      <c r="A233" s="19" t="str">
        <f t="shared" si="31"/>
        <v/>
      </c>
      <c r="B233" s="20"/>
      <c r="C233" s="21"/>
      <c r="D233" s="22"/>
      <c r="E233" s="22"/>
      <c r="F233" s="25"/>
      <c r="G233" s="24"/>
      <c r="H233" s="23"/>
      <c r="I233" s="23"/>
      <c r="J233" s="38"/>
      <c r="K233" s="39"/>
      <c r="L233" s="36" t="str">
        <f t="shared" si="32"/>
        <v/>
      </c>
      <c r="M233" s="36" t="str">
        <f t="shared" si="33"/>
        <v/>
      </c>
      <c r="N233" s="36" t="str">
        <f t="shared" si="34"/>
        <v/>
      </c>
      <c r="O233" s="36" t="str">
        <f t="shared" si="35"/>
        <v/>
      </c>
      <c r="P233" s="40"/>
      <c r="Q233" s="51"/>
      <c r="R233" s="53"/>
      <c r="S233" s="52"/>
      <c r="T233" s="38"/>
      <c r="U233" s="39"/>
      <c r="V233" s="39"/>
      <c r="W233" s="39"/>
      <c r="X233" s="23"/>
      <c r="Y233" s="23"/>
      <c r="Z233" s="40"/>
      <c r="AA233" s="23"/>
      <c r="AB233" s="23"/>
      <c r="AC233" s="53"/>
      <c r="AD233" s="61"/>
      <c r="AE233" s="61"/>
      <c r="AF233" s="61"/>
      <c r="AG233" s="61"/>
      <c r="AH233" s="72" t="str">
        <f t="shared" si="36"/>
        <v/>
      </c>
      <c r="AI233" s="70" t="str">
        <f t="shared" si="37"/>
        <v/>
      </c>
      <c r="AJ233" s="70" t="str">
        <f>IF(H233="","",IF(LEN(H233)&lt;&gt;18,"位数不对",IF(AND(LEN(H233)=18,MID("10X98765432",MOD(SUM(MID(H233,{1;2;3;4;5;6;7;8;9;10;11;12;13;14;15;16;17},1)*2^(18-{1;2;3;4;5;6;7;8;9;10;11;12;13;14;15;16;17})),11)+1,1)=RIGHT(H233)),"正确","错误")))</f>
        <v/>
      </c>
      <c r="AK233" s="73" t="str">
        <f ca="1" t="shared" si="38"/>
        <v/>
      </c>
      <c r="AL233" s="70" t="str">
        <f t="shared" si="39"/>
        <v/>
      </c>
      <c r="AM233" s="70" t="str">
        <f>IF(K233="","",IF(LEN(K233)&lt;&gt;18,"位数不对",IF(AND(LEN(K233)=18,MID("10X98765432",MOD(SUM(MID(K233,{1;2;3;4;5;6;7;8;9;10;11;12;13;14;15;16;17},1)*2^(18-{1;2;3;4;5;6;7;8;9;10;11;12;13;14;15;16;17})),11)+1,1)=RIGHT(K233)),"正确","错误")))</f>
        <v/>
      </c>
      <c r="AN233" s="74" t="str">
        <f>IF(AB233="","",IF(AB233=INDEX(cs!$AL$1:$AL$242,MATCH(AC233,cs!$AM$1:$AM$242,0)),"正确","请核对"))</f>
        <v/>
      </c>
      <c r="AO233" s="76"/>
    </row>
    <row r="234" ht="20" customHeight="1" spans="1:41">
      <c r="A234" s="19" t="str">
        <f t="shared" si="31"/>
        <v/>
      </c>
      <c r="B234" s="20"/>
      <c r="C234" s="21"/>
      <c r="D234" s="22"/>
      <c r="E234" s="22"/>
      <c r="F234" s="25"/>
      <c r="G234" s="24"/>
      <c r="H234" s="23"/>
      <c r="I234" s="23"/>
      <c r="J234" s="38"/>
      <c r="K234" s="39"/>
      <c r="L234" s="36" t="str">
        <f t="shared" si="32"/>
        <v/>
      </c>
      <c r="M234" s="36" t="str">
        <f t="shared" si="33"/>
        <v/>
      </c>
      <c r="N234" s="36" t="str">
        <f t="shared" si="34"/>
        <v/>
      </c>
      <c r="O234" s="36" t="str">
        <f t="shared" si="35"/>
        <v/>
      </c>
      <c r="P234" s="40"/>
      <c r="Q234" s="51"/>
      <c r="R234" s="53"/>
      <c r="S234" s="52"/>
      <c r="T234" s="38"/>
      <c r="U234" s="39"/>
      <c r="V234" s="39"/>
      <c r="W234" s="39"/>
      <c r="X234" s="23"/>
      <c r="Y234" s="23"/>
      <c r="Z234" s="40"/>
      <c r="AA234" s="23"/>
      <c r="AB234" s="23"/>
      <c r="AC234" s="53"/>
      <c r="AD234" s="61"/>
      <c r="AE234" s="61"/>
      <c r="AF234" s="61"/>
      <c r="AG234" s="61"/>
      <c r="AH234" s="72" t="str">
        <f t="shared" si="36"/>
        <v/>
      </c>
      <c r="AI234" s="70" t="str">
        <f t="shared" si="37"/>
        <v/>
      </c>
      <c r="AJ234" s="70" t="str">
        <f>IF(H234="","",IF(LEN(H234)&lt;&gt;18,"位数不对",IF(AND(LEN(H234)=18,MID("10X98765432",MOD(SUM(MID(H234,{1;2;3;4;5;6;7;8;9;10;11;12;13;14;15;16;17},1)*2^(18-{1;2;3;4;5;6;7;8;9;10;11;12;13;14;15;16;17})),11)+1,1)=RIGHT(H234)),"正确","错误")))</f>
        <v/>
      </c>
      <c r="AK234" s="73" t="str">
        <f ca="1" t="shared" si="38"/>
        <v/>
      </c>
      <c r="AL234" s="70" t="str">
        <f t="shared" si="39"/>
        <v/>
      </c>
      <c r="AM234" s="70" t="str">
        <f>IF(K234="","",IF(LEN(K234)&lt;&gt;18,"位数不对",IF(AND(LEN(K234)=18,MID("10X98765432",MOD(SUM(MID(K234,{1;2;3;4;5;6;7;8;9;10;11;12;13;14;15;16;17},1)*2^(18-{1;2;3;4;5;6;7;8;9;10;11;12;13;14;15;16;17})),11)+1,1)=RIGHT(K234)),"正确","错误")))</f>
        <v/>
      </c>
      <c r="AN234" s="74" t="str">
        <f>IF(AB234="","",IF(AB234=INDEX(cs!$AL$1:$AL$242,MATCH(AC234,cs!$AM$1:$AM$242,0)),"正确","请核对"))</f>
        <v/>
      </c>
      <c r="AO234" s="76"/>
    </row>
    <row r="235" ht="20" customHeight="1" spans="1:41">
      <c r="A235" s="19" t="str">
        <f t="shared" si="31"/>
        <v/>
      </c>
      <c r="B235" s="20"/>
      <c r="C235" s="21"/>
      <c r="D235" s="22"/>
      <c r="E235" s="22"/>
      <c r="F235" s="25"/>
      <c r="G235" s="24"/>
      <c r="H235" s="23"/>
      <c r="I235" s="23"/>
      <c r="J235" s="38"/>
      <c r="K235" s="39"/>
      <c r="L235" s="36" t="str">
        <f t="shared" si="32"/>
        <v/>
      </c>
      <c r="M235" s="36" t="str">
        <f t="shared" si="33"/>
        <v/>
      </c>
      <c r="N235" s="36" t="str">
        <f t="shared" si="34"/>
        <v/>
      </c>
      <c r="O235" s="36" t="str">
        <f t="shared" si="35"/>
        <v/>
      </c>
      <c r="P235" s="40"/>
      <c r="Q235" s="51"/>
      <c r="R235" s="53"/>
      <c r="S235" s="52"/>
      <c r="T235" s="38"/>
      <c r="U235" s="39"/>
      <c r="V235" s="39"/>
      <c r="W235" s="39"/>
      <c r="X235" s="23"/>
      <c r="Y235" s="23"/>
      <c r="Z235" s="40"/>
      <c r="AA235" s="23"/>
      <c r="AB235" s="23"/>
      <c r="AC235" s="53"/>
      <c r="AD235" s="61"/>
      <c r="AE235" s="61"/>
      <c r="AF235" s="61"/>
      <c r="AG235" s="61"/>
      <c r="AH235" s="72" t="str">
        <f t="shared" si="36"/>
        <v/>
      </c>
      <c r="AI235" s="70" t="str">
        <f t="shared" si="37"/>
        <v/>
      </c>
      <c r="AJ235" s="70" t="str">
        <f>IF(H235="","",IF(LEN(H235)&lt;&gt;18,"位数不对",IF(AND(LEN(H235)=18,MID("10X98765432",MOD(SUM(MID(H235,{1;2;3;4;5;6;7;8;9;10;11;12;13;14;15;16;17},1)*2^(18-{1;2;3;4;5;6;7;8;9;10;11;12;13;14;15;16;17})),11)+1,1)=RIGHT(H235)),"正确","错误")))</f>
        <v/>
      </c>
      <c r="AK235" s="73" t="str">
        <f ca="1" t="shared" si="38"/>
        <v/>
      </c>
      <c r="AL235" s="70" t="str">
        <f t="shared" si="39"/>
        <v/>
      </c>
      <c r="AM235" s="70" t="str">
        <f>IF(K235="","",IF(LEN(K235)&lt;&gt;18,"位数不对",IF(AND(LEN(K235)=18,MID("10X98765432",MOD(SUM(MID(K235,{1;2;3;4;5;6;7;8;9;10;11;12;13;14;15;16;17},1)*2^(18-{1;2;3;4;5;6;7;8;9;10;11;12;13;14;15;16;17})),11)+1,1)=RIGHT(K235)),"正确","错误")))</f>
        <v/>
      </c>
      <c r="AN235" s="74" t="str">
        <f>IF(AB235="","",IF(AB235=INDEX(cs!$AL$1:$AL$242,MATCH(AC235,cs!$AM$1:$AM$242,0)),"正确","请核对"))</f>
        <v/>
      </c>
      <c r="AO235" s="76"/>
    </row>
    <row r="236" ht="20" customHeight="1" spans="1:41">
      <c r="A236" s="19" t="str">
        <f t="shared" si="31"/>
        <v/>
      </c>
      <c r="B236" s="20"/>
      <c r="C236" s="21"/>
      <c r="D236" s="22"/>
      <c r="E236" s="22"/>
      <c r="F236" s="25"/>
      <c r="G236" s="24"/>
      <c r="H236" s="23"/>
      <c r="I236" s="23"/>
      <c r="J236" s="38"/>
      <c r="K236" s="39"/>
      <c r="L236" s="36" t="str">
        <f t="shared" si="32"/>
        <v/>
      </c>
      <c r="M236" s="36" t="str">
        <f t="shared" si="33"/>
        <v/>
      </c>
      <c r="N236" s="36" t="str">
        <f t="shared" si="34"/>
        <v/>
      </c>
      <c r="O236" s="36" t="str">
        <f t="shared" si="35"/>
        <v/>
      </c>
      <c r="P236" s="40"/>
      <c r="Q236" s="51"/>
      <c r="R236" s="53"/>
      <c r="S236" s="52"/>
      <c r="T236" s="38"/>
      <c r="U236" s="39"/>
      <c r="V236" s="39"/>
      <c r="W236" s="39"/>
      <c r="X236" s="23"/>
      <c r="Y236" s="23"/>
      <c r="Z236" s="40"/>
      <c r="AA236" s="23"/>
      <c r="AB236" s="23"/>
      <c r="AC236" s="53"/>
      <c r="AD236" s="61"/>
      <c r="AE236" s="61"/>
      <c r="AF236" s="61"/>
      <c r="AG236" s="61"/>
      <c r="AH236" s="72" t="str">
        <f t="shared" si="36"/>
        <v/>
      </c>
      <c r="AI236" s="70" t="str">
        <f t="shared" si="37"/>
        <v/>
      </c>
      <c r="AJ236" s="70" t="str">
        <f>IF(H236="","",IF(LEN(H236)&lt;&gt;18,"位数不对",IF(AND(LEN(H236)=18,MID("10X98765432",MOD(SUM(MID(H236,{1;2;3;4;5;6;7;8;9;10;11;12;13;14;15;16;17},1)*2^(18-{1;2;3;4;5;6;7;8;9;10;11;12;13;14;15;16;17})),11)+1,1)=RIGHT(H236)),"正确","错误")))</f>
        <v/>
      </c>
      <c r="AK236" s="73" t="str">
        <f ca="1" t="shared" si="38"/>
        <v/>
      </c>
      <c r="AL236" s="70" t="str">
        <f t="shared" si="39"/>
        <v/>
      </c>
      <c r="AM236" s="70" t="str">
        <f>IF(K236="","",IF(LEN(K236)&lt;&gt;18,"位数不对",IF(AND(LEN(K236)=18,MID("10X98765432",MOD(SUM(MID(K236,{1;2;3;4;5;6;7;8;9;10;11;12;13;14;15;16;17},1)*2^(18-{1;2;3;4;5;6;7;8;9;10;11;12;13;14;15;16;17})),11)+1,1)=RIGHT(K236)),"正确","错误")))</f>
        <v/>
      </c>
      <c r="AN236" s="74" t="str">
        <f>IF(AB236="","",IF(AB236=INDEX(cs!$AL$1:$AL$242,MATCH(AC236,cs!$AM$1:$AM$242,0)),"正确","请核对"))</f>
        <v/>
      </c>
      <c r="AO236" s="76"/>
    </row>
    <row r="237" ht="20" customHeight="1" spans="1:41">
      <c r="A237" s="19" t="str">
        <f t="shared" si="31"/>
        <v/>
      </c>
      <c r="B237" s="20"/>
      <c r="C237" s="21"/>
      <c r="D237" s="22"/>
      <c r="E237" s="22"/>
      <c r="F237" s="25"/>
      <c r="G237" s="24"/>
      <c r="H237" s="23"/>
      <c r="I237" s="23"/>
      <c r="J237" s="38"/>
      <c r="K237" s="39"/>
      <c r="L237" s="36" t="str">
        <f t="shared" si="32"/>
        <v/>
      </c>
      <c r="M237" s="36" t="str">
        <f t="shared" si="33"/>
        <v/>
      </c>
      <c r="N237" s="36" t="str">
        <f t="shared" si="34"/>
        <v/>
      </c>
      <c r="O237" s="36" t="str">
        <f t="shared" si="35"/>
        <v/>
      </c>
      <c r="P237" s="40"/>
      <c r="Q237" s="51"/>
      <c r="R237" s="53"/>
      <c r="S237" s="52"/>
      <c r="T237" s="38"/>
      <c r="U237" s="39"/>
      <c r="V237" s="39"/>
      <c r="W237" s="39"/>
      <c r="X237" s="23"/>
      <c r="Y237" s="23"/>
      <c r="Z237" s="40"/>
      <c r="AA237" s="23"/>
      <c r="AB237" s="23"/>
      <c r="AC237" s="53"/>
      <c r="AD237" s="61"/>
      <c r="AE237" s="61"/>
      <c r="AF237" s="61"/>
      <c r="AG237" s="61"/>
      <c r="AH237" s="72" t="str">
        <f t="shared" si="36"/>
        <v/>
      </c>
      <c r="AI237" s="70" t="str">
        <f t="shared" si="37"/>
        <v/>
      </c>
      <c r="AJ237" s="70" t="str">
        <f>IF(H237="","",IF(LEN(H237)&lt;&gt;18,"位数不对",IF(AND(LEN(H237)=18,MID("10X98765432",MOD(SUM(MID(H237,{1;2;3;4;5;6;7;8;9;10;11;12;13;14;15;16;17},1)*2^(18-{1;2;3;4;5;6;7;8;9;10;11;12;13;14;15;16;17})),11)+1,1)=RIGHT(H237)),"正确","错误")))</f>
        <v/>
      </c>
      <c r="AK237" s="73" t="str">
        <f ca="1" t="shared" si="38"/>
        <v/>
      </c>
      <c r="AL237" s="70" t="str">
        <f t="shared" si="39"/>
        <v/>
      </c>
      <c r="AM237" s="70" t="str">
        <f>IF(K237="","",IF(LEN(K237)&lt;&gt;18,"位数不对",IF(AND(LEN(K237)=18,MID("10X98765432",MOD(SUM(MID(K237,{1;2;3;4;5;6;7;8;9;10;11;12;13;14;15;16;17},1)*2^(18-{1;2;3;4;5;6;7;8;9;10;11;12;13;14;15;16;17})),11)+1,1)=RIGHT(K237)),"正确","错误")))</f>
        <v/>
      </c>
      <c r="AN237" s="74" t="str">
        <f>IF(AB237="","",IF(AB237=INDEX(cs!$AL$1:$AL$242,MATCH(AC237,cs!$AM$1:$AM$242,0)),"正确","请核对"))</f>
        <v/>
      </c>
      <c r="AO237" s="76"/>
    </row>
    <row r="238" ht="20" customHeight="1" spans="1:41">
      <c r="A238" s="19" t="str">
        <f t="shared" si="31"/>
        <v/>
      </c>
      <c r="B238" s="20"/>
      <c r="C238" s="21"/>
      <c r="D238" s="22"/>
      <c r="E238" s="22"/>
      <c r="F238" s="25"/>
      <c r="G238" s="24"/>
      <c r="H238" s="23"/>
      <c r="I238" s="23"/>
      <c r="J238" s="38"/>
      <c r="K238" s="39"/>
      <c r="L238" s="36" t="str">
        <f t="shared" si="32"/>
        <v/>
      </c>
      <c r="M238" s="36" t="str">
        <f t="shared" si="33"/>
        <v/>
      </c>
      <c r="N238" s="36" t="str">
        <f t="shared" si="34"/>
        <v/>
      </c>
      <c r="O238" s="36" t="str">
        <f t="shared" si="35"/>
        <v/>
      </c>
      <c r="P238" s="40"/>
      <c r="Q238" s="51"/>
      <c r="R238" s="53"/>
      <c r="S238" s="52"/>
      <c r="T238" s="38"/>
      <c r="U238" s="39"/>
      <c r="V238" s="39"/>
      <c r="W238" s="39"/>
      <c r="X238" s="23"/>
      <c r="Y238" s="23"/>
      <c r="Z238" s="40"/>
      <c r="AA238" s="23"/>
      <c r="AB238" s="23"/>
      <c r="AC238" s="53"/>
      <c r="AD238" s="61"/>
      <c r="AE238" s="61"/>
      <c r="AF238" s="61"/>
      <c r="AG238" s="61"/>
      <c r="AH238" s="72" t="str">
        <f t="shared" si="36"/>
        <v/>
      </c>
      <c r="AI238" s="70" t="str">
        <f t="shared" si="37"/>
        <v/>
      </c>
      <c r="AJ238" s="70" t="str">
        <f>IF(H238="","",IF(LEN(H238)&lt;&gt;18,"位数不对",IF(AND(LEN(H238)=18,MID("10X98765432",MOD(SUM(MID(H238,{1;2;3;4;5;6;7;8;9;10;11;12;13;14;15;16;17},1)*2^(18-{1;2;3;4;5;6;7;8;9;10;11;12;13;14;15;16;17})),11)+1,1)=RIGHT(H238)),"正确","错误")))</f>
        <v/>
      </c>
      <c r="AK238" s="73" t="str">
        <f ca="1" t="shared" si="38"/>
        <v/>
      </c>
      <c r="AL238" s="70" t="str">
        <f t="shared" si="39"/>
        <v/>
      </c>
      <c r="AM238" s="70" t="str">
        <f>IF(K238="","",IF(LEN(K238)&lt;&gt;18,"位数不对",IF(AND(LEN(K238)=18,MID("10X98765432",MOD(SUM(MID(K238,{1;2;3;4;5;6;7;8;9;10;11;12;13;14;15;16;17},1)*2^(18-{1;2;3;4;5;6;7;8;9;10;11;12;13;14;15;16;17})),11)+1,1)=RIGHT(K238)),"正确","错误")))</f>
        <v/>
      </c>
      <c r="AN238" s="74" t="str">
        <f>IF(AB238="","",IF(AB238=INDEX(cs!$AL$1:$AL$242,MATCH(AC238,cs!$AM$1:$AM$242,0)),"正确","请核对"))</f>
        <v/>
      </c>
      <c r="AO238" s="76"/>
    </row>
    <row r="239" ht="20" customHeight="1" spans="1:41">
      <c r="A239" s="19" t="str">
        <f t="shared" si="31"/>
        <v/>
      </c>
      <c r="B239" s="20"/>
      <c r="C239" s="21"/>
      <c r="D239" s="22"/>
      <c r="E239" s="22"/>
      <c r="F239" s="25"/>
      <c r="G239" s="24"/>
      <c r="H239" s="23"/>
      <c r="I239" s="23"/>
      <c r="J239" s="38"/>
      <c r="K239" s="39"/>
      <c r="L239" s="36" t="str">
        <f t="shared" si="32"/>
        <v/>
      </c>
      <c r="M239" s="36" t="str">
        <f t="shared" si="33"/>
        <v/>
      </c>
      <c r="N239" s="36" t="str">
        <f t="shared" si="34"/>
        <v/>
      </c>
      <c r="O239" s="36" t="str">
        <f t="shared" si="35"/>
        <v/>
      </c>
      <c r="P239" s="40"/>
      <c r="Q239" s="51"/>
      <c r="R239" s="53"/>
      <c r="S239" s="52"/>
      <c r="T239" s="38"/>
      <c r="U239" s="39"/>
      <c r="V239" s="39"/>
      <c r="W239" s="39"/>
      <c r="X239" s="23"/>
      <c r="Y239" s="23"/>
      <c r="Z239" s="40"/>
      <c r="AA239" s="23"/>
      <c r="AB239" s="23"/>
      <c r="AC239" s="53"/>
      <c r="AD239" s="61"/>
      <c r="AE239" s="61"/>
      <c r="AF239" s="61"/>
      <c r="AG239" s="61"/>
      <c r="AH239" s="72" t="str">
        <f t="shared" si="36"/>
        <v/>
      </c>
      <c r="AI239" s="70" t="str">
        <f t="shared" si="37"/>
        <v/>
      </c>
      <c r="AJ239" s="70" t="str">
        <f>IF(H239="","",IF(LEN(H239)&lt;&gt;18,"位数不对",IF(AND(LEN(H239)=18,MID("10X98765432",MOD(SUM(MID(H239,{1;2;3;4;5;6;7;8;9;10;11;12;13;14;15;16;17},1)*2^(18-{1;2;3;4;5;6;7;8;9;10;11;12;13;14;15;16;17})),11)+1,1)=RIGHT(H239)),"正确","错误")))</f>
        <v/>
      </c>
      <c r="AK239" s="73" t="str">
        <f ca="1" t="shared" si="38"/>
        <v/>
      </c>
      <c r="AL239" s="70" t="str">
        <f t="shared" si="39"/>
        <v/>
      </c>
      <c r="AM239" s="70" t="str">
        <f>IF(K239="","",IF(LEN(K239)&lt;&gt;18,"位数不对",IF(AND(LEN(K239)=18,MID("10X98765432",MOD(SUM(MID(K239,{1;2;3;4;5;6;7;8;9;10;11;12;13;14;15;16;17},1)*2^(18-{1;2;3;4;5;6;7;8;9;10;11;12;13;14;15;16;17})),11)+1,1)=RIGHT(K239)),"正确","错误")))</f>
        <v/>
      </c>
      <c r="AN239" s="74" t="str">
        <f>IF(AB239="","",IF(AB239=INDEX(cs!$AL$1:$AL$242,MATCH(AC239,cs!$AM$1:$AM$242,0)),"正确","请核对"))</f>
        <v/>
      </c>
      <c r="AO239" s="76"/>
    </row>
    <row r="240" ht="20" customHeight="1" spans="1:41">
      <c r="A240" s="19" t="str">
        <f t="shared" si="31"/>
        <v/>
      </c>
      <c r="B240" s="20"/>
      <c r="C240" s="21"/>
      <c r="D240" s="22"/>
      <c r="E240" s="22"/>
      <c r="F240" s="25"/>
      <c r="G240" s="24"/>
      <c r="H240" s="23"/>
      <c r="I240" s="23"/>
      <c r="J240" s="38"/>
      <c r="K240" s="39"/>
      <c r="L240" s="36" t="str">
        <f t="shared" si="32"/>
        <v/>
      </c>
      <c r="M240" s="36" t="str">
        <f t="shared" si="33"/>
        <v/>
      </c>
      <c r="N240" s="36" t="str">
        <f t="shared" si="34"/>
        <v/>
      </c>
      <c r="O240" s="36" t="str">
        <f t="shared" si="35"/>
        <v/>
      </c>
      <c r="P240" s="40"/>
      <c r="Q240" s="51"/>
      <c r="R240" s="53"/>
      <c r="S240" s="52"/>
      <c r="T240" s="38"/>
      <c r="U240" s="39"/>
      <c r="V240" s="39"/>
      <c r="W240" s="39"/>
      <c r="X240" s="23"/>
      <c r="Y240" s="23"/>
      <c r="Z240" s="40"/>
      <c r="AA240" s="23"/>
      <c r="AB240" s="23"/>
      <c r="AC240" s="53"/>
      <c r="AD240" s="61"/>
      <c r="AE240" s="61"/>
      <c r="AF240" s="61"/>
      <c r="AG240" s="61"/>
      <c r="AH240" s="72" t="str">
        <f t="shared" si="36"/>
        <v/>
      </c>
      <c r="AI240" s="70" t="str">
        <f t="shared" si="37"/>
        <v/>
      </c>
      <c r="AJ240" s="70" t="str">
        <f>IF(H240="","",IF(LEN(H240)&lt;&gt;18,"位数不对",IF(AND(LEN(H240)=18,MID("10X98765432",MOD(SUM(MID(H240,{1;2;3;4;5;6;7;8;9;10;11;12;13;14;15;16;17},1)*2^(18-{1;2;3;4;5;6;7;8;9;10;11;12;13;14;15;16;17})),11)+1,1)=RIGHT(H240)),"正确","错误")))</f>
        <v/>
      </c>
      <c r="AK240" s="73" t="str">
        <f ca="1" t="shared" si="38"/>
        <v/>
      </c>
      <c r="AL240" s="70" t="str">
        <f t="shared" si="39"/>
        <v/>
      </c>
      <c r="AM240" s="70" t="str">
        <f>IF(K240="","",IF(LEN(K240)&lt;&gt;18,"位数不对",IF(AND(LEN(K240)=18,MID("10X98765432",MOD(SUM(MID(K240,{1;2;3;4;5;6;7;8;9;10;11;12;13;14;15;16;17},1)*2^(18-{1;2;3;4;5;6;7;8;9;10;11;12;13;14;15;16;17})),11)+1,1)=RIGHT(K240)),"正确","错误")))</f>
        <v/>
      </c>
      <c r="AN240" s="74" t="str">
        <f>IF(AB240="","",IF(AB240=INDEX(cs!$AL$1:$AL$242,MATCH(AC240,cs!$AM$1:$AM$242,0)),"正确","请核对"))</f>
        <v/>
      </c>
      <c r="AO240" s="76"/>
    </row>
    <row r="241" ht="20" customHeight="1" spans="1:41">
      <c r="A241" s="19" t="str">
        <f t="shared" si="31"/>
        <v/>
      </c>
      <c r="B241" s="20"/>
      <c r="C241" s="21"/>
      <c r="D241" s="22"/>
      <c r="E241" s="22"/>
      <c r="F241" s="25"/>
      <c r="G241" s="24"/>
      <c r="H241" s="23"/>
      <c r="I241" s="23"/>
      <c r="J241" s="38"/>
      <c r="K241" s="39"/>
      <c r="L241" s="36" t="str">
        <f t="shared" si="32"/>
        <v/>
      </c>
      <c r="M241" s="36" t="str">
        <f t="shared" si="33"/>
        <v/>
      </c>
      <c r="N241" s="36" t="str">
        <f t="shared" si="34"/>
        <v/>
      </c>
      <c r="O241" s="36" t="str">
        <f t="shared" si="35"/>
        <v/>
      </c>
      <c r="P241" s="40"/>
      <c r="Q241" s="51"/>
      <c r="R241" s="53"/>
      <c r="S241" s="52"/>
      <c r="T241" s="38"/>
      <c r="U241" s="39"/>
      <c r="V241" s="39"/>
      <c r="W241" s="39"/>
      <c r="X241" s="23"/>
      <c r="Y241" s="23"/>
      <c r="Z241" s="40"/>
      <c r="AA241" s="23"/>
      <c r="AB241" s="23"/>
      <c r="AC241" s="53"/>
      <c r="AD241" s="61"/>
      <c r="AE241" s="61"/>
      <c r="AF241" s="61"/>
      <c r="AG241" s="61"/>
      <c r="AH241" s="72" t="str">
        <f t="shared" si="36"/>
        <v/>
      </c>
      <c r="AI241" s="70" t="str">
        <f t="shared" si="37"/>
        <v/>
      </c>
      <c r="AJ241" s="70" t="str">
        <f>IF(H241="","",IF(LEN(H241)&lt;&gt;18,"位数不对",IF(AND(LEN(H241)=18,MID("10X98765432",MOD(SUM(MID(H241,{1;2;3;4;5;6;7;8;9;10;11;12;13;14;15;16;17},1)*2^(18-{1;2;3;4;5;6;7;8;9;10;11;12;13;14;15;16;17})),11)+1,1)=RIGHT(H241)),"正确","错误")))</f>
        <v/>
      </c>
      <c r="AK241" s="73" t="str">
        <f ca="1" t="shared" si="38"/>
        <v/>
      </c>
      <c r="AL241" s="70" t="str">
        <f t="shared" si="39"/>
        <v/>
      </c>
      <c r="AM241" s="70" t="str">
        <f>IF(K241="","",IF(LEN(K241)&lt;&gt;18,"位数不对",IF(AND(LEN(K241)=18,MID("10X98765432",MOD(SUM(MID(K241,{1;2;3;4;5;6;7;8;9;10;11;12;13;14;15;16;17},1)*2^(18-{1;2;3;4;5;6;7;8;9;10;11;12;13;14;15;16;17})),11)+1,1)=RIGHT(K241)),"正确","错误")))</f>
        <v/>
      </c>
      <c r="AN241" s="74" t="str">
        <f>IF(AB241="","",IF(AB241=INDEX(cs!$AL$1:$AL$242,MATCH(AC241,cs!$AM$1:$AM$242,0)),"正确","请核对"))</f>
        <v/>
      </c>
      <c r="AO241" s="76"/>
    </row>
    <row r="242" ht="20" customHeight="1" spans="1:41">
      <c r="A242" s="19" t="str">
        <f t="shared" si="31"/>
        <v/>
      </c>
      <c r="B242" s="20"/>
      <c r="C242" s="21"/>
      <c r="D242" s="22"/>
      <c r="E242" s="22"/>
      <c r="F242" s="25"/>
      <c r="G242" s="24"/>
      <c r="H242" s="23"/>
      <c r="I242" s="23"/>
      <c r="J242" s="38"/>
      <c r="K242" s="39"/>
      <c r="L242" s="36" t="str">
        <f t="shared" si="32"/>
        <v/>
      </c>
      <c r="M242" s="36" t="str">
        <f t="shared" si="33"/>
        <v/>
      </c>
      <c r="N242" s="36" t="str">
        <f t="shared" si="34"/>
        <v/>
      </c>
      <c r="O242" s="36" t="str">
        <f t="shared" si="35"/>
        <v/>
      </c>
      <c r="P242" s="40"/>
      <c r="Q242" s="51"/>
      <c r="R242" s="53"/>
      <c r="S242" s="52"/>
      <c r="T242" s="38"/>
      <c r="U242" s="39"/>
      <c r="V242" s="39"/>
      <c r="W242" s="39"/>
      <c r="X242" s="23"/>
      <c r="Y242" s="23"/>
      <c r="Z242" s="40"/>
      <c r="AA242" s="23"/>
      <c r="AB242" s="23"/>
      <c r="AC242" s="53"/>
      <c r="AD242" s="61"/>
      <c r="AE242" s="61"/>
      <c r="AF242" s="61"/>
      <c r="AG242" s="61"/>
      <c r="AH242" s="72" t="str">
        <f t="shared" si="36"/>
        <v/>
      </c>
      <c r="AI242" s="70" t="str">
        <f t="shared" si="37"/>
        <v/>
      </c>
      <c r="AJ242" s="70" t="str">
        <f>IF(H242="","",IF(LEN(H242)&lt;&gt;18,"位数不对",IF(AND(LEN(H242)=18,MID("10X98765432",MOD(SUM(MID(H242,{1;2;3;4;5;6;7;8;9;10;11;12;13;14;15;16;17},1)*2^(18-{1;2;3;4;5;6;7;8;9;10;11;12;13;14;15;16;17})),11)+1,1)=RIGHT(H242)),"正确","错误")))</f>
        <v/>
      </c>
      <c r="AK242" s="73" t="str">
        <f ca="1" t="shared" si="38"/>
        <v/>
      </c>
      <c r="AL242" s="70" t="str">
        <f t="shared" si="39"/>
        <v/>
      </c>
      <c r="AM242" s="70" t="str">
        <f>IF(K242="","",IF(LEN(K242)&lt;&gt;18,"位数不对",IF(AND(LEN(K242)=18,MID("10X98765432",MOD(SUM(MID(K242,{1;2;3;4;5;6;7;8;9;10;11;12;13;14;15;16;17},1)*2^(18-{1;2;3;4;5;6;7;8;9;10;11;12;13;14;15;16;17})),11)+1,1)=RIGHT(K242)),"正确","错误")))</f>
        <v/>
      </c>
      <c r="AN242" s="74" t="str">
        <f>IF(AB242="","",IF(AB242=INDEX(cs!$AL$1:$AL$242,MATCH(AC242,cs!$AM$1:$AM$242,0)),"正确","请核对"))</f>
        <v/>
      </c>
      <c r="AO242" s="76"/>
    </row>
    <row r="243" ht="20" customHeight="1" spans="1:41">
      <c r="A243" s="19" t="str">
        <f t="shared" si="31"/>
        <v/>
      </c>
      <c r="B243" s="20"/>
      <c r="C243" s="21"/>
      <c r="D243" s="22"/>
      <c r="E243" s="22"/>
      <c r="F243" s="25"/>
      <c r="G243" s="24"/>
      <c r="H243" s="23"/>
      <c r="I243" s="23"/>
      <c r="J243" s="38"/>
      <c r="K243" s="39"/>
      <c r="L243" s="36" t="str">
        <f t="shared" si="32"/>
        <v/>
      </c>
      <c r="M243" s="36" t="str">
        <f t="shared" si="33"/>
        <v/>
      </c>
      <c r="N243" s="36" t="str">
        <f t="shared" si="34"/>
        <v/>
      </c>
      <c r="O243" s="36" t="str">
        <f t="shared" si="35"/>
        <v/>
      </c>
      <c r="P243" s="40"/>
      <c r="Q243" s="51"/>
      <c r="R243" s="53"/>
      <c r="S243" s="52"/>
      <c r="T243" s="38"/>
      <c r="U243" s="39"/>
      <c r="V243" s="39"/>
      <c r="W243" s="39"/>
      <c r="X243" s="23"/>
      <c r="Y243" s="23"/>
      <c r="Z243" s="40"/>
      <c r="AA243" s="23"/>
      <c r="AB243" s="23"/>
      <c r="AC243" s="53"/>
      <c r="AD243" s="61"/>
      <c r="AE243" s="61"/>
      <c r="AF243" s="61"/>
      <c r="AG243" s="61"/>
      <c r="AH243" s="72" t="str">
        <f t="shared" si="36"/>
        <v/>
      </c>
      <c r="AI243" s="70" t="str">
        <f t="shared" si="37"/>
        <v/>
      </c>
      <c r="AJ243" s="70" t="str">
        <f>IF(H243="","",IF(LEN(H243)&lt;&gt;18,"位数不对",IF(AND(LEN(H243)=18,MID("10X98765432",MOD(SUM(MID(H243,{1;2;3;4;5;6;7;8;9;10;11;12;13;14;15;16;17},1)*2^(18-{1;2;3;4;5;6;7;8;9;10;11;12;13;14;15;16;17})),11)+1,1)=RIGHT(H243)),"正确","错误")))</f>
        <v/>
      </c>
      <c r="AK243" s="73" t="str">
        <f ca="1" t="shared" si="38"/>
        <v/>
      </c>
      <c r="AL243" s="70" t="str">
        <f t="shared" si="39"/>
        <v/>
      </c>
      <c r="AM243" s="70" t="str">
        <f>IF(K243="","",IF(LEN(K243)&lt;&gt;18,"位数不对",IF(AND(LEN(K243)=18,MID("10X98765432",MOD(SUM(MID(K243,{1;2;3;4;5;6;7;8;9;10;11;12;13;14;15;16;17},1)*2^(18-{1;2;3;4;5;6;7;8;9;10;11;12;13;14;15;16;17})),11)+1,1)=RIGHT(K243)),"正确","错误")))</f>
        <v/>
      </c>
      <c r="AN243" s="74" t="str">
        <f>IF(AB243="","",IF(AB243=INDEX(cs!$AL$1:$AL$242,MATCH(AC243,cs!$AM$1:$AM$242,0)),"正确","请核对"))</f>
        <v/>
      </c>
      <c r="AO243" s="76"/>
    </row>
    <row r="244" ht="20" customHeight="1" spans="1:41">
      <c r="A244" s="19" t="str">
        <f t="shared" si="31"/>
        <v/>
      </c>
      <c r="B244" s="20"/>
      <c r="C244" s="21"/>
      <c r="D244" s="22"/>
      <c r="E244" s="22"/>
      <c r="F244" s="25"/>
      <c r="G244" s="24"/>
      <c r="H244" s="23"/>
      <c r="I244" s="23"/>
      <c r="J244" s="38"/>
      <c r="K244" s="39"/>
      <c r="L244" s="36" t="str">
        <f t="shared" si="32"/>
        <v/>
      </c>
      <c r="M244" s="36" t="str">
        <f t="shared" si="33"/>
        <v/>
      </c>
      <c r="N244" s="36" t="str">
        <f t="shared" si="34"/>
        <v/>
      </c>
      <c r="O244" s="36" t="str">
        <f t="shared" si="35"/>
        <v/>
      </c>
      <c r="P244" s="40"/>
      <c r="Q244" s="51"/>
      <c r="R244" s="53"/>
      <c r="S244" s="52"/>
      <c r="T244" s="38"/>
      <c r="U244" s="39"/>
      <c r="V244" s="39"/>
      <c r="W244" s="39"/>
      <c r="X244" s="23"/>
      <c r="Y244" s="23"/>
      <c r="Z244" s="40"/>
      <c r="AA244" s="23"/>
      <c r="AB244" s="23"/>
      <c r="AC244" s="53"/>
      <c r="AD244" s="61"/>
      <c r="AE244" s="61"/>
      <c r="AF244" s="61"/>
      <c r="AG244" s="61"/>
      <c r="AH244" s="72" t="str">
        <f t="shared" si="36"/>
        <v/>
      </c>
      <c r="AI244" s="70" t="str">
        <f t="shared" si="37"/>
        <v/>
      </c>
      <c r="AJ244" s="70" t="str">
        <f>IF(H244="","",IF(LEN(H244)&lt;&gt;18,"位数不对",IF(AND(LEN(H244)=18,MID("10X98765432",MOD(SUM(MID(H244,{1;2;3;4;5;6;7;8;9;10;11;12;13;14;15;16;17},1)*2^(18-{1;2;3;4;5;6;7;8;9;10;11;12;13;14;15;16;17})),11)+1,1)=RIGHT(H244)),"正确","错误")))</f>
        <v/>
      </c>
      <c r="AK244" s="73" t="str">
        <f ca="1" t="shared" si="38"/>
        <v/>
      </c>
      <c r="AL244" s="70" t="str">
        <f t="shared" si="39"/>
        <v/>
      </c>
      <c r="AM244" s="70" t="str">
        <f>IF(K244="","",IF(LEN(K244)&lt;&gt;18,"位数不对",IF(AND(LEN(K244)=18,MID("10X98765432",MOD(SUM(MID(K244,{1;2;3;4;5;6;7;8;9;10;11;12;13;14;15;16;17},1)*2^(18-{1;2;3;4;5;6;7;8;9;10;11;12;13;14;15;16;17})),11)+1,1)=RIGHT(K244)),"正确","错误")))</f>
        <v/>
      </c>
      <c r="AN244" s="74" t="str">
        <f>IF(AB244="","",IF(AB244=INDEX(cs!$AL$1:$AL$242,MATCH(AC244,cs!$AM$1:$AM$242,0)),"正确","请核对"))</f>
        <v/>
      </c>
      <c r="AO244" s="76"/>
    </row>
    <row r="245" ht="20" customHeight="1" spans="1:41">
      <c r="A245" s="19" t="str">
        <f t="shared" si="31"/>
        <v/>
      </c>
      <c r="B245" s="20"/>
      <c r="C245" s="21"/>
      <c r="D245" s="22"/>
      <c r="E245" s="22"/>
      <c r="F245" s="25"/>
      <c r="G245" s="24"/>
      <c r="H245" s="23"/>
      <c r="I245" s="23"/>
      <c r="J245" s="38"/>
      <c r="K245" s="39"/>
      <c r="L245" s="36" t="str">
        <f t="shared" si="32"/>
        <v/>
      </c>
      <c r="M245" s="36" t="str">
        <f t="shared" si="33"/>
        <v/>
      </c>
      <c r="N245" s="36" t="str">
        <f t="shared" si="34"/>
        <v/>
      </c>
      <c r="O245" s="36" t="str">
        <f t="shared" si="35"/>
        <v/>
      </c>
      <c r="P245" s="40"/>
      <c r="Q245" s="51"/>
      <c r="R245" s="53"/>
      <c r="S245" s="52"/>
      <c r="T245" s="38"/>
      <c r="U245" s="39"/>
      <c r="V245" s="39"/>
      <c r="W245" s="39"/>
      <c r="X245" s="23"/>
      <c r="Y245" s="23"/>
      <c r="Z245" s="40"/>
      <c r="AA245" s="23"/>
      <c r="AB245" s="23"/>
      <c r="AC245" s="53"/>
      <c r="AD245" s="61"/>
      <c r="AE245" s="61"/>
      <c r="AF245" s="61"/>
      <c r="AG245" s="61"/>
      <c r="AH245" s="72" t="str">
        <f t="shared" si="36"/>
        <v/>
      </c>
      <c r="AI245" s="70" t="str">
        <f t="shared" si="37"/>
        <v/>
      </c>
      <c r="AJ245" s="70" t="str">
        <f>IF(H245="","",IF(LEN(H245)&lt;&gt;18,"位数不对",IF(AND(LEN(H245)=18,MID("10X98765432",MOD(SUM(MID(H245,{1;2;3;4;5;6;7;8;9;10;11;12;13;14;15;16;17},1)*2^(18-{1;2;3;4;5;6;7;8;9;10;11;12;13;14;15;16;17})),11)+1,1)=RIGHT(H245)),"正确","错误")))</f>
        <v/>
      </c>
      <c r="AK245" s="73" t="str">
        <f ca="1" t="shared" si="38"/>
        <v/>
      </c>
      <c r="AL245" s="70" t="str">
        <f t="shared" si="39"/>
        <v/>
      </c>
      <c r="AM245" s="70" t="str">
        <f>IF(K245="","",IF(LEN(K245)&lt;&gt;18,"位数不对",IF(AND(LEN(K245)=18,MID("10X98765432",MOD(SUM(MID(K245,{1;2;3;4;5;6;7;8;9;10;11;12;13;14;15;16;17},1)*2^(18-{1;2;3;4;5;6;7;8;9;10;11;12;13;14;15;16;17})),11)+1,1)=RIGHT(K245)),"正确","错误")))</f>
        <v/>
      </c>
      <c r="AN245" s="74" t="str">
        <f>IF(AB245="","",IF(AB245=INDEX(cs!$AL$1:$AL$242,MATCH(AC245,cs!$AM$1:$AM$242,0)),"正确","请核对"))</f>
        <v/>
      </c>
      <c r="AO245" s="76"/>
    </row>
    <row r="246" ht="20" customHeight="1" spans="1:41">
      <c r="A246" s="19" t="str">
        <f t="shared" si="31"/>
        <v/>
      </c>
      <c r="B246" s="20"/>
      <c r="C246" s="21"/>
      <c r="D246" s="22"/>
      <c r="E246" s="22"/>
      <c r="F246" s="25"/>
      <c r="G246" s="24"/>
      <c r="H246" s="23"/>
      <c r="I246" s="23"/>
      <c r="J246" s="38"/>
      <c r="K246" s="39"/>
      <c r="L246" s="36" t="str">
        <f t="shared" si="32"/>
        <v/>
      </c>
      <c r="M246" s="36" t="str">
        <f t="shared" si="33"/>
        <v/>
      </c>
      <c r="N246" s="36" t="str">
        <f t="shared" si="34"/>
        <v/>
      </c>
      <c r="O246" s="36" t="str">
        <f t="shared" si="35"/>
        <v/>
      </c>
      <c r="P246" s="40"/>
      <c r="Q246" s="51"/>
      <c r="R246" s="53"/>
      <c r="S246" s="52"/>
      <c r="T246" s="38"/>
      <c r="U246" s="39"/>
      <c r="V246" s="39"/>
      <c r="W246" s="39"/>
      <c r="X246" s="23"/>
      <c r="Y246" s="23"/>
      <c r="Z246" s="40"/>
      <c r="AA246" s="23"/>
      <c r="AB246" s="23"/>
      <c r="AC246" s="53"/>
      <c r="AD246" s="61"/>
      <c r="AE246" s="61"/>
      <c r="AF246" s="61"/>
      <c r="AG246" s="61"/>
      <c r="AH246" s="72" t="str">
        <f t="shared" si="36"/>
        <v/>
      </c>
      <c r="AI246" s="70" t="str">
        <f t="shared" si="37"/>
        <v/>
      </c>
      <c r="AJ246" s="70" t="str">
        <f>IF(H246="","",IF(LEN(H246)&lt;&gt;18,"位数不对",IF(AND(LEN(H246)=18,MID("10X98765432",MOD(SUM(MID(H246,{1;2;3;4;5;6;7;8;9;10;11;12;13;14;15;16;17},1)*2^(18-{1;2;3;4;5;6;7;8;9;10;11;12;13;14;15;16;17})),11)+1,1)=RIGHT(H246)),"正确","错误")))</f>
        <v/>
      </c>
      <c r="AK246" s="73" t="str">
        <f ca="1" t="shared" si="38"/>
        <v/>
      </c>
      <c r="AL246" s="70" t="str">
        <f t="shared" si="39"/>
        <v/>
      </c>
      <c r="AM246" s="70" t="str">
        <f>IF(K246="","",IF(LEN(K246)&lt;&gt;18,"位数不对",IF(AND(LEN(K246)=18,MID("10X98765432",MOD(SUM(MID(K246,{1;2;3;4;5;6;7;8;9;10;11;12;13;14;15;16;17},1)*2^(18-{1;2;3;4;5;6;7;8;9;10;11;12;13;14;15;16;17})),11)+1,1)=RIGHT(K246)),"正确","错误")))</f>
        <v/>
      </c>
      <c r="AN246" s="74" t="str">
        <f>IF(AB246="","",IF(AB246=INDEX(cs!$AL$1:$AL$242,MATCH(AC246,cs!$AM$1:$AM$242,0)),"正确","请核对"))</f>
        <v/>
      </c>
      <c r="AO246" s="76"/>
    </row>
    <row r="247" ht="20" customHeight="1" spans="1:41">
      <c r="A247" s="19" t="str">
        <f t="shared" si="31"/>
        <v/>
      </c>
      <c r="B247" s="20"/>
      <c r="C247" s="21"/>
      <c r="D247" s="22"/>
      <c r="E247" s="22"/>
      <c r="F247" s="25"/>
      <c r="G247" s="24"/>
      <c r="H247" s="23"/>
      <c r="I247" s="23"/>
      <c r="J247" s="38"/>
      <c r="K247" s="39"/>
      <c r="L247" s="36" t="str">
        <f t="shared" si="32"/>
        <v/>
      </c>
      <c r="M247" s="36" t="str">
        <f t="shared" si="33"/>
        <v/>
      </c>
      <c r="N247" s="36" t="str">
        <f t="shared" si="34"/>
        <v/>
      </c>
      <c r="O247" s="36" t="str">
        <f t="shared" si="35"/>
        <v/>
      </c>
      <c r="P247" s="40"/>
      <c r="Q247" s="51"/>
      <c r="R247" s="53"/>
      <c r="S247" s="52"/>
      <c r="T247" s="38"/>
      <c r="U247" s="39"/>
      <c r="V247" s="39"/>
      <c r="W247" s="39"/>
      <c r="X247" s="23"/>
      <c r="Y247" s="23"/>
      <c r="Z247" s="40"/>
      <c r="AA247" s="23"/>
      <c r="AB247" s="23"/>
      <c r="AC247" s="53"/>
      <c r="AD247" s="61"/>
      <c r="AE247" s="61"/>
      <c r="AF247" s="61"/>
      <c r="AG247" s="61"/>
      <c r="AH247" s="72" t="str">
        <f t="shared" si="36"/>
        <v/>
      </c>
      <c r="AI247" s="70" t="str">
        <f t="shared" si="37"/>
        <v/>
      </c>
      <c r="AJ247" s="70" t="str">
        <f>IF(H247="","",IF(LEN(H247)&lt;&gt;18,"位数不对",IF(AND(LEN(H247)=18,MID("10X98765432",MOD(SUM(MID(H247,{1;2;3;4;5;6;7;8;9;10;11;12;13;14;15;16;17},1)*2^(18-{1;2;3;4;5;6;7;8;9;10;11;12;13;14;15;16;17})),11)+1,1)=RIGHT(H247)),"正确","错误")))</f>
        <v/>
      </c>
      <c r="AK247" s="73" t="str">
        <f ca="1" t="shared" si="38"/>
        <v/>
      </c>
      <c r="AL247" s="70" t="str">
        <f t="shared" si="39"/>
        <v/>
      </c>
      <c r="AM247" s="70" t="str">
        <f>IF(K247="","",IF(LEN(K247)&lt;&gt;18,"位数不对",IF(AND(LEN(K247)=18,MID("10X98765432",MOD(SUM(MID(K247,{1;2;3;4;5;6;7;8;9;10;11;12;13;14;15;16;17},1)*2^(18-{1;2;3;4;5;6;7;8;9;10;11;12;13;14;15;16;17})),11)+1,1)=RIGHT(K247)),"正确","错误")))</f>
        <v/>
      </c>
      <c r="AN247" s="74" t="str">
        <f>IF(AB247="","",IF(AB247=INDEX(cs!$AL$1:$AL$242,MATCH(AC247,cs!$AM$1:$AM$242,0)),"正确","请核对"))</f>
        <v/>
      </c>
      <c r="AO247" s="76"/>
    </row>
    <row r="248" ht="20" customHeight="1" spans="1:41">
      <c r="A248" s="19" t="str">
        <f t="shared" si="31"/>
        <v/>
      </c>
      <c r="B248" s="20"/>
      <c r="C248" s="21"/>
      <c r="D248" s="22"/>
      <c r="E248" s="22"/>
      <c r="F248" s="25"/>
      <c r="G248" s="24"/>
      <c r="H248" s="23"/>
      <c r="I248" s="23"/>
      <c r="J248" s="38"/>
      <c r="K248" s="39"/>
      <c r="L248" s="36" t="str">
        <f t="shared" si="32"/>
        <v/>
      </c>
      <c r="M248" s="36" t="str">
        <f t="shared" si="33"/>
        <v/>
      </c>
      <c r="N248" s="36" t="str">
        <f t="shared" si="34"/>
        <v/>
      </c>
      <c r="O248" s="36" t="str">
        <f t="shared" si="35"/>
        <v/>
      </c>
      <c r="P248" s="40"/>
      <c r="Q248" s="51"/>
      <c r="R248" s="53"/>
      <c r="S248" s="52"/>
      <c r="T248" s="38"/>
      <c r="U248" s="39"/>
      <c r="V248" s="39"/>
      <c r="W248" s="39"/>
      <c r="X248" s="23"/>
      <c r="Y248" s="23"/>
      <c r="Z248" s="40"/>
      <c r="AA248" s="23"/>
      <c r="AB248" s="23"/>
      <c r="AC248" s="53"/>
      <c r="AD248" s="61"/>
      <c r="AE248" s="61"/>
      <c r="AF248" s="61"/>
      <c r="AG248" s="61"/>
      <c r="AH248" s="72" t="str">
        <f t="shared" si="36"/>
        <v/>
      </c>
      <c r="AI248" s="70" t="str">
        <f t="shared" si="37"/>
        <v/>
      </c>
      <c r="AJ248" s="70" t="str">
        <f>IF(H248="","",IF(LEN(H248)&lt;&gt;18,"位数不对",IF(AND(LEN(H248)=18,MID("10X98765432",MOD(SUM(MID(H248,{1;2;3;4;5;6;7;8;9;10;11;12;13;14;15;16;17},1)*2^(18-{1;2;3;4;5;6;7;8;9;10;11;12;13;14;15;16;17})),11)+1,1)=RIGHT(H248)),"正确","错误")))</f>
        <v/>
      </c>
      <c r="AK248" s="73" t="str">
        <f ca="1" t="shared" si="38"/>
        <v/>
      </c>
      <c r="AL248" s="70" t="str">
        <f t="shared" si="39"/>
        <v/>
      </c>
      <c r="AM248" s="70" t="str">
        <f>IF(K248="","",IF(LEN(K248)&lt;&gt;18,"位数不对",IF(AND(LEN(K248)=18,MID("10X98765432",MOD(SUM(MID(K248,{1;2;3;4;5;6;7;8;9;10;11;12;13;14;15;16;17},1)*2^(18-{1;2;3;4;5;6;7;8;9;10;11;12;13;14;15;16;17})),11)+1,1)=RIGHT(K248)),"正确","错误")))</f>
        <v/>
      </c>
      <c r="AN248" s="74" t="str">
        <f>IF(AB248="","",IF(AB248=INDEX(cs!$AL$1:$AL$242,MATCH(AC248,cs!$AM$1:$AM$242,0)),"正确","请核对"))</f>
        <v/>
      </c>
      <c r="AO248" s="76"/>
    </row>
    <row r="249" ht="20" customHeight="1" spans="1:41">
      <c r="A249" s="19" t="str">
        <f t="shared" si="31"/>
        <v/>
      </c>
      <c r="B249" s="20"/>
      <c r="C249" s="21"/>
      <c r="D249" s="22"/>
      <c r="E249" s="22"/>
      <c r="F249" s="25"/>
      <c r="G249" s="24"/>
      <c r="H249" s="23"/>
      <c r="I249" s="23"/>
      <c r="J249" s="38"/>
      <c r="K249" s="39"/>
      <c r="L249" s="36" t="str">
        <f t="shared" si="32"/>
        <v/>
      </c>
      <c r="M249" s="36" t="str">
        <f t="shared" si="33"/>
        <v/>
      </c>
      <c r="N249" s="36" t="str">
        <f t="shared" si="34"/>
        <v/>
      </c>
      <c r="O249" s="36" t="str">
        <f t="shared" si="35"/>
        <v/>
      </c>
      <c r="P249" s="40"/>
      <c r="Q249" s="51"/>
      <c r="R249" s="53"/>
      <c r="S249" s="52"/>
      <c r="T249" s="38"/>
      <c r="U249" s="39"/>
      <c r="V249" s="39"/>
      <c r="W249" s="39"/>
      <c r="X249" s="23"/>
      <c r="Y249" s="23"/>
      <c r="Z249" s="40"/>
      <c r="AA249" s="23"/>
      <c r="AB249" s="23"/>
      <c r="AC249" s="53"/>
      <c r="AD249" s="61"/>
      <c r="AE249" s="61"/>
      <c r="AF249" s="61"/>
      <c r="AG249" s="61"/>
      <c r="AH249" s="72" t="str">
        <f t="shared" si="36"/>
        <v/>
      </c>
      <c r="AI249" s="70" t="str">
        <f t="shared" si="37"/>
        <v/>
      </c>
      <c r="AJ249" s="70" t="str">
        <f>IF(H249="","",IF(LEN(H249)&lt;&gt;18,"位数不对",IF(AND(LEN(H249)=18,MID("10X98765432",MOD(SUM(MID(H249,{1;2;3;4;5;6;7;8;9;10;11;12;13;14;15;16;17},1)*2^(18-{1;2;3;4;5;6;7;8;9;10;11;12;13;14;15;16;17})),11)+1,1)=RIGHT(H249)),"正确","错误")))</f>
        <v/>
      </c>
      <c r="AK249" s="73" t="str">
        <f ca="1" t="shared" si="38"/>
        <v/>
      </c>
      <c r="AL249" s="70" t="str">
        <f t="shared" si="39"/>
        <v/>
      </c>
      <c r="AM249" s="70" t="str">
        <f>IF(K249="","",IF(LEN(K249)&lt;&gt;18,"位数不对",IF(AND(LEN(K249)=18,MID("10X98765432",MOD(SUM(MID(K249,{1;2;3;4;5;6;7;8;9;10;11;12;13;14;15;16;17},1)*2^(18-{1;2;3;4;5;6;7;8;9;10;11;12;13;14;15;16;17})),11)+1,1)=RIGHT(K249)),"正确","错误")))</f>
        <v/>
      </c>
      <c r="AN249" s="74" t="str">
        <f>IF(AB249="","",IF(AB249=INDEX(cs!$AL$1:$AL$242,MATCH(AC249,cs!$AM$1:$AM$242,0)),"正确","请核对"))</f>
        <v/>
      </c>
      <c r="AO249" s="76"/>
    </row>
    <row r="250" ht="20" customHeight="1" spans="1:41">
      <c r="A250" s="19" t="str">
        <f t="shared" si="31"/>
        <v/>
      </c>
      <c r="B250" s="20"/>
      <c r="C250" s="21"/>
      <c r="D250" s="22"/>
      <c r="E250" s="22"/>
      <c r="F250" s="25"/>
      <c r="G250" s="24"/>
      <c r="H250" s="23"/>
      <c r="I250" s="23"/>
      <c r="J250" s="38"/>
      <c r="K250" s="39"/>
      <c r="L250" s="36" t="str">
        <f t="shared" si="32"/>
        <v/>
      </c>
      <c r="M250" s="36" t="str">
        <f t="shared" si="33"/>
        <v/>
      </c>
      <c r="N250" s="36" t="str">
        <f t="shared" si="34"/>
        <v/>
      </c>
      <c r="O250" s="36" t="str">
        <f t="shared" si="35"/>
        <v/>
      </c>
      <c r="P250" s="40"/>
      <c r="Q250" s="51"/>
      <c r="R250" s="53"/>
      <c r="S250" s="52"/>
      <c r="T250" s="38"/>
      <c r="U250" s="39"/>
      <c r="V250" s="39"/>
      <c r="W250" s="39"/>
      <c r="X250" s="23"/>
      <c r="Y250" s="23"/>
      <c r="Z250" s="40"/>
      <c r="AA250" s="23"/>
      <c r="AB250" s="23"/>
      <c r="AC250" s="53"/>
      <c r="AD250" s="61"/>
      <c r="AE250" s="61"/>
      <c r="AF250" s="61"/>
      <c r="AG250" s="61"/>
      <c r="AH250" s="72" t="str">
        <f t="shared" si="36"/>
        <v/>
      </c>
      <c r="AI250" s="70" t="str">
        <f t="shared" si="37"/>
        <v/>
      </c>
      <c r="AJ250" s="70" t="str">
        <f>IF(H250="","",IF(LEN(H250)&lt;&gt;18,"位数不对",IF(AND(LEN(H250)=18,MID("10X98765432",MOD(SUM(MID(H250,{1;2;3;4;5;6;7;8;9;10;11;12;13;14;15;16;17},1)*2^(18-{1;2;3;4;5;6;7;8;9;10;11;12;13;14;15;16;17})),11)+1,1)=RIGHT(H250)),"正确","错误")))</f>
        <v/>
      </c>
      <c r="AK250" s="73" t="str">
        <f ca="1" t="shared" si="38"/>
        <v/>
      </c>
      <c r="AL250" s="70" t="str">
        <f t="shared" si="39"/>
        <v/>
      </c>
      <c r="AM250" s="70" t="str">
        <f>IF(K250="","",IF(LEN(K250)&lt;&gt;18,"位数不对",IF(AND(LEN(K250)=18,MID("10X98765432",MOD(SUM(MID(K250,{1;2;3;4;5;6;7;8;9;10;11;12;13;14;15;16;17},1)*2^(18-{1;2;3;4;5;6;7;8;9;10;11;12;13;14;15;16;17})),11)+1,1)=RIGHT(K250)),"正确","错误")))</f>
        <v/>
      </c>
      <c r="AN250" s="74" t="str">
        <f>IF(AB250="","",IF(AB250=INDEX(cs!$AL$1:$AL$242,MATCH(AC250,cs!$AM$1:$AM$242,0)),"正确","请核对"))</f>
        <v/>
      </c>
      <c r="AO250" s="76"/>
    </row>
    <row r="251" ht="20" customHeight="1" spans="1:41">
      <c r="A251" s="19" t="str">
        <f t="shared" si="31"/>
        <v/>
      </c>
      <c r="B251" s="20"/>
      <c r="C251" s="21"/>
      <c r="D251" s="22"/>
      <c r="E251" s="22"/>
      <c r="F251" s="25"/>
      <c r="G251" s="24"/>
      <c r="H251" s="23"/>
      <c r="I251" s="23"/>
      <c r="J251" s="38"/>
      <c r="K251" s="39"/>
      <c r="L251" s="36" t="str">
        <f t="shared" si="32"/>
        <v/>
      </c>
      <c r="M251" s="36" t="str">
        <f t="shared" si="33"/>
        <v/>
      </c>
      <c r="N251" s="36" t="str">
        <f t="shared" si="34"/>
        <v/>
      </c>
      <c r="O251" s="36" t="str">
        <f t="shared" si="35"/>
        <v/>
      </c>
      <c r="P251" s="40"/>
      <c r="Q251" s="51"/>
      <c r="R251" s="53"/>
      <c r="S251" s="52"/>
      <c r="T251" s="38"/>
      <c r="U251" s="39"/>
      <c r="V251" s="39"/>
      <c r="W251" s="39"/>
      <c r="X251" s="23"/>
      <c r="Y251" s="23"/>
      <c r="Z251" s="40"/>
      <c r="AA251" s="23"/>
      <c r="AB251" s="23"/>
      <c r="AC251" s="53"/>
      <c r="AD251" s="61"/>
      <c r="AE251" s="61"/>
      <c r="AF251" s="61"/>
      <c r="AG251" s="61"/>
      <c r="AH251" s="72" t="str">
        <f t="shared" si="36"/>
        <v/>
      </c>
      <c r="AI251" s="70" t="str">
        <f t="shared" si="37"/>
        <v/>
      </c>
      <c r="AJ251" s="70" t="str">
        <f>IF(H251="","",IF(LEN(H251)&lt;&gt;18,"位数不对",IF(AND(LEN(H251)=18,MID("10X98765432",MOD(SUM(MID(H251,{1;2;3;4;5;6;7;8;9;10;11;12;13;14;15;16;17},1)*2^(18-{1;2;3;4;5;6;7;8;9;10;11;12;13;14;15;16;17})),11)+1,1)=RIGHT(H251)),"正确","错误")))</f>
        <v/>
      </c>
      <c r="AK251" s="73" t="str">
        <f ca="1" t="shared" si="38"/>
        <v/>
      </c>
      <c r="AL251" s="70" t="str">
        <f t="shared" si="39"/>
        <v/>
      </c>
      <c r="AM251" s="70" t="str">
        <f>IF(K251="","",IF(LEN(K251)&lt;&gt;18,"位数不对",IF(AND(LEN(K251)=18,MID("10X98765432",MOD(SUM(MID(K251,{1;2;3;4;5;6;7;8;9;10;11;12;13;14;15;16;17},1)*2^(18-{1;2;3;4;5;6;7;8;9;10;11;12;13;14;15;16;17})),11)+1,1)=RIGHT(K251)),"正确","错误")))</f>
        <v/>
      </c>
      <c r="AN251" s="74" t="str">
        <f>IF(AB251="","",IF(AB251=INDEX(cs!$AL$1:$AL$242,MATCH(AC251,cs!$AM$1:$AM$242,0)),"正确","请核对"))</f>
        <v/>
      </c>
      <c r="AO251" s="76"/>
    </row>
    <row r="252" ht="20" customHeight="1" spans="1:41">
      <c r="A252" s="19" t="str">
        <f t="shared" si="31"/>
        <v/>
      </c>
      <c r="B252" s="20"/>
      <c r="C252" s="21"/>
      <c r="D252" s="22"/>
      <c r="E252" s="22"/>
      <c r="F252" s="25"/>
      <c r="G252" s="24"/>
      <c r="H252" s="23"/>
      <c r="I252" s="23"/>
      <c r="J252" s="38"/>
      <c r="K252" s="39"/>
      <c r="L252" s="36" t="str">
        <f t="shared" si="32"/>
        <v/>
      </c>
      <c r="M252" s="36" t="str">
        <f t="shared" si="33"/>
        <v/>
      </c>
      <c r="N252" s="36" t="str">
        <f t="shared" si="34"/>
        <v/>
      </c>
      <c r="O252" s="36" t="str">
        <f t="shared" si="35"/>
        <v/>
      </c>
      <c r="P252" s="40"/>
      <c r="Q252" s="51"/>
      <c r="R252" s="53"/>
      <c r="S252" s="52"/>
      <c r="T252" s="38"/>
      <c r="U252" s="39"/>
      <c r="V252" s="39"/>
      <c r="W252" s="39"/>
      <c r="X252" s="23"/>
      <c r="Y252" s="23"/>
      <c r="Z252" s="40"/>
      <c r="AA252" s="23"/>
      <c r="AB252" s="23"/>
      <c r="AC252" s="53"/>
      <c r="AD252" s="61"/>
      <c r="AE252" s="61"/>
      <c r="AF252" s="61"/>
      <c r="AG252" s="61"/>
      <c r="AH252" s="72" t="str">
        <f t="shared" si="36"/>
        <v/>
      </c>
      <c r="AI252" s="70" t="str">
        <f t="shared" si="37"/>
        <v/>
      </c>
      <c r="AJ252" s="70" t="str">
        <f>IF(H252="","",IF(LEN(H252)&lt;&gt;18,"位数不对",IF(AND(LEN(H252)=18,MID("10X98765432",MOD(SUM(MID(H252,{1;2;3;4;5;6;7;8;9;10;11;12;13;14;15;16;17},1)*2^(18-{1;2;3;4;5;6;7;8;9;10;11;12;13;14;15;16;17})),11)+1,1)=RIGHT(H252)),"正确","错误")))</f>
        <v/>
      </c>
      <c r="AK252" s="73" t="str">
        <f ca="1" t="shared" si="38"/>
        <v/>
      </c>
      <c r="AL252" s="70" t="str">
        <f t="shared" si="39"/>
        <v/>
      </c>
      <c r="AM252" s="70" t="str">
        <f>IF(K252="","",IF(LEN(K252)&lt;&gt;18,"位数不对",IF(AND(LEN(K252)=18,MID("10X98765432",MOD(SUM(MID(K252,{1;2;3;4;5;6;7;8;9;10;11;12;13;14;15;16;17},1)*2^(18-{1;2;3;4;5;6;7;8;9;10;11;12;13;14;15;16;17})),11)+1,1)=RIGHT(K252)),"正确","错误")))</f>
        <v/>
      </c>
      <c r="AN252" s="74" t="str">
        <f>IF(AB252="","",IF(AB252=INDEX(cs!$AL$1:$AL$242,MATCH(AC252,cs!$AM$1:$AM$242,0)),"正确","请核对"))</f>
        <v/>
      </c>
      <c r="AO252" s="76"/>
    </row>
    <row r="253" ht="20" customHeight="1" spans="1:41">
      <c r="A253" s="19" t="str">
        <f t="shared" si="31"/>
        <v/>
      </c>
      <c r="B253" s="20"/>
      <c r="C253" s="21"/>
      <c r="D253" s="22"/>
      <c r="E253" s="22"/>
      <c r="F253" s="25"/>
      <c r="G253" s="24"/>
      <c r="H253" s="23"/>
      <c r="I253" s="23"/>
      <c r="J253" s="38"/>
      <c r="K253" s="39"/>
      <c r="L253" s="36" t="str">
        <f t="shared" si="32"/>
        <v/>
      </c>
      <c r="M253" s="36" t="str">
        <f t="shared" si="33"/>
        <v/>
      </c>
      <c r="N253" s="36" t="str">
        <f t="shared" si="34"/>
        <v/>
      </c>
      <c r="O253" s="36" t="str">
        <f t="shared" si="35"/>
        <v/>
      </c>
      <c r="P253" s="40"/>
      <c r="Q253" s="51"/>
      <c r="R253" s="53"/>
      <c r="S253" s="52"/>
      <c r="T253" s="38"/>
      <c r="U253" s="39"/>
      <c r="V253" s="39"/>
      <c r="W253" s="39"/>
      <c r="X253" s="23"/>
      <c r="Y253" s="23"/>
      <c r="Z253" s="40"/>
      <c r="AA253" s="23"/>
      <c r="AB253" s="23"/>
      <c r="AC253" s="53"/>
      <c r="AD253" s="61"/>
      <c r="AE253" s="61"/>
      <c r="AF253" s="61"/>
      <c r="AG253" s="61"/>
      <c r="AH253" s="72" t="str">
        <f t="shared" si="36"/>
        <v/>
      </c>
      <c r="AI253" s="70" t="str">
        <f t="shared" si="37"/>
        <v/>
      </c>
      <c r="AJ253" s="70" t="str">
        <f>IF(H253="","",IF(LEN(H253)&lt;&gt;18,"位数不对",IF(AND(LEN(H253)=18,MID("10X98765432",MOD(SUM(MID(H253,{1;2;3;4;5;6;7;8;9;10;11;12;13;14;15;16;17},1)*2^(18-{1;2;3;4;5;6;7;8;9;10;11;12;13;14;15;16;17})),11)+1,1)=RIGHT(H253)),"正确","错误")))</f>
        <v/>
      </c>
      <c r="AK253" s="73" t="str">
        <f ca="1" t="shared" si="38"/>
        <v/>
      </c>
      <c r="AL253" s="70" t="str">
        <f t="shared" si="39"/>
        <v/>
      </c>
      <c r="AM253" s="70" t="str">
        <f>IF(K253="","",IF(LEN(K253)&lt;&gt;18,"位数不对",IF(AND(LEN(K253)=18,MID("10X98765432",MOD(SUM(MID(K253,{1;2;3;4;5;6;7;8;9;10;11;12;13;14;15;16;17},1)*2^(18-{1;2;3;4;5;6;7;8;9;10;11;12;13;14;15;16;17})),11)+1,1)=RIGHT(K253)),"正确","错误")))</f>
        <v/>
      </c>
      <c r="AN253" s="74" t="str">
        <f>IF(AB253="","",IF(AB253=INDEX(cs!$AL$1:$AL$242,MATCH(AC253,cs!$AM$1:$AM$242,0)),"正确","请核对"))</f>
        <v/>
      </c>
      <c r="AO253" s="76"/>
    </row>
    <row r="254" ht="20" customHeight="1" spans="1:41">
      <c r="A254" s="19" t="str">
        <f t="shared" si="31"/>
        <v/>
      </c>
      <c r="B254" s="20"/>
      <c r="C254" s="21"/>
      <c r="D254" s="22"/>
      <c r="E254" s="22"/>
      <c r="F254" s="25"/>
      <c r="G254" s="24"/>
      <c r="H254" s="23"/>
      <c r="I254" s="23"/>
      <c r="J254" s="38"/>
      <c r="K254" s="39"/>
      <c r="L254" s="36" t="str">
        <f t="shared" si="32"/>
        <v/>
      </c>
      <c r="M254" s="36" t="str">
        <f t="shared" si="33"/>
        <v/>
      </c>
      <c r="N254" s="36" t="str">
        <f t="shared" si="34"/>
        <v/>
      </c>
      <c r="O254" s="36" t="str">
        <f t="shared" si="35"/>
        <v/>
      </c>
      <c r="P254" s="40"/>
      <c r="Q254" s="51"/>
      <c r="R254" s="53"/>
      <c r="S254" s="52"/>
      <c r="T254" s="38"/>
      <c r="U254" s="39"/>
      <c r="V254" s="39"/>
      <c r="W254" s="39"/>
      <c r="X254" s="23"/>
      <c r="Y254" s="23"/>
      <c r="Z254" s="40"/>
      <c r="AA254" s="23"/>
      <c r="AB254" s="23"/>
      <c r="AC254" s="53"/>
      <c r="AD254" s="61"/>
      <c r="AE254" s="61"/>
      <c r="AF254" s="61"/>
      <c r="AG254" s="61"/>
      <c r="AH254" s="72" t="str">
        <f t="shared" si="36"/>
        <v/>
      </c>
      <c r="AI254" s="70" t="str">
        <f t="shared" si="37"/>
        <v/>
      </c>
      <c r="AJ254" s="70" t="str">
        <f>IF(H254="","",IF(LEN(H254)&lt;&gt;18,"位数不对",IF(AND(LEN(H254)=18,MID("10X98765432",MOD(SUM(MID(H254,{1;2;3;4;5;6;7;8;9;10;11;12;13;14;15;16;17},1)*2^(18-{1;2;3;4;5;6;7;8;9;10;11;12;13;14;15;16;17})),11)+1,1)=RIGHT(H254)),"正确","错误")))</f>
        <v/>
      </c>
      <c r="AK254" s="73" t="str">
        <f ca="1" t="shared" si="38"/>
        <v/>
      </c>
      <c r="AL254" s="70" t="str">
        <f t="shared" si="39"/>
        <v/>
      </c>
      <c r="AM254" s="70" t="str">
        <f>IF(K254="","",IF(LEN(K254)&lt;&gt;18,"位数不对",IF(AND(LEN(K254)=18,MID("10X98765432",MOD(SUM(MID(K254,{1;2;3;4;5;6;7;8;9;10;11;12;13;14;15;16;17},1)*2^(18-{1;2;3;4;5;6;7;8;9;10;11;12;13;14;15;16;17})),11)+1,1)=RIGHT(K254)),"正确","错误")))</f>
        <v/>
      </c>
      <c r="AN254" s="74" t="str">
        <f>IF(AB254="","",IF(AB254=INDEX(cs!$AL$1:$AL$242,MATCH(AC254,cs!$AM$1:$AM$242,0)),"正确","请核对"))</f>
        <v/>
      </c>
      <c r="AO254" s="76"/>
    </row>
    <row r="255" ht="20" customHeight="1" spans="1:41">
      <c r="A255" s="19" t="str">
        <f t="shared" si="31"/>
        <v/>
      </c>
      <c r="B255" s="20"/>
      <c r="C255" s="21"/>
      <c r="D255" s="22"/>
      <c r="E255" s="22"/>
      <c r="F255" s="25"/>
      <c r="G255" s="24"/>
      <c r="H255" s="23"/>
      <c r="I255" s="23"/>
      <c r="J255" s="38"/>
      <c r="K255" s="39"/>
      <c r="L255" s="36" t="str">
        <f t="shared" si="32"/>
        <v/>
      </c>
      <c r="M255" s="36" t="str">
        <f t="shared" si="33"/>
        <v/>
      </c>
      <c r="N255" s="36" t="str">
        <f t="shared" si="34"/>
        <v/>
      </c>
      <c r="O255" s="36" t="str">
        <f t="shared" si="35"/>
        <v/>
      </c>
      <c r="P255" s="40"/>
      <c r="Q255" s="51"/>
      <c r="R255" s="53"/>
      <c r="S255" s="52"/>
      <c r="T255" s="38"/>
      <c r="U255" s="39"/>
      <c r="V255" s="39"/>
      <c r="W255" s="39"/>
      <c r="X255" s="23"/>
      <c r="Y255" s="23"/>
      <c r="Z255" s="40"/>
      <c r="AA255" s="23"/>
      <c r="AB255" s="23"/>
      <c r="AC255" s="53"/>
      <c r="AD255" s="61"/>
      <c r="AE255" s="61"/>
      <c r="AF255" s="61"/>
      <c r="AG255" s="61"/>
      <c r="AH255" s="72" t="str">
        <f t="shared" si="36"/>
        <v/>
      </c>
      <c r="AI255" s="70" t="str">
        <f t="shared" si="37"/>
        <v/>
      </c>
      <c r="AJ255" s="70" t="str">
        <f>IF(H255="","",IF(LEN(H255)&lt;&gt;18,"位数不对",IF(AND(LEN(H255)=18,MID("10X98765432",MOD(SUM(MID(H255,{1;2;3;4;5;6;7;8;9;10;11;12;13;14;15;16;17},1)*2^(18-{1;2;3;4;5;6;7;8;9;10;11;12;13;14;15;16;17})),11)+1,1)=RIGHT(H255)),"正确","错误")))</f>
        <v/>
      </c>
      <c r="AK255" s="73" t="str">
        <f ca="1" t="shared" si="38"/>
        <v/>
      </c>
      <c r="AL255" s="70" t="str">
        <f t="shared" si="39"/>
        <v/>
      </c>
      <c r="AM255" s="70" t="str">
        <f>IF(K255="","",IF(LEN(K255)&lt;&gt;18,"位数不对",IF(AND(LEN(K255)=18,MID("10X98765432",MOD(SUM(MID(K255,{1;2;3;4;5;6;7;8;9;10;11;12;13;14;15;16;17},1)*2^(18-{1;2;3;4;5;6;7;8;9;10;11;12;13;14;15;16;17})),11)+1,1)=RIGHT(K255)),"正确","错误")))</f>
        <v/>
      </c>
      <c r="AN255" s="74" t="str">
        <f>IF(AB255="","",IF(AB255=INDEX(cs!$AL$1:$AL$242,MATCH(AC255,cs!$AM$1:$AM$242,0)),"正确","请核对"))</f>
        <v/>
      </c>
      <c r="AO255" s="76"/>
    </row>
    <row r="256" ht="20" customHeight="1" spans="1:41">
      <c r="A256" s="19" t="str">
        <f t="shared" si="31"/>
        <v/>
      </c>
      <c r="B256" s="20"/>
      <c r="C256" s="21"/>
      <c r="D256" s="22"/>
      <c r="E256" s="22"/>
      <c r="F256" s="25"/>
      <c r="G256" s="24"/>
      <c r="H256" s="23"/>
      <c r="I256" s="23"/>
      <c r="J256" s="38"/>
      <c r="K256" s="39"/>
      <c r="L256" s="36" t="str">
        <f t="shared" si="32"/>
        <v/>
      </c>
      <c r="M256" s="36" t="str">
        <f t="shared" si="33"/>
        <v/>
      </c>
      <c r="N256" s="36" t="str">
        <f t="shared" si="34"/>
        <v/>
      </c>
      <c r="O256" s="36" t="str">
        <f t="shared" si="35"/>
        <v/>
      </c>
      <c r="P256" s="40"/>
      <c r="Q256" s="51"/>
      <c r="R256" s="53"/>
      <c r="S256" s="52"/>
      <c r="T256" s="38"/>
      <c r="U256" s="39"/>
      <c r="V256" s="39"/>
      <c r="W256" s="39"/>
      <c r="X256" s="23"/>
      <c r="Y256" s="23"/>
      <c r="Z256" s="40"/>
      <c r="AA256" s="23"/>
      <c r="AB256" s="23"/>
      <c r="AC256" s="53"/>
      <c r="AD256" s="61"/>
      <c r="AE256" s="61"/>
      <c r="AF256" s="61"/>
      <c r="AG256" s="61"/>
      <c r="AH256" s="72" t="str">
        <f t="shared" si="36"/>
        <v/>
      </c>
      <c r="AI256" s="70" t="str">
        <f t="shared" si="37"/>
        <v/>
      </c>
      <c r="AJ256" s="70" t="str">
        <f>IF(H256="","",IF(LEN(H256)&lt;&gt;18,"位数不对",IF(AND(LEN(H256)=18,MID("10X98765432",MOD(SUM(MID(H256,{1;2;3;4;5;6;7;8;9;10;11;12;13;14;15;16;17},1)*2^(18-{1;2;3;4;5;6;7;8;9;10;11;12;13;14;15;16;17})),11)+1,1)=RIGHT(H256)),"正确","错误")))</f>
        <v/>
      </c>
      <c r="AK256" s="73" t="str">
        <f ca="1" t="shared" si="38"/>
        <v/>
      </c>
      <c r="AL256" s="70" t="str">
        <f t="shared" si="39"/>
        <v/>
      </c>
      <c r="AM256" s="70" t="str">
        <f>IF(K256="","",IF(LEN(K256)&lt;&gt;18,"位数不对",IF(AND(LEN(K256)=18,MID("10X98765432",MOD(SUM(MID(K256,{1;2;3;4;5;6;7;8;9;10;11;12;13;14;15;16;17},1)*2^(18-{1;2;3;4;5;6;7;8;9;10;11;12;13;14;15;16;17})),11)+1,1)=RIGHT(K256)),"正确","错误")))</f>
        <v/>
      </c>
      <c r="AN256" s="74" t="str">
        <f>IF(AB256="","",IF(AB256=INDEX(cs!$AL$1:$AL$242,MATCH(AC256,cs!$AM$1:$AM$242,0)),"正确","请核对"))</f>
        <v/>
      </c>
      <c r="AO256" s="76"/>
    </row>
    <row r="257" ht="20" customHeight="1" spans="1:41">
      <c r="A257" s="19" t="str">
        <f t="shared" si="31"/>
        <v/>
      </c>
      <c r="B257" s="20"/>
      <c r="C257" s="21"/>
      <c r="D257" s="22"/>
      <c r="E257" s="22"/>
      <c r="F257" s="25"/>
      <c r="G257" s="24"/>
      <c r="H257" s="23"/>
      <c r="I257" s="23"/>
      <c r="J257" s="38"/>
      <c r="K257" s="39"/>
      <c r="L257" s="36" t="str">
        <f t="shared" si="32"/>
        <v/>
      </c>
      <c r="M257" s="36" t="str">
        <f t="shared" si="33"/>
        <v/>
      </c>
      <c r="N257" s="36" t="str">
        <f t="shared" si="34"/>
        <v/>
      </c>
      <c r="O257" s="36" t="str">
        <f t="shared" si="35"/>
        <v/>
      </c>
      <c r="P257" s="40"/>
      <c r="Q257" s="51"/>
      <c r="R257" s="53"/>
      <c r="S257" s="52"/>
      <c r="T257" s="38"/>
      <c r="U257" s="39"/>
      <c r="V257" s="39"/>
      <c r="W257" s="39"/>
      <c r="X257" s="23"/>
      <c r="Y257" s="23"/>
      <c r="Z257" s="40"/>
      <c r="AA257" s="23"/>
      <c r="AB257" s="23"/>
      <c r="AC257" s="53"/>
      <c r="AD257" s="61"/>
      <c r="AE257" s="61"/>
      <c r="AF257" s="61"/>
      <c r="AG257" s="61"/>
      <c r="AH257" s="72" t="str">
        <f t="shared" si="36"/>
        <v/>
      </c>
      <c r="AI257" s="70" t="str">
        <f t="shared" si="37"/>
        <v/>
      </c>
      <c r="AJ257" s="70" t="str">
        <f>IF(H257="","",IF(LEN(H257)&lt;&gt;18,"位数不对",IF(AND(LEN(H257)=18,MID("10X98765432",MOD(SUM(MID(H257,{1;2;3;4;5;6;7;8;9;10;11;12;13;14;15;16;17},1)*2^(18-{1;2;3;4;5;6;7;8;9;10;11;12;13;14;15;16;17})),11)+1,1)=RIGHT(H257)),"正确","错误")))</f>
        <v/>
      </c>
      <c r="AK257" s="73" t="str">
        <f ca="1" t="shared" si="38"/>
        <v/>
      </c>
      <c r="AL257" s="70" t="str">
        <f t="shared" si="39"/>
        <v/>
      </c>
      <c r="AM257" s="70" t="str">
        <f>IF(K257="","",IF(LEN(K257)&lt;&gt;18,"位数不对",IF(AND(LEN(K257)=18,MID("10X98765432",MOD(SUM(MID(K257,{1;2;3;4;5;6;7;8;9;10;11;12;13;14;15;16;17},1)*2^(18-{1;2;3;4;5;6;7;8;9;10;11;12;13;14;15;16;17})),11)+1,1)=RIGHT(K257)),"正确","错误")))</f>
        <v/>
      </c>
      <c r="AN257" s="74" t="str">
        <f>IF(AB257="","",IF(AB257=INDEX(cs!$AL$1:$AL$242,MATCH(AC257,cs!$AM$1:$AM$242,0)),"正确","请核对"))</f>
        <v/>
      </c>
      <c r="AO257" s="76"/>
    </row>
    <row r="258" ht="20" customHeight="1" spans="1:41">
      <c r="A258" s="19" t="str">
        <f t="shared" si="31"/>
        <v/>
      </c>
      <c r="B258" s="20"/>
      <c r="C258" s="21"/>
      <c r="D258" s="22"/>
      <c r="E258" s="22"/>
      <c r="F258" s="25"/>
      <c r="G258" s="24"/>
      <c r="H258" s="23"/>
      <c r="I258" s="23"/>
      <c r="J258" s="38"/>
      <c r="K258" s="39"/>
      <c r="L258" s="36" t="str">
        <f t="shared" si="32"/>
        <v/>
      </c>
      <c r="M258" s="36" t="str">
        <f t="shared" si="33"/>
        <v/>
      </c>
      <c r="N258" s="36" t="str">
        <f t="shared" si="34"/>
        <v/>
      </c>
      <c r="O258" s="36" t="str">
        <f t="shared" si="35"/>
        <v/>
      </c>
      <c r="P258" s="40"/>
      <c r="Q258" s="51"/>
      <c r="R258" s="53"/>
      <c r="S258" s="52"/>
      <c r="T258" s="38"/>
      <c r="U258" s="39"/>
      <c r="V258" s="39"/>
      <c r="W258" s="39"/>
      <c r="X258" s="23"/>
      <c r="Y258" s="23"/>
      <c r="Z258" s="40"/>
      <c r="AA258" s="23"/>
      <c r="AB258" s="23"/>
      <c r="AC258" s="53"/>
      <c r="AD258" s="61"/>
      <c r="AE258" s="61"/>
      <c r="AF258" s="61"/>
      <c r="AG258" s="61"/>
      <c r="AH258" s="72" t="str">
        <f t="shared" si="36"/>
        <v/>
      </c>
      <c r="AI258" s="70" t="str">
        <f t="shared" si="37"/>
        <v/>
      </c>
      <c r="AJ258" s="70" t="str">
        <f>IF(H258="","",IF(LEN(H258)&lt;&gt;18,"位数不对",IF(AND(LEN(H258)=18,MID("10X98765432",MOD(SUM(MID(H258,{1;2;3;4;5;6;7;8;9;10;11;12;13;14;15;16;17},1)*2^(18-{1;2;3;4;5;6;7;8;9;10;11;12;13;14;15;16;17})),11)+1,1)=RIGHT(H258)),"正确","错误")))</f>
        <v/>
      </c>
      <c r="AK258" s="73" t="str">
        <f ca="1" t="shared" si="38"/>
        <v/>
      </c>
      <c r="AL258" s="70" t="str">
        <f t="shared" si="39"/>
        <v/>
      </c>
      <c r="AM258" s="70" t="str">
        <f>IF(K258="","",IF(LEN(K258)&lt;&gt;18,"位数不对",IF(AND(LEN(K258)=18,MID("10X98765432",MOD(SUM(MID(K258,{1;2;3;4;5;6;7;8;9;10;11;12;13;14;15;16;17},1)*2^(18-{1;2;3;4;5;6;7;8;9;10;11;12;13;14;15;16;17})),11)+1,1)=RIGHT(K258)),"正确","错误")))</f>
        <v/>
      </c>
      <c r="AN258" s="74" t="str">
        <f>IF(AB258="","",IF(AB258=INDEX(cs!$AL$1:$AL$242,MATCH(AC258,cs!$AM$1:$AM$242,0)),"正确","请核对"))</f>
        <v/>
      </c>
      <c r="AO258" s="76"/>
    </row>
    <row r="259" ht="20" customHeight="1" spans="1:41">
      <c r="A259" s="19" t="str">
        <f t="shared" si="31"/>
        <v/>
      </c>
      <c r="B259" s="20"/>
      <c r="C259" s="21"/>
      <c r="D259" s="22"/>
      <c r="E259" s="22"/>
      <c r="F259" s="25"/>
      <c r="G259" s="24"/>
      <c r="H259" s="23"/>
      <c r="I259" s="23"/>
      <c r="J259" s="38"/>
      <c r="K259" s="39"/>
      <c r="L259" s="36" t="str">
        <f t="shared" si="32"/>
        <v/>
      </c>
      <c r="M259" s="36" t="str">
        <f t="shared" si="33"/>
        <v/>
      </c>
      <c r="N259" s="36" t="str">
        <f t="shared" si="34"/>
        <v/>
      </c>
      <c r="O259" s="36" t="str">
        <f t="shared" si="35"/>
        <v/>
      </c>
      <c r="P259" s="40"/>
      <c r="Q259" s="51"/>
      <c r="R259" s="53"/>
      <c r="S259" s="52"/>
      <c r="T259" s="38"/>
      <c r="U259" s="39"/>
      <c r="V259" s="39"/>
      <c r="W259" s="39"/>
      <c r="X259" s="23"/>
      <c r="Y259" s="23"/>
      <c r="Z259" s="40"/>
      <c r="AA259" s="23"/>
      <c r="AB259" s="23"/>
      <c r="AC259" s="53"/>
      <c r="AD259" s="61"/>
      <c r="AE259" s="61"/>
      <c r="AF259" s="61"/>
      <c r="AG259" s="61"/>
      <c r="AH259" s="72" t="str">
        <f t="shared" si="36"/>
        <v/>
      </c>
      <c r="AI259" s="70" t="str">
        <f t="shared" si="37"/>
        <v/>
      </c>
      <c r="AJ259" s="70" t="str">
        <f>IF(H259="","",IF(LEN(H259)&lt;&gt;18,"位数不对",IF(AND(LEN(H259)=18,MID("10X98765432",MOD(SUM(MID(H259,{1;2;3;4;5;6;7;8;9;10;11;12;13;14;15;16;17},1)*2^(18-{1;2;3;4;5;6;7;8;9;10;11;12;13;14;15;16;17})),11)+1,1)=RIGHT(H259)),"正确","错误")))</f>
        <v/>
      </c>
      <c r="AK259" s="73" t="str">
        <f ca="1" t="shared" si="38"/>
        <v/>
      </c>
      <c r="AL259" s="70" t="str">
        <f t="shared" si="39"/>
        <v/>
      </c>
      <c r="AM259" s="70" t="str">
        <f>IF(K259="","",IF(LEN(K259)&lt;&gt;18,"位数不对",IF(AND(LEN(K259)=18,MID("10X98765432",MOD(SUM(MID(K259,{1;2;3;4;5;6;7;8;9;10;11;12;13;14;15;16;17},1)*2^(18-{1;2;3;4;5;6;7;8;9;10;11;12;13;14;15;16;17})),11)+1,1)=RIGHT(K259)),"正确","错误")))</f>
        <v/>
      </c>
      <c r="AN259" s="74" t="str">
        <f>IF(AB259="","",IF(AB259=INDEX(cs!$AL$1:$AL$242,MATCH(AC259,cs!$AM$1:$AM$242,0)),"正确","请核对"))</f>
        <v/>
      </c>
      <c r="AO259" s="76"/>
    </row>
    <row r="260" ht="20" customHeight="1" spans="1:41">
      <c r="A260" s="19" t="str">
        <f t="shared" si="31"/>
        <v/>
      </c>
      <c r="B260" s="20"/>
      <c r="C260" s="21"/>
      <c r="D260" s="22"/>
      <c r="E260" s="22"/>
      <c r="F260" s="25"/>
      <c r="G260" s="24"/>
      <c r="H260" s="23"/>
      <c r="I260" s="23"/>
      <c r="J260" s="38"/>
      <c r="K260" s="39"/>
      <c r="L260" s="36" t="str">
        <f t="shared" si="32"/>
        <v/>
      </c>
      <c r="M260" s="36" t="str">
        <f t="shared" si="33"/>
        <v/>
      </c>
      <c r="N260" s="36" t="str">
        <f t="shared" si="34"/>
        <v/>
      </c>
      <c r="O260" s="36" t="str">
        <f t="shared" si="35"/>
        <v/>
      </c>
      <c r="P260" s="40"/>
      <c r="Q260" s="51"/>
      <c r="R260" s="53"/>
      <c r="S260" s="52"/>
      <c r="T260" s="38"/>
      <c r="U260" s="39"/>
      <c r="V260" s="39"/>
      <c r="W260" s="39"/>
      <c r="X260" s="23"/>
      <c r="Y260" s="23"/>
      <c r="Z260" s="40"/>
      <c r="AA260" s="23"/>
      <c r="AB260" s="23"/>
      <c r="AC260" s="53"/>
      <c r="AD260" s="61"/>
      <c r="AE260" s="61"/>
      <c r="AF260" s="61"/>
      <c r="AG260" s="61"/>
      <c r="AH260" s="72" t="str">
        <f t="shared" si="36"/>
        <v/>
      </c>
      <c r="AI260" s="70" t="str">
        <f t="shared" si="37"/>
        <v/>
      </c>
      <c r="AJ260" s="70" t="str">
        <f>IF(H260="","",IF(LEN(H260)&lt;&gt;18,"位数不对",IF(AND(LEN(H260)=18,MID("10X98765432",MOD(SUM(MID(H260,{1;2;3;4;5;6;7;8;9;10;11;12;13;14;15;16;17},1)*2^(18-{1;2;3;4;5;6;7;8;9;10;11;12;13;14;15;16;17})),11)+1,1)=RIGHT(H260)),"正确","错误")))</f>
        <v/>
      </c>
      <c r="AK260" s="73" t="str">
        <f ca="1" t="shared" si="38"/>
        <v/>
      </c>
      <c r="AL260" s="70" t="str">
        <f t="shared" si="39"/>
        <v/>
      </c>
      <c r="AM260" s="70" t="str">
        <f>IF(K260="","",IF(LEN(K260)&lt;&gt;18,"位数不对",IF(AND(LEN(K260)=18,MID("10X98765432",MOD(SUM(MID(K260,{1;2;3;4;5;6;7;8;9;10;11;12;13;14;15;16;17},1)*2^(18-{1;2;3;4;5;6;7;8;9;10;11;12;13;14;15;16;17})),11)+1,1)=RIGHT(K260)),"正确","错误")))</f>
        <v/>
      </c>
      <c r="AN260" s="74" t="str">
        <f>IF(AB260="","",IF(AB260=INDEX(cs!$AL$1:$AL$242,MATCH(AC260,cs!$AM$1:$AM$242,0)),"正确","请核对"))</f>
        <v/>
      </c>
      <c r="AO260" s="76"/>
    </row>
    <row r="261" ht="20" customHeight="1" spans="1:41">
      <c r="A261" s="19" t="str">
        <f t="shared" si="31"/>
        <v/>
      </c>
      <c r="B261" s="20"/>
      <c r="C261" s="21"/>
      <c r="D261" s="22"/>
      <c r="E261" s="22"/>
      <c r="F261" s="25"/>
      <c r="G261" s="24"/>
      <c r="H261" s="23"/>
      <c r="I261" s="23"/>
      <c r="J261" s="38"/>
      <c r="K261" s="39"/>
      <c r="L261" s="36" t="str">
        <f t="shared" si="32"/>
        <v/>
      </c>
      <c r="M261" s="36" t="str">
        <f t="shared" si="33"/>
        <v/>
      </c>
      <c r="N261" s="36" t="str">
        <f t="shared" si="34"/>
        <v/>
      </c>
      <c r="O261" s="36" t="str">
        <f t="shared" si="35"/>
        <v/>
      </c>
      <c r="P261" s="40"/>
      <c r="Q261" s="51"/>
      <c r="R261" s="53"/>
      <c r="S261" s="52"/>
      <c r="T261" s="38"/>
      <c r="U261" s="39"/>
      <c r="V261" s="39"/>
      <c r="W261" s="39"/>
      <c r="X261" s="23"/>
      <c r="Y261" s="23"/>
      <c r="Z261" s="40"/>
      <c r="AA261" s="23"/>
      <c r="AB261" s="23"/>
      <c r="AC261" s="53"/>
      <c r="AD261" s="61"/>
      <c r="AE261" s="61"/>
      <c r="AF261" s="61"/>
      <c r="AG261" s="61"/>
      <c r="AH261" s="72" t="str">
        <f t="shared" si="36"/>
        <v/>
      </c>
      <c r="AI261" s="70" t="str">
        <f t="shared" si="37"/>
        <v/>
      </c>
      <c r="AJ261" s="70" t="str">
        <f>IF(H261="","",IF(LEN(H261)&lt;&gt;18,"位数不对",IF(AND(LEN(H261)=18,MID("10X98765432",MOD(SUM(MID(H261,{1;2;3;4;5;6;7;8;9;10;11;12;13;14;15;16;17},1)*2^(18-{1;2;3;4;5;6;7;8;9;10;11;12;13;14;15;16;17})),11)+1,1)=RIGHT(H261)),"正确","错误")))</f>
        <v/>
      </c>
      <c r="AK261" s="73" t="str">
        <f ca="1" t="shared" si="38"/>
        <v/>
      </c>
      <c r="AL261" s="70" t="str">
        <f t="shared" si="39"/>
        <v/>
      </c>
      <c r="AM261" s="70" t="str">
        <f>IF(K261="","",IF(LEN(K261)&lt;&gt;18,"位数不对",IF(AND(LEN(K261)=18,MID("10X98765432",MOD(SUM(MID(K261,{1;2;3;4;5;6;7;8;9;10;11;12;13;14;15;16;17},1)*2^(18-{1;2;3;4;5;6;7;8;9;10;11;12;13;14;15;16;17})),11)+1,1)=RIGHT(K261)),"正确","错误")))</f>
        <v/>
      </c>
      <c r="AN261" s="74" t="str">
        <f>IF(AB261="","",IF(AB261=INDEX(cs!$AL$1:$AL$242,MATCH(AC261,cs!$AM$1:$AM$242,0)),"正确","请核对"))</f>
        <v/>
      </c>
      <c r="AO261" s="76"/>
    </row>
    <row r="262" ht="20" customHeight="1" spans="1:41">
      <c r="A262" s="19" t="str">
        <f t="shared" ref="A262:A325" si="40">IF(F262="","",$H$2)</f>
        <v/>
      </c>
      <c r="B262" s="20"/>
      <c r="C262" s="21"/>
      <c r="D262" s="22"/>
      <c r="E262" s="22"/>
      <c r="F262" s="25"/>
      <c r="G262" s="24"/>
      <c r="H262" s="23"/>
      <c r="I262" s="23"/>
      <c r="J262" s="38"/>
      <c r="K262" s="39"/>
      <c r="L262" s="36" t="str">
        <f t="shared" ref="L262:L325" si="41">Z262&amp;AD262</f>
        <v/>
      </c>
      <c r="M262" s="36" t="str">
        <f t="shared" ref="M262:M325" si="42">AA262&amp;AE262</f>
        <v/>
      </c>
      <c r="N262" s="36" t="str">
        <f t="shared" ref="N262:N325" si="43">AB262&amp;AF262</f>
        <v/>
      </c>
      <c r="O262" s="36" t="str">
        <f t="shared" ref="O262:O325" si="44">AC262&amp;AG262</f>
        <v/>
      </c>
      <c r="P262" s="40"/>
      <c r="Q262" s="51"/>
      <c r="R262" s="53"/>
      <c r="S262" s="52"/>
      <c r="T262" s="38"/>
      <c r="U262" s="39"/>
      <c r="V262" s="39"/>
      <c r="W262" s="39"/>
      <c r="X262" s="23"/>
      <c r="Y262" s="23"/>
      <c r="Z262" s="40"/>
      <c r="AA262" s="23"/>
      <c r="AB262" s="23"/>
      <c r="AC262" s="53"/>
      <c r="AD262" s="61"/>
      <c r="AE262" s="61"/>
      <c r="AF262" s="61"/>
      <c r="AG262" s="61"/>
      <c r="AH262" s="72" t="str">
        <f t="shared" ref="AH262:AH325" si="45">IF(H262="","",IF(MOD(MID(H262,17,1),2),"男","女"))</f>
        <v/>
      </c>
      <c r="AI262" s="70" t="str">
        <f t="shared" ref="AI262:AI325" si="46">TEXT(MID(H262,7,8),"0000-00-00")</f>
        <v/>
      </c>
      <c r="AJ262" s="70" t="str">
        <f>IF(H262="","",IF(LEN(H262)&lt;&gt;18,"位数不对",IF(AND(LEN(H262)=18,MID("10X98765432",MOD(SUM(MID(H262,{1;2;3;4;5;6;7;8;9;10;11;12;13;14;15;16;17},1)*2^(18-{1;2;3;4;5;6;7;8;9;10;11;12;13;14;15;16;17})),11)+1,1)=RIGHT(H262)),"正确","错误")))</f>
        <v/>
      </c>
      <c r="AK262" s="73" t="str">
        <f ca="1" t="shared" ref="AK262:AK325" si="47">IF(H262="","",DATEDIF(AI262,TODAY(),"y"))</f>
        <v/>
      </c>
      <c r="AL262" s="70" t="str">
        <f t="shared" ref="AL262:AL325" si="48">IF(H262="","",(COUNTIF(H:H,H262&amp;"*")-1))</f>
        <v/>
      </c>
      <c r="AM262" s="70" t="str">
        <f>IF(K262="","",IF(LEN(K262)&lt;&gt;18,"位数不对",IF(AND(LEN(K262)=18,MID("10X98765432",MOD(SUM(MID(K262,{1;2;3;4;5;6;7;8;9;10;11;12;13;14;15;16;17},1)*2^(18-{1;2;3;4;5;6;7;8;9;10;11;12;13;14;15;16;17})),11)+1,1)=RIGHT(K262)),"正确","错误")))</f>
        <v/>
      </c>
      <c r="AN262" s="74" t="str">
        <f>IF(AB262="","",IF(AB262=INDEX(cs!$AL$1:$AL$242,MATCH(AC262,cs!$AM$1:$AM$242,0)),"正确","请核对"))</f>
        <v/>
      </c>
      <c r="AO262" s="76"/>
    </row>
    <row r="263" ht="20" customHeight="1" spans="1:41">
      <c r="A263" s="19" t="str">
        <f t="shared" si="40"/>
        <v/>
      </c>
      <c r="B263" s="20"/>
      <c r="C263" s="21"/>
      <c r="D263" s="22"/>
      <c r="E263" s="22"/>
      <c r="F263" s="25"/>
      <c r="G263" s="24"/>
      <c r="H263" s="23"/>
      <c r="I263" s="23"/>
      <c r="J263" s="38"/>
      <c r="K263" s="39"/>
      <c r="L263" s="36" t="str">
        <f t="shared" si="41"/>
        <v/>
      </c>
      <c r="M263" s="36" t="str">
        <f t="shared" si="42"/>
        <v/>
      </c>
      <c r="N263" s="36" t="str">
        <f t="shared" si="43"/>
        <v/>
      </c>
      <c r="O263" s="36" t="str">
        <f t="shared" si="44"/>
        <v/>
      </c>
      <c r="P263" s="40"/>
      <c r="Q263" s="51"/>
      <c r="R263" s="53"/>
      <c r="S263" s="52"/>
      <c r="T263" s="38"/>
      <c r="U263" s="39"/>
      <c r="V263" s="39"/>
      <c r="W263" s="39"/>
      <c r="X263" s="23"/>
      <c r="Y263" s="23"/>
      <c r="Z263" s="40"/>
      <c r="AA263" s="23"/>
      <c r="AB263" s="23"/>
      <c r="AC263" s="53"/>
      <c r="AD263" s="61"/>
      <c r="AE263" s="61"/>
      <c r="AF263" s="61"/>
      <c r="AG263" s="61"/>
      <c r="AH263" s="72" t="str">
        <f t="shared" si="45"/>
        <v/>
      </c>
      <c r="AI263" s="70" t="str">
        <f t="shared" si="46"/>
        <v/>
      </c>
      <c r="AJ263" s="70" t="str">
        <f>IF(H263="","",IF(LEN(H263)&lt;&gt;18,"位数不对",IF(AND(LEN(H263)=18,MID("10X98765432",MOD(SUM(MID(H263,{1;2;3;4;5;6;7;8;9;10;11;12;13;14;15;16;17},1)*2^(18-{1;2;3;4;5;6;7;8;9;10;11;12;13;14;15;16;17})),11)+1,1)=RIGHT(H263)),"正确","错误")))</f>
        <v/>
      </c>
      <c r="AK263" s="73" t="str">
        <f ca="1" t="shared" si="47"/>
        <v/>
      </c>
      <c r="AL263" s="70" t="str">
        <f t="shared" si="48"/>
        <v/>
      </c>
      <c r="AM263" s="70" t="str">
        <f>IF(K263="","",IF(LEN(K263)&lt;&gt;18,"位数不对",IF(AND(LEN(K263)=18,MID("10X98765432",MOD(SUM(MID(K263,{1;2;3;4;5;6;7;8;9;10;11;12;13;14;15;16;17},1)*2^(18-{1;2;3;4;5;6;7;8;9;10;11;12;13;14;15;16;17})),11)+1,1)=RIGHT(K263)),"正确","错误")))</f>
        <v/>
      </c>
      <c r="AN263" s="74" t="str">
        <f>IF(AB263="","",IF(AB263=INDEX(cs!$AL$1:$AL$242,MATCH(AC263,cs!$AM$1:$AM$242,0)),"正确","请核对"))</f>
        <v/>
      </c>
      <c r="AO263" s="76"/>
    </row>
    <row r="264" ht="20" customHeight="1" spans="1:41">
      <c r="A264" s="19" t="str">
        <f t="shared" si="40"/>
        <v/>
      </c>
      <c r="B264" s="20"/>
      <c r="C264" s="21"/>
      <c r="D264" s="22"/>
      <c r="E264" s="22"/>
      <c r="F264" s="25"/>
      <c r="G264" s="24"/>
      <c r="H264" s="23"/>
      <c r="I264" s="23"/>
      <c r="J264" s="38"/>
      <c r="K264" s="39"/>
      <c r="L264" s="36" t="str">
        <f t="shared" si="41"/>
        <v/>
      </c>
      <c r="M264" s="36" t="str">
        <f t="shared" si="42"/>
        <v/>
      </c>
      <c r="N264" s="36" t="str">
        <f t="shared" si="43"/>
        <v/>
      </c>
      <c r="O264" s="36" t="str">
        <f t="shared" si="44"/>
        <v/>
      </c>
      <c r="P264" s="40"/>
      <c r="Q264" s="51"/>
      <c r="R264" s="53"/>
      <c r="S264" s="52"/>
      <c r="T264" s="38"/>
      <c r="U264" s="39"/>
      <c r="V264" s="39"/>
      <c r="W264" s="39"/>
      <c r="X264" s="23"/>
      <c r="Y264" s="23"/>
      <c r="Z264" s="40"/>
      <c r="AA264" s="23"/>
      <c r="AB264" s="23"/>
      <c r="AC264" s="53"/>
      <c r="AD264" s="61"/>
      <c r="AE264" s="61"/>
      <c r="AF264" s="61"/>
      <c r="AG264" s="61"/>
      <c r="AH264" s="72" t="str">
        <f t="shared" si="45"/>
        <v/>
      </c>
      <c r="AI264" s="70" t="str">
        <f t="shared" si="46"/>
        <v/>
      </c>
      <c r="AJ264" s="70" t="str">
        <f>IF(H264="","",IF(LEN(H264)&lt;&gt;18,"位数不对",IF(AND(LEN(H264)=18,MID("10X98765432",MOD(SUM(MID(H264,{1;2;3;4;5;6;7;8;9;10;11;12;13;14;15;16;17},1)*2^(18-{1;2;3;4;5;6;7;8;9;10;11;12;13;14;15;16;17})),11)+1,1)=RIGHT(H264)),"正确","错误")))</f>
        <v/>
      </c>
      <c r="AK264" s="73" t="str">
        <f ca="1" t="shared" si="47"/>
        <v/>
      </c>
      <c r="AL264" s="70" t="str">
        <f t="shared" si="48"/>
        <v/>
      </c>
      <c r="AM264" s="70" t="str">
        <f>IF(K264="","",IF(LEN(K264)&lt;&gt;18,"位数不对",IF(AND(LEN(K264)=18,MID("10X98765432",MOD(SUM(MID(K264,{1;2;3;4;5;6;7;8;9;10;11;12;13;14;15;16;17},1)*2^(18-{1;2;3;4;5;6;7;8;9;10;11;12;13;14;15;16;17})),11)+1,1)=RIGHT(K264)),"正确","错误")))</f>
        <v/>
      </c>
      <c r="AN264" s="74" t="str">
        <f>IF(AB264="","",IF(AB264=INDEX(cs!$AL$1:$AL$242,MATCH(AC264,cs!$AM$1:$AM$242,0)),"正确","请核对"))</f>
        <v/>
      </c>
      <c r="AO264" s="76"/>
    </row>
    <row r="265" ht="20" customHeight="1" spans="1:41">
      <c r="A265" s="19" t="str">
        <f t="shared" si="40"/>
        <v/>
      </c>
      <c r="B265" s="20"/>
      <c r="C265" s="21"/>
      <c r="D265" s="22"/>
      <c r="E265" s="22"/>
      <c r="F265" s="25"/>
      <c r="G265" s="24"/>
      <c r="H265" s="23"/>
      <c r="I265" s="23"/>
      <c r="J265" s="38"/>
      <c r="K265" s="39"/>
      <c r="L265" s="36" t="str">
        <f t="shared" si="41"/>
        <v/>
      </c>
      <c r="M265" s="36" t="str">
        <f t="shared" si="42"/>
        <v/>
      </c>
      <c r="N265" s="36" t="str">
        <f t="shared" si="43"/>
        <v/>
      </c>
      <c r="O265" s="36" t="str">
        <f t="shared" si="44"/>
        <v/>
      </c>
      <c r="P265" s="40"/>
      <c r="Q265" s="51"/>
      <c r="R265" s="53"/>
      <c r="S265" s="52"/>
      <c r="T265" s="38"/>
      <c r="U265" s="39"/>
      <c r="V265" s="39"/>
      <c r="W265" s="39"/>
      <c r="X265" s="23"/>
      <c r="Y265" s="23"/>
      <c r="Z265" s="40"/>
      <c r="AA265" s="23"/>
      <c r="AB265" s="23"/>
      <c r="AC265" s="53"/>
      <c r="AD265" s="61"/>
      <c r="AE265" s="61"/>
      <c r="AF265" s="61"/>
      <c r="AG265" s="61"/>
      <c r="AH265" s="72" t="str">
        <f t="shared" si="45"/>
        <v/>
      </c>
      <c r="AI265" s="70" t="str">
        <f t="shared" si="46"/>
        <v/>
      </c>
      <c r="AJ265" s="70" t="str">
        <f>IF(H265="","",IF(LEN(H265)&lt;&gt;18,"位数不对",IF(AND(LEN(H265)=18,MID("10X98765432",MOD(SUM(MID(H265,{1;2;3;4;5;6;7;8;9;10;11;12;13;14;15;16;17},1)*2^(18-{1;2;3;4;5;6;7;8;9;10;11;12;13;14;15;16;17})),11)+1,1)=RIGHT(H265)),"正确","错误")))</f>
        <v/>
      </c>
      <c r="AK265" s="73" t="str">
        <f ca="1" t="shared" si="47"/>
        <v/>
      </c>
      <c r="AL265" s="70" t="str">
        <f t="shared" si="48"/>
        <v/>
      </c>
      <c r="AM265" s="70" t="str">
        <f>IF(K265="","",IF(LEN(K265)&lt;&gt;18,"位数不对",IF(AND(LEN(K265)=18,MID("10X98765432",MOD(SUM(MID(K265,{1;2;3;4;5;6;7;8;9;10;11;12;13;14;15;16;17},1)*2^(18-{1;2;3;4;5;6;7;8;9;10;11;12;13;14;15;16;17})),11)+1,1)=RIGHT(K265)),"正确","错误")))</f>
        <v/>
      </c>
      <c r="AN265" s="74" t="str">
        <f>IF(AB265="","",IF(AB265=INDEX(cs!$AL$1:$AL$242,MATCH(AC265,cs!$AM$1:$AM$242,0)),"正确","请核对"))</f>
        <v/>
      </c>
      <c r="AO265" s="76"/>
    </row>
    <row r="266" ht="20" customHeight="1" spans="1:41">
      <c r="A266" s="19" t="str">
        <f t="shared" si="40"/>
        <v/>
      </c>
      <c r="B266" s="20"/>
      <c r="C266" s="21"/>
      <c r="D266" s="22"/>
      <c r="E266" s="22"/>
      <c r="F266" s="25"/>
      <c r="G266" s="24"/>
      <c r="H266" s="23"/>
      <c r="I266" s="23"/>
      <c r="J266" s="38"/>
      <c r="K266" s="39"/>
      <c r="L266" s="36" t="str">
        <f t="shared" si="41"/>
        <v/>
      </c>
      <c r="M266" s="36" t="str">
        <f t="shared" si="42"/>
        <v/>
      </c>
      <c r="N266" s="36" t="str">
        <f t="shared" si="43"/>
        <v/>
      </c>
      <c r="O266" s="36" t="str">
        <f t="shared" si="44"/>
        <v/>
      </c>
      <c r="P266" s="40"/>
      <c r="Q266" s="51"/>
      <c r="R266" s="53"/>
      <c r="S266" s="52"/>
      <c r="T266" s="38"/>
      <c r="U266" s="39"/>
      <c r="V266" s="39"/>
      <c r="W266" s="39"/>
      <c r="X266" s="23"/>
      <c r="Y266" s="23"/>
      <c r="Z266" s="40"/>
      <c r="AA266" s="23"/>
      <c r="AB266" s="23"/>
      <c r="AC266" s="53"/>
      <c r="AD266" s="61"/>
      <c r="AE266" s="61"/>
      <c r="AF266" s="61"/>
      <c r="AG266" s="61"/>
      <c r="AH266" s="72" t="str">
        <f t="shared" si="45"/>
        <v/>
      </c>
      <c r="AI266" s="70" t="str">
        <f t="shared" si="46"/>
        <v/>
      </c>
      <c r="AJ266" s="70" t="str">
        <f>IF(H266="","",IF(LEN(H266)&lt;&gt;18,"位数不对",IF(AND(LEN(H266)=18,MID("10X98765432",MOD(SUM(MID(H266,{1;2;3;4;5;6;7;8;9;10;11;12;13;14;15;16;17},1)*2^(18-{1;2;3;4;5;6;7;8;9;10;11;12;13;14;15;16;17})),11)+1,1)=RIGHT(H266)),"正确","错误")))</f>
        <v/>
      </c>
      <c r="AK266" s="73" t="str">
        <f ca="1" t="shared" si="47"/>
        <v/>
      </c>
      <c r="AL266" s="70" t="str">
        <f t="shared" si="48"/>
        <v/>
      </c>
      <c r="AM266" s="70" t="str">
        <f>IF(K266="","",IF(LEN(K266)&lt;&gt;18,"位数不对",IF(AND(LEN(K266)=18,MID("10X98765432",MOD(SUM(MID(K266,{1;2;3;4;5;6;7;8;9;10;11;12;13;14;15;16;17},1)*2^(18-{1;2;3;4;5;6;7;8;9;10;11;12;13;14;15;16;17})),11)+1,1)=RIGHT(K266)),"正确","错误")))</f>
        <v/>
      </c>
      <c r="AN266" s="74" t="str">
        <f>IF(AB266="","",IF(AB266=INDEX(cs!$AL$1:$AL$242,MATCH(AC266,cs!$AM$1:$AM$242,0)),"正确","请核对"))</f>
        <v/>
      </c>
      <c r="AO266" s="76"/>
    </row>
    <row r="267" ht="20" customHeight="1" spans="1:41">
      <c r="A267" s="19" t="str">
        <f t="shared" si="40"/>
        <v/>
      </c>
      <c r="B267" s="20"/>
      <c r="C267" s="21"/>
      <c r="D267" s="22"/>
      <c r="E267" s="22"/>
      <c r="F267" s="25"/>
      <c r="G267" s="24"/>
      <c r="H267" s="23"/>
      <c r="I267" s="23"/>
      <c r="J267" s="38"/>
      <c r="K267" s="39"/>
      <c r="L267" s="36" t="str">
        <f t="shared" si="41"/>
        <v/>
      </c>
      <c r="M267" s="36" t="str">
        <f t="shared" si="42"/>
        <v/>
      </c>
      <c r="N267" s="36" t="str">
        <f t="shared" si="43"/>
        <v/>
      </c>
      <c r="O267" s="36" t="str">
        <f t="shared" si="44"/>
        <v/>
      </c>
      <c r="P267" s="40"/>
      <c r="Q267" s="51"/>
      <c r="R267" s="53"/>
      <c r="S267" s="52"/>
      <c r="T267" s="38"/>
      <c r="U267" s="39"/>
      <c r="V267" s="39"/>
      <c r="W267" s="39"/>
      <c r="X267" s="23"/>
      <c r="Y267" s="23"/>
      <c r="Z267" s="40"/>
      <c r="AA267" s="23"/>
      <c r="AB267" s="23"/>
      <c r="AC267" s="53"/>
      <c r="AD267" s="61"/>
      <c r="AE267" s="61"/>
      <c r="AF267" s="61"/>
      <c r="AG267" s="61"/>
      <c r="AH267" s="72" t="str">
        <f t="shared" si="45"/>
        <v/>
      </c>
      <c r="AI267" s="70" t="str">
        <f t="shared" si="46"/>
        <v/>
      </c>
      <c r="AJ267" s="70" t="str">
        <f>IF(H267="","",IF(LEN(H267)&lt;&gt;18,"位数不对",IF(AND(LEN(H267)=18,MID("10X98765432",MOD(SUM(MID(H267,{1;2;3;4;5;6;7;8;9;10;11;12;13;14;15;16;17},1)*2^(18-{1;2;3;4;5;6;7;8;9;10;11;12;13;14;15;16;17})),11)+1,1)=RIGHT(H267)),"正确","错误")))</f>
        <v/>
      </c>
      <c r="AK267" s="73" t="str">
        <f ca="1" t="shared" si="47"/>
        <v/>
      </c>
      <c r="AL267" s="70" t="str">
        <f t="shared" si="48"/>
        <v/>
      </c>
      <c r="AM267" s="70" t="str">
        <f>IF(K267="","",IF(LEN(K267)&lt;&gt;18,"位数不对",IF(AND(LEN(K267)=18,MID("10X98765432",MOD(SUM(MID(K267,{1;2;3;4;5;6;7;8;9;10;11;12;13;14;15;16;17},1)*2^(18-{1;2;3;4;5;6;7;8;9;10;11;12;13;14;15;16;17})),11)+1,1)=RIGHT(K267)),"正确","错误")))</f>
        <v/>
      </c>
      <c r="AN267" s="74" t="str">
        <f>IF(AB267="","",IF(AB267=INDEX(cs!$AL$1:$AL$242,MATCH(AC267,cs!$AM$1:$AM$242,0)),"正确","请核对"))</f>
        <v/>
      </c>
      <c r="AO267" s="76"/>
    </row>
    <row r="268" ht="20" customHeight="1" spans="1:41">
      <c r="A268" s="19" t="str">
        <f t="shared" si="40"/>
        <v/>
      </c>
      <c r="B268" s="20"/>
      <c r="C268" s="21"/>
      <c r="D268" s="22"/>
      <c r="E268" s="22"/>
      <c r="F268" s="25"/>
      <c r="G268" s="24"/>
      <c r="H268" s="23"/>
      <c r="I268" s="23"/>
      <c r="J268" s="38"/>
      <c r="K268" s="39"/>
      <c r="L268" s="36" t="str">
        <f t="shared" si="41"/>
        <v/>
      </c>
      <c r="M268" s="36" t="str">
        <f t="shared" si="42"/>
        <v/>
      </c>
      <c r="N268" s="36" t="str">
        <f t="shared" si="43"/>
        <v/>
      </c>
      <c r="O268" s="36" t="str">
        <f t="shared" si="44"/>
        <v/>
      </c>
      <c r="P268" s="40"/>
      <c r="Q268" s="51"/>
      <c r="R268" s="53"/>
      <c r="S268" s="52"/>
      <c r="T268" s="38"/>
      <c r="U268" s="39"/>
      <c r="V268" s="39"/>
      <c r="W268" s="39"/>
      <c r="X268" s="23"/>
      <c r="Y268" s="23"/>
      <c r="Z268" s="40"/>
      <c r="AA268" s="23"/>
      <c r="AB268" s="23"/>
      <c r="AC268" s="53"/>
      <c r="AD268" s="61"/>
      <c r="AE268" s="61"/>
      <c r="AF268" s="61"/>
      <c r="AG268" s="61"/>
      <c r="AH268" s="72" t="str">
        <f t="shared" si="45"/>
        <v/>
      </c>
      <c r="AI268" s="70" t="str">
        <f t="shared" si="46"/>
        <v/>
      </c>
      <c r="AJ268" s="70" t="str">
        <f>IF(H268="","",IF(LEN(H268)&lt;&gt;18,"位数不对",IF(AND(LEN(H268)=18,MID("10X98765432",MOD(SUM(MID(H268,{1;2;3;4;5;6;7;8;9;10;11;12;13;14;15;16;17},1)*2^(18-{1;2;3;4;5;6;7;8;9;10;11;12;13;14;15;16;17})),11)+1,1)=RIGHT(H268)),"正确","错误")))</f>
        <v/>
      </c>
      <c r="AK268" s="73" t="str">
        <f ca="1" t="shared" si="47"/>
        <v/>
      </c>
      <c r="AL268" s="70" t="str">
        <f t="shared" si="48"/>
        <v/>
      </c>
      <c r="AM268" s="70" t="str">
        <f>IF(K268="","",IF(LEN(K268)&lt;&gt;18,"位数不对",IF(AND(LEN(K268)=18,MID("10X98765432",MOD(SUM(MID(K268,{1;2;3;4;5;6;7;8;9;10;11;12;13;14;15;16;17},1)*2^(18-{1;2;3;4;5;6;7;8;9;10;11;12;13;14;15;16;17})),11)+1,1)=RIGHT(K268)),"正确","错误")))</f>
        <v/>
      </c>
      <c r="AN268" s="74" t="str">
        <f>IF(AB268="","",IF(AB268=INDEX(cs!$AL$1:$AL$242,MATCH(AC268,cs!$AM$1:$AM$242,0)),"正确","请核对"))</f>
        <v/>
      </c>
      <c r="AO268" s="76"/>
    </row>
    <row r="269" ht="20" customHeight="1" spans="1:41">
      <c r="A269" s="19" t="str">
        <f t="shared" si="40"/>
        <v/>
      </c>
      <c r="B269" s="20"/>
      <c r="C269" s="21"/>
      <c r="D269" s="22"/>
      <c r="E269" s="22"/>
      <c r="F269" s="25"/>
      <c r="G269" s="24"/>
      <c r="H269" s="23"/>
      <c r="I269" s="23"/>
      <c r="J269" s="38"/>
      <c r="K269" s="39"/>
      <c r="L269" s="36" t="str">
        <f t="shared" si="41"/>
        <v/>
      </c>
      <c r="M269" s="36" t="str">
        <f t="shared" si="42"/>
        <v/>
      </c>
      <c r="N269" s="36" t="str">
        <f t="shared" si="43"/>
        <v/>
      </c>
      <c r="O269" s="36" t="str">
        <f t="shared" si="44"/>
        <v/>
      </c>
      <c r="P269" s="40"/>
      <c r="Q269" s="51"/>
      <c r="R269" s="53"/>
      <c r="S269" s="52"/>
      <c r="T269" s="38"/>
      <c r="U269" s="39"/>
      <c r="V269" s="39"/>
      <c r="W269" s="39"/>
      <c r="X269" s="23"/>
      <c r="Y269" s="23"/>
      <c r="Z269" s="40"/>
      <c r="AA269" s="23"/>
      <c r="AB269" s="23"/>
      <c r="AC269" s="53"/>
      <c r="AD269" s="61"/>
      <c r="AE269" s="61"/>
      <c r="AF269" s="61"/>
      <c r="AG269" s="61"/>
      <c r="AH269" s="72" t="str">
        <f t="shared" si="45"/>
        <v/>
      </c>
      <c r="AI269" s="70" t="str">
        <f t="shared" si="46"/>
        <v/>
      </c>
      <c r="AJ269" s="70" t="str">
        <f>IF(H269="","",IF(LEN(H269)&lt;&gt;18,"位数不对",IF(AND(LEN(H269)=18,MID("10X98765432",MOD(SUM(MID(H269,{1;2;3;4;5;6;7;8;9;10;11;12;13;14;15;16;17},1)*2^(18-{1;2;3;4;5;6;7;8;9;10;11;12;13;14;15;16;17})),11)+1,1)=RIGHT(H269)),"正确","错误")))</f>
        <v/>
      </c>
      <c r="AK269" s="73" t="str">
        <f ca="1" t="shared" si="47"/>
        <v/>
      </c>
      <c r="AL269" s="70" t="str">
        <f t="shared" si="48"/>
        <v/>
      </c>
      <c r="AM269" s="70" t="str">
        <f>IF(K269="","",IF(LEN(K269)&lt;&gt;18,"位数不对",IF(AND(LEN(K269)=18,MID("10X98765432",MOD(SUM(MID(K269,{1;2;3;4;5;6;7;8;9;10;11;12;13;14;15;16;17},1)*2^(18-{1;2;3;4;5;6;7;8;9;10;11;12;13;14;15;16;17})),11)+1,1)=RIGHT(K269)),"正确","错误")))</f>
        <v/>
      </c>
      <c r="AN269" s="74" t="str">
        <f>IF(AB269="","",IF(AB269=INDEX(cs!$AL$1:$AL$242,MATCH(AC269,cs!$AM$1:$AM$242,0)),"正确","请核对"))</f>
        <v/>
      </c>
      <c r="AO269" s="76"/>
    </row>
    <row r="270" ht="20" customHeight="1" spans="1:41">
      <c r="A270" s="19" t="str">
        <f t="shared" si="40"/>
        <v/>
      </c>
      <c r="B270" s="20"/>
      <c r="C270" s="21"/>
      <c r="D270" s="22"/>
      <c r="E270" s="22"/>
      <c r="F270" s="25"/>
      <c r="G270" s="24"/>
      <c r="H270" s="23"/>
      <c r="I270" s="23"/>
      <c r="J270" s="38"/>
      <c r="K270" s="39"/>
      <c r="L270" s="36" t="str">
        <f t="shared" si="41"/>
        <v/>
      </c>
      <c r="M270" s="36" t="str">
        <f t="shared" si="42"/>
        <v/>
      </c>
      <c r="N270" s="36" t="str">
        <f t="shared" si="43"/>
        <v/>
      </c>
      <c r="O270" s="36" t="str">
        <f t="shared" si="44"/>
        <v/>
      </c>
      <c r="P270" s="40"/>
      <c r="Q270" s="51"/>
      <c r="R270" s="53"/>
      <c r="S270" s="52"/>
      <c r="T270" s="38"/>
      <c r="U270" s="39"/>
      <c r="V270" s="39"/>
      <c r="W270" s="39"/>
      <c r="X270" s="23"/>
      <c r="Y270" s="23"/>
      <c r="Z270" s="40"/>
      <c r="AA270" s="23"/>
      <c r="AB270" s="23"/>
      <c r="AC270" s="53"/>
      <c r="AD270" s="61"/>
      <c r="AE270" s="61"/>
      <c r="AF270" s="61"/>
      <c r="AG270" s="61"/>
      <c r="AH270" s="72" t="str">
        <f t="shared" si="45"/>
        <v/>
      </c>
      <c r="AI270" s="70" t="str">
        <f t="shared" si="46"/>
        <v/>
      </c>
      <c r="AJ270" s="70" t="str">
        <f>IF(H270="","",IF(LEN(H270)&lt;&gt;18,"位数不对",IF(AND(LEN(H270)=18,MID("10X98765432",MOD(SUM(MID(H270,{1;2;3;4;5;6;7;8;9;10;11;12;13;14;15;16;17},1)*2^(18-{1;2;3;4;5;6;7;8;9;10;11;12;13;14;15;16;17})),11)+1,1)=RIGHT(H270)),"正确","错误")))</f>
        <v/>
      </c>
      <c r="AK270" s="73" t="str">
        <f ca="1" t="shared" si="47"/>
        <v/>
      </c>
      <c r="AL270" s="70" t="str">
        <f t="shared" si="48"/>
        <v/>
      </c>
      <c r="AM270" s="70" t="str">
        <f>IF(K270="","",IF(LEN(K270)&lt;&gt;18,"位数不对",IF(AND(LEN(K270)=18,MID("10X98765432",MOD(SUM(MID(K270,{1;2;3;4;5;6;7;8;9;10;11;12;13;14;15;16;17},1)*2^(18-{1;2;3;4;5;6;7;8;9;10;11;12;13;14;15;16;17})),11)+1,1)=RIGHT(K270)),"正确","错误")))</f>
        <v/>
      </c>
      <c r="AN270" s="74" t="str">
        <f>IF(AB270="","",IF(AB270=INDEX(cs!$AL$1:$AL$242,MATCH(AC270,cs!$AM$1:$AM$242,0)),"正确","请核对"))</f>
        <v/>
      </c>
      <c r="AO270" s="76"/>
    </row>
    <row r="271" ht="20" customHeight="1" spans="1:41">
      <c r="A271" s="19" t="str">
        <f t="shared" si="40"/>
        <v/>
      </c>
      <c r="B271" s="20"/>
      <c r="C271" s="21"/>
      <c r="D271" s="22"/>
      <c r="E271" s="22"/>
      <c r="F271" s="25"/>
      <c r="G271" s="24"/>
      <c r="H271" s="23"/>
      <c r="I271" s="23"/>
      <c r="J271" s="38"/>
      <c r="K271" s="39"/>
      <c r="L271" s="36" t="str">
        <f t="shared" si="41"/>
        <v/>
      </c>
      <c r="M271" s="36" t="str">
        <f t="shared" si="42"/>
        <v/>
      </c>
      <c r="N271" s="36" t="str">
        <f t="shared" si="43"/>
        <v/>
      </c>
      <c r="O271" s="36" t="str">
        <f t="shared" si="44"/>
        <v/>
      </c>
      <c r="P271" s="40"/>
      <c r="Q271" s="51"/>
      <c r="R271" s="53"/>
      <c r="S271" s="52"/>
      <c r="T271" s="38"/>
      <c r="U271" s="39"/>
      <c r="V271" s="39"/>
      <c r="W271" s="39"/>
      <c r="X271" s="23"/>
      <c r="Y271" s="23"/>
      <c r="Z271" s="40"/>
      <c r="AA271" s="23"/>
      <c r="AB271" s="23"/>
      <c r="AC271" s="53"/>
      <c r="AD271" s="61"/>
      <c r="AE271" s="61"/>
      <c r="AF271" s="61"/>
      <c r="AG271" s="61"/>
      <c r="AH271" s="72" t="str">
        <f t="shared" si="45"/>
        <v/>
      </c>
      <c r="AI271" s="70" t="str">
        <f t="shared" si="46"/>
        <v/>
      </c>
      <c r="AJ271" s="70" t="str">
        <f>IF(H271="","",IF(LEN(H271)&lt;&gt;18,"位数不对",IF(AND(LEN(H271)=18,MID("10X98765432",MOD(SUM(MID(H271,{1;2;3;4;5;6;7;8;9;10;11;12;13;14;15;16;17},1)*2^(18-{1;2;3;4;5;6;7;8;9;10;11;12;13;14;15;16;17})),11)+1,1)=RIGHT(H271)),"正确","错误")))</f>
        <v/>
      </c>
      <c r="AK271" s="73" t="str">
        <f ca="1" t="shared" si="47"/>
        <v/>
      </c>
      <c r="AL271" s="70" t="str">
        <f t="shared" si="48"/>
        <v/>
      </c>
      <c r="AM271" s="70" t="str">
        <f>IF(K271="","",IF(LEN(K271)&lt;&gt;18,"位数不对",IF(AND(LEN(K271)=18,MID("10X98765432",MOD(SUM(MID(K271,{1;2;3;4;5;6;7;8;9;10;11;12;13;14;15;16;17},1)*2^(18-{1;2;3;4;5;6;7;8;9;10;11;12;13;14;15;16;17})),11)+1,1)=RIGHT(K271)),"正确","错误")))</f>
        <v/>
      </c>
      <c r="AN271" s="74" t="str">
        <f>IF(AB271="","",IF(AB271=INDEX(cs!$AL$1:$AL$242,MATCH(AC271,cs!$AM$1:$AM$242,0)),"正确","请核对"))</f>
        <v/>
      </c>
      <c r="AO271" s="76"/>
    </row>
    <row r="272" ht="20" customHeight="1" spans="1:41">
      <c r="A272" s="19" t="str">
        <f t="shared" si="40"/>
        <v/>
      </c>
      <c r="B272" s="20"/>
      <c r="C272" s="21"/>
      <c r="D272" s="22"/>
      <c r="E272" s="22"/>
      <c r="F272" s="25"/>
      <c r="G272" s="24"/>
      <c r="H272" s="23"/>
      <c r="I272" s="23"/>
      <c r="J272" s="38"/>
      <c r="K272" s="39"/>
      <c r="L272" s="36" t="str">
        <f t="shared" si="41"/>
        <v/>
      </c>
      <c r="M272" s="36" t="str">
        <f t="shared" si="42"/>
        <v/>
      </c>
      <c r="N272" s="36" t="str">
        <f t="shared" si="43"/>
        <v/>
      </c>
      <c r="O272" s="36" t="str">
        <f t="shared" si="44"/>
        <v/>
      </c>
      <c r="P272" s="40"/>
      <c r="Q272" s="51"/>
      <c r="R272" s="53"/>
      <c r="S272" s="52"/>
      <c r="T272" s="38"/>
      <c r="U272" s="39"/>
      <c r="V272" s="39"/>
      <c r="W272" s="39"/>
      <c r="X272" s="23"/>
      <c r="Y272" s="23"/>
      <c r="Z272" s="40"/>
      <c r="AA272" s="23"/>
      <c r="AB272" s="23"/>
      <c r="AC272" s="53"/>
      <c r="AD272" s="61"/>
      <c r="AE272" s="61"/>
      <c r="AF272" s="61"/>
      <c r="AG272" s="61"/>
      <c r="AH272" s="72" t="str">
        <f t="shared" si="45"/>
        <v/>
      </c>
      <c r="AI272" s="70" t="str">
        <f t="shared" si="46"/>
        <v/>
      </c>
      <c r="AJ272" s="70" t="str">
        <f>IF(H272="","",IF(LEN(H272)&lt;&gt;18,"位数不对",IF(AND(LEN(H272)=18,MID("10X98765432",MOD(SUM(MID(H272,{1;2;3;4;5;6;7;8;9;10;11;12;13;14;15;16;17},1)*2^(18-{1;2;3;4;5;6;7;8;9;10;11;12;13;14;15;16;17})),11)+1,1)=RIGHT(H272)),"正确","错误")))</f>
        <v/>
      </c>
      <c r="AK272" s="73" t="str">
        <f ca="1" t="shared" si="47"/>
        <v/>
      </c>
      <c r="AL272" s="70" t="str">
        <f t="shared" si="48"/>
        <v/>
      </c>
      <c r="AM272" s="70" t="str">
        <f>IF(K272="","",IF(LEN(K272)&lt;&gt;18,"位数不对",IF(AND(LEN(K272)=18,MID("10X98765432",MOD(SUM(MID(K272,{1;2;3;4;5;6;7;8;9;10;11;12;13;14;15;16;17},1)*2^(18-{1;2;3;4;5;6;7;8;9;10;11;12;13;14;15;16;17})),11)+1,1)=RIGHT(K272)),"正确","错误")))</f>
        <v/>
      </c>
      <c r="AN272" s="74" t="str">
        <f>IF(AB272="","",IF(AB272=INDEX(cs!$AL$1:$AL$242,MATCH(AC272,cs!$AM$1:$AM$242,0)),"正确","请核对"))</f>
        <v/>
      </c>
      <c r="AO272" s="76"/>
    </row>
    <row r="273" ht="20" customHeight="1" spans="1:41">
      <c r="A273" s="19" t="str">
        <f t="shared" si="40"/>
        <v/>
      </c>
      <c r="B273" s="20"/>
      <c r="C273" s="21"/>
      <c r="D273" s="22"/>
      <c r="E273" s="22"/>
      <c r="F273" s="25"/>
      <c r="G273" s="24"/>
      <c r="H273" s="23"/>
      <c r="I273" s="23"/>
      <c r="J273" s="38"/>
      <c r="K273" s="39"/>
      <c r="L273" s="36" t="str">
        <f t="shared" si="41"/>
        <v/>
      </c>
      <c r="M273" s="36" t="str">
        <f t="shared" si="42"/>
        <v/>
      </c>
      <c r="N273" s="36" t="str">
        <f t="shared" si="43"/>
        <v/>
      </c>
      <c r="O273" s="36" t="str">
        <f t="shared" si="44"/>
        <v/>
      </c>
      <c r="P273" s="40"/>
      <c r="Q273" s="51"/>
      <c r="R273" s="53"/>
      <c r="S273" s="52"/>
      <c r="T273" s="38"/>
      <c r="U273" s="39"/>
      <c r="V273" s="39"/>
      <c r="W273" s="39"/>
      <c r="X273" s="23"/>
      <c r="Y273" s="23"/>
      <c r="Z273" s="40"/>
      <c r="AA273" s="23"/>
      <c r="AB273" s="23"/>
      <c r="AC273" s="53"/>
      <c r="AD273" s="61"/>
      <c r="AE273" s="61"/>
      <c r="AF273" s="61"/>
      <c r="AG273" s="61"/>
      <c r="AH273" s="72" t="str">
        <f t="shared" si="45"/>
        <v/>
      </c>
      <c r="AI273" s="70" t="str">
        <f t="shared" si="46"/>
        <v/>
      </c>
      <c r="AJ273" s="70" t="str">
        <f>IF(H273="","",IF(LEN(H273)&lt;&gt;18,"位数不对",IF(AND(LEN(H273)=18,MID("10X98765432",MOD(SUM(MID(H273,{1;2;3;4;5;6;7;8;9;10;11;12;13;14;15;16;17},1)*2^(18-{1;2;3;4;5;6;7;8;9;10;11;12;13;14;15;16;17})),11)+1,1)=RIGHT(H273)),"正确","错误")))</f>
        <v/>
      </c>
      <c r="AK273" s="73" t="str">
        <f ca="1" t="shared" si="47"/>
        <v/>
      </c>
      <c r="AL273" s="70" t="str">
        <f t="shared" si="48"/>
        <v/>
      </c>
      <c r="AM273" s="70" t="str">
        <f>IF(K273="","",IF(LEN(K273)&lt;&gt;18,"位数不对",IF(AND(LEN(K273)=18,MID("10X98765432",MOD(SUM(MID(K273,{1;2;3;4;5;6;7;8;9;10;11;12;13;14;15;16;17},1)*2^(18-{1;2;3;4;5;6;7;8;9;10;11;12;13;14;15;16;17})),11)+1,1)=RIGHT(K273)),"正确","错误")))</f>
        <v/>
      </c>
      <c r="AN273" s="74" t="str">
        <f>IF(AB273="","",IF(AB273=INDEX(cs!$AL$1:$AL$242,MATCH(AC273,cs!$AM$1:$AM$242,0)),"正确","请核对"))</f>
        <v/>
      </c>
      <c r="AO273" s="76"/>
    </row>
    <row r="274" ht="20" customHeight="1" spans="1:41">
      <c r="A274" s="19" t="str">
        <f t="shared" si="40"/>
        <v/>
      </c>
      <c r="B274" s="20"/>
      <c r="C274" s="21"/>
      <c r="D274" s="22"/>
      <c r="E274" s="22"/>
      <c r="F274" s="25"/>
      <c r="G274" s="24"/>
      <c r="H274" s="23"/>
      <c r="I274" s="23"/>
      <c r="J274" s="38"/>
      <c r="K274" s="39"/>
      <c r="L274" s="36" t="str">
        <f t="shared" si="41"/>
        <v/>
      </c>
      <c r="M274" s="36" t="str">
        <f t="shared" si="42"/>
        <v/>
      </c>
      <c r="N274" s="36" t="str">
        <f t="shared" si="43"/>
        <v/>
      </c>
      <c r="O274" s="36" t="str">
        <f t="shared" si="44"/>
        <v/>
      </c>
      <c r="P274" s="40"/>
      <c r="Q274" s="51"/>
      <c r="R274" s="53"/>
      <c r="S274" s="52"/>
      <c r="T274" s="38"/>
      <c r="U274" s="39"/>
      <c r="V274" s="39"/>
      <c r="W274" s="39"/>
      <c r="X274" s="23"/>
      <c r="Y274" s="23"/>
      <c r="Z274" s="40"/>
      <c r="AA274" s="23"/>
      <c r="AB274" s="23"/>
      <c r="AC274" s="53"/>
      <c r="AD274" s="61"/>
      <c r="AE274" s="61"/>
      <c r="AF274" s="61"/>
      <c r="AG274" s="61"/>
      <c r="AH274" s="72" t="str">
        <f t="shared" si="45"/>
        <v/>
      </c>
      <c r="AI274" s="70" t="str">
        <f t="shared" si="46"/>
        <v/>
      </c>
      <c r="AJ274" s="70" t="str">
        <f>IF(H274="","",IF(LEN(H274)&lt;&gt;18,"位数不对",IF(AND(LEN(H274)=18,MID("10X98765432",MOD(SUM(MID(H274,{1;2;3;4;5;6;7;8;9;10;11;12;13;14;15;16;17},1)*2^(18-{1;2;3;4;5;6;7;8;9;10;11;12;13;14;15;16;17})),11)+1,1)=RIGHT(H274)),"正确","错误")))</f>
        <v/>
      </c>
      <c r="AK274" s="73" t="str">
        <f ca="1" t="shared" si="47"/>
        <v/>
      </c>
      <c r="AL274" s="70" t="str">
        <f t="shared" si="48"/>
        <v/>
      </c>
      <c r="AM274" s="70" t="str">
        <f>IF(K274="","",IF(LEN(K274)&lt;&gt;18,"位数不对",IF(AND(LEN(K274)=18,MID("10X98765432",MOD(SUM(MID(K274,{1;2;3;4;5;6;7;8;9;10;11;12;13;14;15;16;17},1)*2^(18-{1;2;3;4;5;6;7;8;9;10;11;12;13;14;15;16;17})),11)+1,1)=RIGHT(K274)),"正确","错误")))</f>
        <v/>
      </c>
      <c r="AN274" s="74" t="str">
        <f>IF(AB274="","",IF(AB274=INDEX(cs!$AL$1:$AL$242,MATCH(AC274,cs!$AM$1:$AM$242,0)),"正确","请核对"))</f>
        <v/>
      </c>
      <c r="AO274" s="76"/>
    </row>
    <row r="275" ht="20" customHeight="1" spans="1:41">
      <c r="A275" s="19" t="str">
        <f t="shared" si="40"/>
        <v/>
      </c>
      <c r="B275" s="20"/>
      <c r="C275" s="21"/>
      <c r="D275" s="22"/>
      <c r="E275" s="22"/>
      <c r="F275" s="25"/>
      <c r="G275" s="24"/>
      <c r="H275" s="23"/>
      <c r="I275" s="23"/>
      <c r="J275" s="38"/>
      <c r="K275" s="39"/>
      <c r="L275" s="36" t="str">
        <f t="shared" si="41"/>
        <v/>
      </c>
      <c r="M275" s="36" t="str">
        <f t="shared" si="42"/>
        <v/>
      </c>
      <c r="N275" s="36" t="str">
        <f t="shared" si="43"/>
        <v/>
      </c>
      <c r="O275" s="36" t="str">
        <f t="shared" si="44"/>
        <v/>
      </c>
      <c r="P275" s="40"/>
      <c r="Q275" s="51"/>
      <c r="R275" s="53"/>
      <c r="S275" s="52"/>
      <c r="T275" s="38"/>
      <c r="U275" s="39"/>
      <c r="V275" s="39"/>
      <c r="W275" s="39"/>
      <c r="X275" s="23"/>
      <c r="Y275" s="23"/>
      <c r="Z275" s="40"/>
      <c r="AA275" s="23"/>
      <c r="AB275" s="23"/>
      <c r="AC275" s="53"/>
      <c r="AD275" s="61"/>
      <c r="AE275" s="61"/>
      <c r="AF275" s="61"/>
      <c r="AG275" s="61"/>
      <c r="AH275" s="72" t="str">
        <f t="shared" si="45"/>
        <v/>
      </c>
      <c r="AI275" s="70" t="str">
        <f t="shared" si="46"/>
        <v/>
      </c>
      <c r="AJ275" s="70" t="str">
        <f>IF(H275="","",IF(LEN(H275)&lt;&gt;18,"位数不对",IF(AND(LEN(H275)=18,MID("10X98765432",MOD(SUM(MID(H275,{1;2;3;4;5;6;7;8;9;10;11;12;13;14;15;16;17},1)*2^(18-{1;2;3;4;5;6;7;8;9;10;11;12;13;14;15;16;17})),11)+1,1)=RIGHT(H275)),"正确","错误")))</f>
        <v/>
      </c>
      <c r="AK275" s="73" t="str">
        <f ca="1" t="shared" si="47"/>
        <v/>
      </c>
      <c r="AL275" s="70" t="str">
        <f t="shared" si="48"/>
        <v/>
      </c>
      <c r="AM275" s="70" t="str">
        <f>IF(K275="","",IF(LEN(K275)&lt;&gt;18,"位数不对",IF(AND(LEN(K275)=18,MID("10X98765432",MOD(SUM(MID(K275,{1;2;3;4;5;6;7;8;9;10;11;12;13;14;15;16;17},1)*2^(18-{1;2;3;4;5;6;7;8;9;10;11;12;13;14;15;16;17})),11)+1,1)=RIGHT(K275)),"正确","错误")))</f>
        <v/>
      </c>
      <c r="AN275" s="74" t="str">
        <f>IF(AB275="","",IF(AB275=INDEX(cs!$AL$1:$AL$242,MATCH(AC275,cs!$AM$1:$AM$242,0)),"正确","请核对"))</f>
        <v/>
      </c>
      <c r="AO275" s="76"/>
    </row>
    <row r="276" ht="20" customHeight="1" spans="1:41">
      <c r="A276" s="19" t="str">
        <f t="shared" si="40"/>
        <v/>
      </c>
      <c r="B276" s="20"/>
      <c r="C276" s="21"/>
      <c r="D276" s="22"/>
      <c r="E276" s="22"/>
      <c r="F276" s="25"/>
      <c r="G276" s="24"/>
      <c r="H276" s="23"/>
      <c r="I276" s="23"/>
      <c r="J276" s="38"/>
      <c r="K276" s="39"/>
      <c r="L276" s="36" t="str">
        <f t="shared" si="41"/>
        <v/>
      </c>
      <c r="M276" s="36" t="str">
        <f t="shared" si="42"/>
        <v/>
      </c>
      <c r="N276" s="36" t="str">
        <f t="shared" si="43"/>
        <v/>
      </c>
      <c r="O276" s="36" t="str">
        <f t="shared" si="44"/>
        <v/>
      </c>
      <c r="P276" s="40"/>
      <c r="Q276" s="51"/>
      <c r="R276" s="53"/>
      <c r="S276" s="52"/>
      <c r="T276" s="38"/>
      <c r="U276" s="39"/>
      <c r="V276" s="39"/>
      <c r="W276" s="39"/>
      <c r="X276" s="23"/>
      <c r="Y276" s="23"/>
      <c r="Z276" s="40"/>
      <c r="AA276" s="23"/>
      <c r="AB276" s="23"/>
      <c r="AC276" s="53"/>
      <c r="AD276" s="61"/>
      <c r="AE276" s="61"/>
      <c r="AF276" s="61"/>
      <c r="AG276" s="61"/>
      <c r="AH276" s="72" t="str">
        <f t="shared" si="45"/>
        <v/>
      </c>
      <c r="AI276" s="70" t="str">
        <f t="shared" si="46"/>
        <v/>
      </c>
      <c r="AJ276" s="70" t="str">
        <f>IF(H276="","",IF(LEN(H276)&lt;&gt;18,"位数不对",IF(AND(LEN(H276)=18,MID("10X98765432",MOD(SUM(MID(H276,{1;2;3;4;5;6;7;8;9;10;11;12;13;14;15;16;17},1)*2^(18-{1;2;3;4;5;6;7;8;9;10;11;12;13;14;15;16;17})),11)+1,1)=RIGHT(H276)),"正确","错误")))</f>
        <v/>
      </c>
      <c r="AK276" s="73" t="str">
        <f ca="1" t="shared" si="47"/>
        <v/>
      </c>
      <c r="AL276" s="70" t="str">
        <f t="shared" si="48"/>
        <v/>
      </c>
      <c r="AM276" s="70" t="str">
        <f>IF(K276="","",IF(LEN(K276)&lt;&gt;18,"位数不对",IF(AND(LEN(K276)=18,MID("10X98765432",MOD(SUM(MID(K276,{1;2;3;4;5;6;7;8;9;10;11;12;13;14;15;16;17},1)*2^(18-{1;2;3;4;5;6;7;8;9;10;11;12;13;14;15;16;17})),11)+1,1)=RIGHT(K276)),"正确","错误")))</f>
        <v/>
      </c>
      <c r="AN276" s="74" t="str">
        <f>IF(AB276="","",IF(AB276=INDEX(cs!$AL$1:$AL$242,MATCH(AC276,cs!$AM$1:$AM$242,0)),"正确","请核对"))</f>
        <v/>
      </c>
      <c r="AO276" s="76"/>
    </row>
    <row r="277" ht="20" customHeight="1" spans="1:41">
      <c r="A277" s="19" t="str">
        <f t="shared" si="40"/>
        <v/>
      </c>
      <c r="B277" s="20"/>
      <c r="C277" s="21"/>
      <c r="D277" s="22"/>
      <c r="E277" s="22"/>
      <c r="F277" s="25"/>
      <c r="G277" s="24"/>
      <c r="H277" s="23"/>
      <c r="I277" s="23"/>
      <c r="J277" s="38"/>
      <c r="K277" s="39"/>
      <c r="L277" s="36" t="str">
        <f t="shared" si="41"/>
        <v/>
      </c>
      <c r="M277" s="36" t="str">
        <f t="shared" si="42"/>
        <v/>
      </c>
      <c r="N277" s="36" t="str">
        <f t="shared" si="43"/>
        <v/>
      </c>
      <c r="O277" s="36" t="str">
        <f t="shared" si="44"/>
        <v/>
      </c>
      <c r="P277" s="40"/>
      <c r="Q277" s="51"/>
      <c r="R277" s="53"/>
      <c r="S277" s="52"/>
      <c r="T277" s="38"/>
      <c r="U277" s="39"/>
      <c r="V277" s="39"/>
      <c r="W277" s="39"/>
      <c r="X277" s="23"/>
      <c r="Y277" s="23"/>
      <c r="Z277" s="40"/>
      <c r="AA277" s="23"/>
      <c r="AB277" s="23"/>
      <c r="AC277" s="53"/>
      <c r="AD277" s="61"/>
      <c r="AE277" s="61"/>
      <c r="AF277" s="61"/>
      <c r="AG277" s="61"/>
      <c r="AH277" s="72" t="str">
        <f t="shared" si="45"/>
        <v/>
      </c>
      <c r="AI277" s="70" t="str">
        <f t="shared" si="46"/>
        <v/>
      </c>
      <c r="AJ277" s="70" t="str">
        <f>IF(H277="","",IF(LEN(H277)&lt;&gt;18,"位数不对",IF(AND(LEN(H277)=18,MID("10X98765432",MOD(SUM(MID(H277,{1;2;3;4;5;6;7;8;9;10;11;12;13;14;15;16;17},1)*2^(18-{1;2;3;4;5;6;7;8;9;10;11;12;13;14;15;16;17})),11)+1,1)=RIGHT(H277)),"正确","错误")))</f>
        <v/>
      </c>
      <c r="AK277" s="73" t="str">
        <f ca="1" t="shared" si="47"/>
        <v/>
      </c>
      <c r="AL277" s="70" t="str">
        <f t="shared" si="48"/>
        <v/>
      </c>
      <c r="AM277" s="70" t="str">
        <f>IF(K277="","",IF(LEN(K277)&lt;&gt;18,"位数不对",IF(AND(LEN(K277)=18,MID("10X98765432",MOD(SUM(MID(K277,{1;2;3;4;5;6;7;8;9;10;11;12;13;14;15;16;17},1)*2^(18-{1;2;3;4;5;6;7;8;9;10;11;12;13;14;15;16;17})),11)+1,1)=RIGHT(K277)),"正确","错误")))</f>
        <v/>
      </c>
      <c r="AN277" s="74" t="str">
        <f>IF(AB277="","",IF(AB277=INDEX(cs!$AL$1:$AL$242,MATCH(AC277,cs!$AM$1:$AM$242,0)),"正确","请核对"))</f>
        <v/>
      </c>
      <c r="AO277" s="76"/>
    </row>
    <row r="278" ht="20" customHeight="1" spans="1:41">
      <c r="A278" s="19" t="str">
        <f t="shared" si="40"/>
        <v/>
      </c>
      <c r="B278" s="20"/>
      <c r="C278" s="21"/>
      <c r="D278" s="22"/>
      <c r="E278" s="22"/>
      <c r="F278" s="25"/>
      <c r="G278" s="24"/>
      <c r="H278" s="23"/>
      <c r="I278" s="23"/>
      <c r="J278" s="38"/>
      <c r="K278" s="39"/>
      <c r="L278" s="36" t="str">
        <f t="shared" si="41"/>
        <v/>
      </c>
      <c r="M278" s="36" t="str">
        <f t="shared" si="42"/>
        <v/>
      </c>
      <c r="N278" s="36" t="str">
        <f t="shared" si="43"/>
        <v/>
      </c>
      <c r="O278" s="36" t="str">
        <f t="shared" si="44"/>
        <v/>
      </c>
      <c r="P278" s="40"/>
      <c r="Q278" s="51"/>
      <c r="R278" s="53"/>
      <c r="S278" s="52"/>
      <c r="T278" s="38"/>
      <c r="U278" s="39"/>
      <c r="V278" s="39"/>
      <c r="W278" s="39"/>
      <c r="X278" s="23"/>
      <c r="Y278" s="23"/>
      <c r="Z278" s="40"/>
      <c r="AA278" s="23"/>
      <c r="AB278" s="23"/>
      <c r="AC278" s="53"/>
      <c r="AD278" s="61"/>
      <c r="AE278" s="61"/>
      <c r="AF278" s="61"/>
      <c r="AG278" s="61"/>
      <c r="AH278" s="72" t="str">
        <f t="shared" si="45"/>
        <v/>
      </c>
      <c r="AI278" s="70" t="str">
        <f t="shared" si="46"/>
        <v/>
      </c>
      <c r="AJ278" s="70" t="str">
        <f>IF(H278="","",IF(LEN(H278)&lt;&gt;18,"位数不对",IF(AND(LEN(H278)=18,MID("10X98765432",MOD(SUM(MID(H278,{1;2;3;4;5;6;7;8;9;10;11;12;13;14;15;16;17},1)*2^(18-{1;2;3;4;5;6;7;8;9;10;11;12;13;14;15;16;17})),11)+1,1)=RIGHT(H278)),"正确","错误")))</f>
        <v/>
      </c>
      <c r="AK278" s="73" t="str">
        <f ca="1" t="shared" si="47"/>
        <v/>
      </c>
      <c r="AL278" s="70" t="str">
        <f t="shared" si="48"/>
        <v/>
      </c>
      <c r="AM278" s="70" t="str">
        <f>IF(K278="","",IF(LEN(K278)&lt;&gt;18,"位数不对",IF(AND(LEN(K278)=18,MID("10X98765432",MOD(SUM(MID(K278,{1;2;3;4;5;6;7;8;9;10;11;12;13;14;15;16;17},1)*2^(18-{1;2;3;4;5;6;7;8;9;10;11;12;13;14;15;16;17})),11)+1,1)=RIGHT(K278)),"正确","错误")))</f>
        <v/>
      </c>
      <c r="AN278" s="74" t="str">
        <f>IF(AB278="","",IF(AB278=INDEX(cs!$AL$1:$AL$242,MATCH(AC278,cs!$AM$1:$AM$242,0)),"正确","请核对"))</f>
        <v/>
      </c>
      <c r="AO278" s="76"/>
    </row>
    <row r="279" ht="20" customHeight="1" spans="1:41">
      <c r="A279" s="19" t="str">
        <f t="shared" si="40"/>
        <v/>
      </c>
      <c r="B279" s="20"/>
      <c r="C279" s="21"/>
      <c r="D279" s="22"/>
      <c r="E279" s="22"/>
      <c r="F279" s="25"/>
      <c r="G279" s="24"/>
      <c r="H279" s="23"/>
      <c r="I279" s="23"/>
      <c r="J279" s="38"/>
      <c r="K279" s="39"/>
      <c r="L279" s="36" t="str">
        <f t="shared" si="41"/>
        <v/>
      </c>
      <c r="M279" s="36" t="str">
        <f t="shared" si="42"/>
        <v/>
      </c>
      <c r="N279" s="36" t="str">
        <f t="shared" si="43"/>
        <v/>
      </c>
      <c r="O279" s="36" t="str">
        <f t="shared" si="44"/>
        <v/>
      </c>
      <c r="P279" s="40"/>
      <c r="Q279" s="51"/>
      <c r="R279" s="53"/>
      <c r="S279" s="52"/>
      <c r="T279" s="38"/>
      <c r="U279" s="39"/>
      <c r="V279" s="39"/>
      <c r="W279" s="39"/>
      <c r="X279" s="23"/>
      <c r="Y279" s="23"/>
      <c r="Z279" s="40"/>
      <c r="AA279" s="23"/>
      <c r="AB279" s="23"/>
      <c r="AC279" s="53"/>
      <c r="AD279" s="61"/>
      <c r="AE279" s="61"/>
      <c r="AF279" s="61"/>
      <c r="AG279" s="61"/>
      <c r="AH279" s="72" t="str">
        <f t="shared" si="45"/>
        <v/>
      </c>
      <c r="AI279" s="70" t="str">
        <f t="shared" si="46"/>
        <v/>
      </c>
      <c r="AJ279" s="70" t="str">
        <f>IF(H279="","",IF(LEN(H279)&lt;&gt;18,"位数不对",IF(AND(LEN(H279)=18,MID("10X98765432",MOD(SUM(MID(H279,{1;2;3;4;5;6;7;8;9;10;11;12;13;14;15;16;17},1)*2^(18-{1;2;3;4;5;6;7;8;9;10;11;12;13;14;15;16;17})),11)+1,1)=RIGHT(H279)),"正确","错误")))</f>
        <v/>
      </c>
      <c r="AK279" s="73" t="str">
        <f ca="1" t="shared" si="47"/>
        <v/>
      </c>
      <c r="AL279" s="70" t="str">
        <f t="shared" si="48"/>
        <v/>
      </c>
      <c r="AM279" s="70" t="str">
        <f>IF(K279="","",IF(LEN(K279)&lt;&gt;18,"位数不对",IF(AND(LEN(K279)=18,MID("10X98765432",MOD(SUM(MID(K279,{1;2;3;4;5;6;7;8;9;10;11;12;13;14;15;16;17},1)*2^(18-{1;2;3;4;5;6;7;8;9;10;11;12;13;14;15;16;17})),11)+1,1)=RIGHT(K279)),"正确","错误")))</f>
        <v/>
      </c>
      <c r="AN279" s="74" t="str">
        <f>IF(AB279="","",IF(AB279=INDEX(cs!$AL$1:$AL$242,MATCH(AC279,cs!$AM$1:$AM$242,0)),"正确","请核对"))</f>
        <v/>
      </c>
      <c r="AO279" s="76"/>
    </row>
    <row r="280" ht="20" customHeight="1" spans="1:41">
      <c r="A280" s="19" t="str">
        <f t="shared" si="40"/>
        <v/>
      </c>
      <c r="B280" s="20"/>
      <c r="C280" s="21"/>
      <c r="D280" s="22"/>
      <c r="E280" s="22"/>
      <c r="F280" s="25"/>
      <c r="G280" s="24"/>
      <c r="H280" s="23"/>
      <c r="I280" s="23"/>
      <c r="J280" s="38"/>
      <c r="K280" s="39"/>
      <c r="L280" s="36" t="str">
        <f t="shared" si="41"/>
        <v/>
      </c>
      <c r="M280" s="36" t="str">
        <f t="shared" si="42"/>
        <v/>
      </c>
      <c r="N280" s="36" t="str">
        <f t="shared" si="43"/>
        <v/>
      </c>
      <c r="O280" s="36" t="str">
        <f t="shared" si="44"/>
        <v/>
      </c>
      <c r="P280" s="40"/>
      <c r="Q280" s="51"/>
      <c r="R280" s="53"/>
      <c r="S280" s="52"/>
      <c r="T280" s="38"/>
      <c r="U280" s="39"/>
      <c r="V280" s="39"/>
      <c r="W280" s="39"/>
      <c r="X280" s="23"/>
      <c r="Y280" s="23"/>
      <c r="Z280" s="40"/>
      <c r="AA280" s="23"/>
      <c r="AB280" s="23"/>
      <c r="AC280" s="53"/>
      <c r="AD280" s="61"/>
      <c r="AE280" s="61"/>
      <c r="AF280" s="61"/>
      <c r="AG280" s="61"/>
      <c r="AH280" s="72" t="str">
        <f t="shared" si="45"/>
        <v/>
      </c>
      <c r="AI280" s="70" t="str">
        <f t="shared" si="46"/>
        <v/>
      </c>
      <c r="AJ280" s="70" t="str">
        <f>IF(H280="","",IF(LEN(H280)&lt;&gt;18,"位数不对",IF(AND(LEN(H280)=18,MID("10X98765432",MOD(SUM(MID(H280,{1;2;3;4;5;6;7;8;9;10;11;12;13;14;15;16;17},1)*2^(18-{1;2;3;4;5;6;7;8;9;10;11;12;13;14;15;16;17})),11)+1,1)=RIGHT(H280)),"正确","错误")))</f>
        <v/>
      </c>
      <c r="AK280" s="73" t="str">
        <f ca="1" t="shared" si="47"/>
        <v/>
      </c>
      <c r="AL280" s="70" t="str">
        <f t="shared" si="48"/>
        <v/>
      </c>
      <c r="AM280" s="70" t="str">
        <f>IF(K280="","",IF(LEN(K280)&lt;&gt;18,"位数不对",IF(AND(LEN(K280)=18,MID("10X98765432",MOD(SUM(MID(K280,{1;2;3;4;5;6;7;8;9;10;11;12;13;14;15;16;17},1)*2^(18-{1;2;3;4;5;6;7;8;9;10;11;12;13;14;15;16;17})),11)+1,1)=RIGHT(K280)),"正确","错误")))</f>
        <v/>
      </c>
      <c r="AN280" s="74" t="str">
        <f>IF(AB280="","",IF(AB280=INDEX(cs!$AL$1:$AL$242,MATCH(AC280,cs!$AM$1:$AM$242,0)),"正确","请核对"))</f>
        <v/>
      </c>
      <c r="AO280" s="76"/>
    </row>
    <row r="281" ht="20" customHeight="1" spans="1:41">
      <c r="A281" s="19" t="str">
        <f t="shared" si="40"/>
        <v/>
      </c>
      <c r="B281" s="20"/>
      <c r="C281" s="21"/>
      <c r="D281" s="22"/>
      <c r="E281" s="22"/>
      <c r="F281" s="25"/>
      <c r="G281" s="24"/>
      <c r="H281" s="23"/>
      <c r="I281" s="23"/>
      <c r="J281" s="38"/>
      <c r="K281" s="39"/>
      <c r="L281" s="36" t="str">
        <f t="shared" si="41"/>
        <v/>
      </c>
      <c r="M281" s="36" t="str">
        <f t="shared" si="42"/>
        <v/>
      </c>
      <c r="N281" s="36" t="str">
        <f t="shared" si="43"/>
        <v/>
      </c>
      <c r="O281" s="36" t="str">
        <f t="shared" si="44"/>
        <v/>
      </c>
      <c r="P281" s="40"/>
      <c r="Q281" s="51"/>
      <c r="R281" s="53"/>
      <c r="S281" s="52"/>
      <c r="T281" s="38"/>
      <c r="U281" s="39"/>
      <c r="V281" s="39"/>
      <c r="W281" s="39"/>
      <c r="X281" s="23"/>
      <c r="Y281" s="23"/>
      <c r="Z281" s="40"/>
      <c r="AA281" s="23"/>
      <c r="AB281" s="23"/>
      <c r="AC281" s="53"/>
      <c r="AD281" s="61"/>
      <c r="AE281" s="61"/>
      <c r="AF281" s="61"/>
      <c r="AG281" s="61"/>
      <c r="AH281" s="72" t="str">
        <f t="shared" si="45"/>
        <v/>
      </c>
      <c r="AI281" s="70" t="str">
        <f t="shared" si="46"/>
        <v/>
      </c>
      <c r="AJ281" s="70" t="str">
        <f>IF(H281="","",IF(LEN(H281)&lt;&gt;18,"位数不对",IF(AND(LEN(H281)=18,MID("10X98765432",MOD(SUM(MID(H281,{1;2;3;4;5;6;7;8;9;10;11;12;13;14;15;16;17},1)*2^(18-{1;2;3;4;5;6;7;8;9;10;11;12;13;14;15;16;17})),11)+1,1)=RIGHT(H281)),"正确","错误")))</f>
        <v/>
      </c>
      <c r="AK281" s="73" t="str">
        <f ca="1" t="shared" si="47"/>
        <v/>
      </c>
      <c r="AL281" s="70" t="str">
        <f t="shared" si="48"/>
        <v/>
      </c>
      <c r="AM281" s="70" t="str">
        <f>IF(K281="","",IF(LEN(K281)&lt;&gt;18,"位数不对",IF(AND(LEN(K281)=18,MID("10X98765432",MOD(SUM(MID(K281,{1;2;3;4;5;6;7;8;9;10;11;12;13;14;15;16;17},1)*2^(18-{1;2;3;4;5;6;7;8;9;10;11;12;13;14;15;16;17})),11)+1,1)=RIGHT(K281)),"正确","错误")))</f>
        <v/>
      </c>
      <c r="AN281" s="74" t="str">
        <f>IF(AB281="","",IF(AB281=INDEX(cs!$AL$1:$AL$242,MATCH(AC281,cs!$AM$1:$AM$242,0)),"正确","请核对"))</f>
        <v/>
      </c>
      <c r="AO281" s="76"/>
    </row>
    <row r="282" ht="20" customHeight="1" spans="1:41">
      <c r="A282" s="19" t="str">
        <f t="shared" si="40"/>
        <v/>
      </c>
      <c r="B282" s="20"/>
      <c r="C282" s="21"/>
      <c r="D282" s="22"/>
      <c r="E282" s="22"/>
      <c r="F282" s="25"/>
      <c r="G282" s="24"/>
      <c r="H282" s="23"/>
      <c r="I282" s="23"/>
      <c r="J282" s="38"/>
      <c r="K282" s="39"/>
      <c r="L282" s="36" t="str">
        <f t="shared" si="41"/>
        <v/>
      </c>
      <c r="M282" s="36" t="str">
        <f t="shared" si="42"/>
        <v/>
      </c>
      <c r="N282" s="36" t="str">
        <f t="shared" si="43"/>
        <v/>
      </c>
      <c r="O282" s="36" t="str">
        <f t="shared" si="44"/>
        <v/>
      </c>
      <c r="P282" s="40"/>
      <c r="Q282" s="51"/>
      <c r="R282" s="53"/>
      <c r="S282" s="52"/>
      <c r="T282" s="38"/>
      <c r="U282" s="39"/>
      <c r="V282" s="39"/>
      <c r="W282" s="39"/>
      <c r="X282" s="23"/>
      <c r="Y282" s="23"/>
      <c r="Z282" s="40"/>
      <c r="AA282" s="23"/>
      <c r="AB282" s="23"/>
      <c r="AC282" s="53"/>
      <c r="AD282" s="61"/>
      <c r="AE282" s="61"/>
      <c r="AF282" s="61"/>
      <c r="AG282" s="61"/>
      <c r="AH282" s="72" t="str">
        <f t="shared" si="45"/>
        <v/>
      </c>
      <c r="AI282" s="70" t="str">
        <f t="shared" si="46"/>
        <v/>
      </c>
      <c r="AJ282" s="70" t="str">
        <f>IF(H282="","",IF(LEN(H282)&lt;&gt;18,"位数不对",IF(AND(LEN(H282)=18,MID("10X98765432",MOD(SUM(MID(H282,{1;2;3;4;5;6;7;8;9;10;11;12;13;14;15;16;17},1)*2^(18-{1;2;3;4;5;6;7;8;9;10;11;12;13;14;15;16;17})),11)+1,1)=RIGHT(H282)),"正确","错误")))</f>
        <v/>
      </c>
      <c r="AK282" s="73" t="str">
        <f ca="1" t="shared" si="47"/>
        <v/>
      </c>
      <c r="AL282" s="70" t="str">
        <f t="shared" si="48"/>
        <v/>
      </c>
      <c r="AM282" s="70" t="str">
        <f>IF(K282="","",IF(LEN(K282)&lt;&gt;18,"位数不对",IF(AND(LEN(K282)=18,MID("10X98765432",MOD(SUM(MID(K282,{1;2;3;4;5;6;7;8;9;10;11;12;13;14;15;16;17},1)*2^(18-{1;2;3;4;5;6;7;8;9;10;11;12;13;14;15;16;17})),11)+1,1)=RIGHT(K282)),"正确","错误")))</f>
        <v/>
      </c>
      <c r="AN282" s="74" t="str">
        <f>IF(AB282="","",IF(AB282=INDEX(cs!$AL$1:$AL$242,MATCH(AC282,cs!$AM$1:$AM$242,0)),"正确","请核对"))</f>
        <v/>
      </c>
      <c r="AO282" s="76"/>
    </row>
    <row r="283" ht="20" customHeight="1" spans="1:41">
      <c r="A283" s="19" t="str">
        <f t="shared" si="40"/>
        <v/>
      </c>
      <c r="B283" s="20"/>
      <c r="C283" s="21"/>
      <c r="D283" s="22"/>
      <c r="E283" s="22"/>
      <c r="F283" s="25"/>
      <c r="G283" s="24"/>
      <c r="H283" s="23"/>
      <c r="I283" s="23"/>
      <c r="J283" s="38"/>
      <c r="K283" s="39"/>
      <c r="L283" s="36" t="str">
        <f t="shared" si="41"/>
        <v/>
      </c>
      <c r="M283" s="36" t="str">
        <f t="shared" si="42"/>
        <v/>
      </c>
      <c r="N283" s="36" t="str">
        <f t="shared" si="43"/>
        <v/>
      </c>
      <c r="O283" s="36" t="str">
        <f t="shared" si="44"/>
        <v/>
      </c>
      <c r="P283" s="40"/>
      <c r="Q283" s="51"/>
      <c r="R283" s="53"/>
      <c r="S283" s="52"/>
      <c r="T283" s="38"/>
      <c r="U283" s="39"/>
      <c r="V283" s="39"/>
      <c r="W283" s="39"/>
      <c r="X283" s="23"/>
      <c r="Y283" s="23"/>
      <c r="Z283" s="40"/>
      <c r="AA283" s="23"/>
      <c r="AB283" s="23"/>
      <c r="AC283" s="53"/>
      <c r="AD283" s="61"/>
      <c r="AE283" s="61"/>
      <c r="AF283" s="61"/>
      <c r="AG283" s="61"/>
      <c r="AH283" s="72" t="str">
        <f t="shared" si="45"/>
        <v/>
      </c>
      <c r="AI283" s="70" t="str">
        <f t="shared" si="46"/>
        <v/>
      </c>
      <c r="AJ283" s="70" t="str">
        <f>IF(H283="","",IF(LEN(H283)&lt;&gt;18,"位数不对",IF(AND(LEN(H283)=18,MID("10X98765432",MOD(SUM(MID(H283,{1;2;3;4;5;6;7;8;9;10;11;12;13;14;15;16;17},1)*2^(18-{1;2;3;4;5;6;7;8;9;10;11;12;13;14;15;16;17})),11)+1,1)=RIGHT(H283)),"正确","错误")))</f>
        <v/>
      </c>
      <c r="AK283" s="73" t="str">
        <f ca="1" t="shared" si="47"/>
        <v/>
      </c>
      <c r="AL283" s="70" t="str">
        <f t="shared" si="48"/>
        <v/>
      </c>
      <c r="AM283" s="70" t="str">
        <f>IF(K283="","",IF(LEN(K283)&lt;&gt;18,"位数不对",IF(AND(LEN(K283)=18,MID("10X98765432",MOD(SUM(MID(K283,{1;2;3;4;5;6;7;8;9;10;11;12;13;14;15;16;17},1)*2^(18-{1;2;3;4;5;6;7;8;9;10;11;12;13;14;15;16;17})),11)+1,1)=RIGHT(K283)),"正确","错误")))</f>
        <v/>
      </c>
      <c r="AN283" s="74" t="str">
        <f>IF(AB283="","",IF(AB283=INDEX(cs!$AL$1:$AL$242,MATCH(AC283,cs!$AM$1:$AM$242,0)),"正确","请核对"))</f>
        <v/>
      </c>
      <c r="AO283" s="76"/>
    </row>
    <row r="284" ht="20" customHeight="1" spans="1:41">
      <c r="A284" s="19" t="str">
        <f t="shared" si="40"/>
        <v/>
      </c>
      <c r="B284" s="20"/>
      <c r="C284" s="21"/>
      <c r="D284" s="22"/>
      <c r="E284" s="22"/>
      <c r="F284" s="25"/>
      <c r="G284" s="24"/>
      <c r="H284" s="23"/>
      <c r="I284" s="23"/>
      <c r="J284" s="38"/>
      <c r="K284" s="39"/>
      <c r="L284" s="36" t="str">
        <f t="shared" si="41"/>
        <v/>
      </c>
      <c r="M284" s="36" t="str">
        <f t="shared" si="42"/>
        <v/>
      </c>
      <c r="N284" s="36" t="str">
        <f t="shared" si="43"/>
        <v/>
      </c>
      <c r="O284" s="36" t="str">
        <f t="shared" si="44"/>
        <v/>
      </c>
      <c r="P284" s="40"/>
      <c r="Q284" s="51"/>
      <c r="R284" s="53"/>
      <c r="S284" s="52"/>
      <c r="T284" s="38"/>
      <c r="U284" s="39"/>
      <c r="V284" s="39"/>
      <c r="W284" s="39"/>
      <c r="X284" s="23"/>
      <c r="Y284" s="23"/>
      <c r="Z284" s="40"/>
      <c r="AA284" s="23"/>
      <c r="AB284" s="23"/>
      <c r="AC284" s="53"/>
      <c r="AD284" s="61"/>
      <c r="AE284" s="61"/>
      <c r="AF284" s="61"/>
      <c r="AG284" s="61"/>
      <c r="AH284" s="72" t="str">
        <f t="shared" si="45"/>
        <v/>
      </c>
      <c r="AI284" s="70" t="str">
        <f t="shared" si="46"/>
        <v/>
      </c>
      <c r="AJ284" s="70" t="str">
        <f>IF(H284="","",IF(LEN(H284)&lt;&gt;18,"位数不对",IF(AND(LEN(H284)=18,MID("10X98765432",MOD(SUM(MID(H284,{1;2;3;4;5;6;7;8;9;10;11;12;13;14;15;16;17},1)*2^(18-{1;2;3;4;5;6;7;8;9;10;11;12;13;14;15;16;17})),11)+1,1)=RIGHT(H284)),"正确","错误")))</f>
        <v/>
      </c>
      <c r="AK284" s="73" t="str">
        <f ca="1" t="shared" si="47"/>
        <v/>
      </c>
      <c r="AL284" s="70" t="str">
        <f t="shared" si="48"/>
        <v/>
      </c>
      <c r="AM284" s="70" t="str">
        <f>IF(K284="","",IF(LEN(K284)&lt;&gt;18,"位数不对",IF(AND(LEN(K284)=18,MID("10X98765432",MOD(SUM(MID(K284,{1;2;3;4;5;6;7;8;9;10;11;12;13;14;15;16;17},1)*2^(18-{1;2;3;4;5;6;7;8;9;10;11;12;13;14;15;16;17})),11)+1,1)=RIGHT(K284)),"正确","错误")))</f>
        <v/>
      </c>
      <c r="AN284" s="74" t="str">
        <f>IF(AB284="","",IF(AB284=INDEX(cs!$AL$1:$AL$242,MATCH(AC284,cs!$AM$1:$AM$242,0)),"正确","请核对"))</f>
        <v/>
      </c>
      <c r="AO284" s="76"/>
    </row>
    <row r="285" ht="20" customHeight="1" spans="1:41">
      <c r="A285" s="19" t="str">
        <f t="shared" si="40"/>
        <v/>
      </c>
      <c r="B285" s="20"/>
      <c r="C285" s="21"/>
      <c r="D285" s="22"/>
      <c r="E285" s="22"/>
      <c r="F285" s="25"/>
      <c r="G285" s="24"/>
      <c r="H285" s="23"/>
      <c r="I285" s="23"/>
      <c r="J285" s="38"/>
      <c r="K285" s="39"/>
      <c r="L285" s="36" t="str">
        <f t="shared" si="41"/>
        <v/>
      </c>
      <c r="M285" s="36" t="str">
        <f t="shared" si="42"/>
        <v/>
      </c>
      <c r="N285" s="36" t="str">
        <f t="shared" si="43"/>
        <v/>
      </c>
      <c r="O285" s="36" t="str">
        <f t="shared" si="44"/>
        <v/>
      </c>
      <c r="P285" s="40"/>
      <c r="Q285" s="51"/>
      <c r="R285" s="53"/>
      <c r="S285" s="52"/>
      <c r="T285" s="38"/>
      <c r="U285" s="39"/>
      <c r="V285" s="39"/>
      <c r="W285" s="39"/>
      <c r="X285" s="23"/>
      <c r="Y285" s="23"/>
      <c r="Z285" s="40"/>
      <c r="AA285" s="23"/>
      <c r="AB285" s="23"/>
      <c r="AC285" s="53"/>
      <c r="AD285" s="61"/>
      <c r="AE285" s="61"/>
      <c r="AF285" s="61"/>
      <c r="AG285" s="61"/>
      <c r="AH285" s="72" t="str">
        <f t="shared" si="45"/>
        <v/>
      </c>
      <c r="AI285" s="70" t="str">
        <f t="shared" si="46"/>
        <v/>
      </c>
      <c r="AJ285" s="70" t="str">
        <f>IF(H285="","",IF(LEN(H285)&lt;&gt;18,"位数不对",IF(AND(LEN(H285)=18,MID("10X98765432",MOD(SUM(MID(H285,{1;2;3;4;5;6;7;8;9;10;11;12;13;14;15;16;17},1)*2^(18-{1;2;3;4;5;6;7;8;9;10;11;12;13;14;15;16;17})),11)+1,1)=RIGHT(H285)),"正确","错误")))</f>
        <v/>
      </c>
      <c r="AK285" s="73" t="str">
        <f ca="1" t="shared" si="47"/>
        <v/>
      </c>
      <c r="AL285" s="70" t="str">
        <f t="shared" si="48"/>
        <v/>
      </c>
      <c r="AM285" s="70" t="str">
        <f>IF(K285="","",IF(LEN(K285)&lt;&gt;18,"位数不对",IF(AND(LEN(K285)=18,MID("10X98765432",MOD(SUM(MID(K285,{1;2;3;4;5;6;7;8;9;10;11;12;13;14;15;16;17},1)*2^(18-{1;2;3;4;5;6;7;8;9;10;11;12;13;14;15;16;17})),11)+1,1)=RIGHT(K285)),"正确","错误")))</f>
        <v/>
      </c>
      <c r="AN285" s="74" t="str">
        <f>IF(AB285="","",IF(AB285=INDEX(cs!$AL$1:$AL$242,MATCH(AC285,cs!$AM$1:$AM$242,0)),"正确","请核对"))</f>
        <v/>
      </c>
      <c r="AO285" s="76"/>
    </row>
    <row r="286" ht="20" customHeight="1" spans="1:41">
      <c r="A286" s="19" t="str">
        <f t="shared" si="40"/>
        <v/>
      </c>
      <c r="B286" s="20"/>
      <c r="C286" s="21"/>
      <c r="D286" s="22"/>
      <c r="E286" s="22"/>
      <c r="F286" s="25"/>
      <c r="G286" s="24"/>
      <c r="H286" s="23"/>
      <c r="I286" s="23"/>
      <c r="J286" s="38"/>
      <c r="K286" s="39"/>
      <c r="L286" s="36" t="str">
        <f t="shared" si="41"/>
        <v/>
      </c>
      <c r="M286" s="36" t="str">
        <f t="shared" si="42"/>
        <v/>
      </c>
      <c r="N286" s="36" t="str">
        <f t="shared" si="43"/>
        <v/>
      </c>
      <c r="O286" s="36" t="str">
        <f t="shared" si="44"/>
        <v/>
      </c>
      <c r="P286" s="40"/>
      <c r="Q286" s="51"/>
      <c r="R286" s="53"/>
      <c r="S286" s="52"/>
      <c r="T286" s="38"/>
      <c r="U286" s="39"/>
      <c r="V286" s="39"/>
      <c r="W286" s="39"/>
      <c r="X286" s="23"/>
      <c r="Y286" s="23"/>
      <c r="Z286" s="40"/>
      <c r="AA286" s="23"/>
      <c r="AB286" s="23"/>
      <c r="AC286" s="53"/>
      <c r="AD286" s="61"/>
      <c r="AE286" s="61"/>
      <c r="AF286" s="61"/>
      <c r="AG286" s="61"/>
      <c r="AH286" s="72" t="str">
        <f t="shared" si="45"/>
        <v/>
      </c>
      <c r="AI286" s="70" t="str">
        <f t="shared" si="46"/>
        <v/>
      </c>
      <c r="AJ286" s="70" t="str">
        <f>IF(H286="","",IF(LEN(H286)&lt;&gt;18,"位数不对",IF(AND(LEN(H286)=18,MID("10X98765432",MOD(SUM(MID(H286,{1;2;3;4;5;6;7;8;9;10;11;12;13;14;15;16;17},1)*2^(18-{1;2;3;4;5;6;7;8;9;10;11;12;13;14;15;16;17})),11)+1,1)=RIGHT(H286)),"正确","错误")))</f>
        <v/>
      </c>
      <c r="AK286" s="73" t="str">
        <f ca="1" t="shared" si="47"/>
        <v/>
      </c>
      <c r="AL286" s="70" t="str">
        <f t="shared" si="48"/>
        <v/>
      </c>
      <c r="AM286" s="70" t="str">
        <f>IF(K286="","",IF(LEN(K286)&lt;&gt;18,"位数不对",IF(AND(LEN(K286)=18,MID("10X98765432",MOD(SUM(MID(K286,{1;2;3;4;5;6;7;8;9;10;11;12;13;14;15;16;17},1)*2^(18-{1;2;3;4;5;6;7;8;9;10;11;12;13;14;15;16;17})),11)+1,1)=RIGHT(K286)),"正确","错误")))</f>
        <v/>
      </c>
      <c r="AN286" s="74" t="str">
        <f>IF(AB286="","",IF(AB286=INDEX(cs!$AL$1:$AL$242,MATCH(AC286,cs!$AM$1:$AM$242,0)),"正确","请核对"))</f>
        <v/>
      </c>
      <c r="AO286" s="76"/>
    </row>
    <row r="287" ht="20" customHeight="1" spans="1:41">
      <c r="A287" s="19" t="str">
        <f t="shared" si="40"/>
        <v/>
      </c>
      <c r="B287" s="20"/>
      <c r="C287" s="21"/>
      <c r="D287" s="22"/>
      <c r="E287" s="22"/>
      <c r="F287" s="25"/>
      <c r="G287" s="24"/>
      <c r="H287" s="23"/>
      <c r="I287" s="23"/>
      <c r="J287" s="38"/>
      <c r="K287" s="39"/>
      <c r="L287" s="36" t="str">
        <f t="shared" si="41"/>
        <v/>
      </c>
      <c r="M287" s="36" t="str">
        <f t="shared" si="42"/>
        <v/>
      </c>
      <c r="N287" s="36" t="str">
        <f t="shared" si="43"/>
        <v/>
      </c>
      <c r="O287" s="36" t="str">
        <f t="shared" si="44"/>
        <v/>
      </c>
      <c r="P287" s="40"/>
      <c r="Q287" s="51"/>
      <c r="R287" s="53"/>
      <c r="S287" s="52"/>
      <c r="T287" s="38"/>
      <c r="U287" s="39"/>
      <c r="V287" s="39"/>
      <c r="W287" s="39"/>
      <c r="X287" s="23"/>
      <c r="Y287" s="23"/>
      <c r="Z287" s="40"/>
      <c r="AA287" s="23"/>
      <c r="AB287" s="23"/>
      <c r="AC287" s="53"/>
      <c r="AD287" s="61"/>
      <c r="AE287" s="61"/>
      <c r="AF287" s="61"/>
      <c r="AG287" s="61"/>
      <c r="AH287" s="72" t="str">
        <f t="shared" si="45"/>
        <v/>
      </c>
      <c r="AI287" s="70" t="str">
        <f t="shared" si="46"/>
        <v/>
      </c>
      <c r="AJ287" s="70" t="str">
        <f>IF(H287="","",IF(LEN(H287)&lt;&gt;18,"位数不对",IF(AND(LEN(H287)=18,MID("10X98765432",MOD(SUM(MID(H287,{1;2;3;4;5;6;7;8;9;10;11;12;13;14;15;16;17},1)*2^(18-{1;2;3;4;5;6;7;8;9;10;11;12;13;14;15;16;17})),11)+1,1)=RIGHT(H287)),"正确","错误")))</f>
        <v/>
      </c>
      <c r="AK287" s="73" t="str">
        <f ca="1" t="shared" si="47"/>
        <v/>
      </c>
      <c r="AL287" s="70" t="str">
        <f t="shared" si="48"/>
        <v/>
      </c>
      <c r="AM287" s="70" t="str">
        <f>IF(K287="","",IF(LEN(K287)&lt;&gt;18,"位数不对",IF(AND(LEN(K287)=18,MID("10X98765432",MOD(SUM(MID(K287,{1;2;3;4;5;6;7;8;9;10;11;12;13;14;15;16;17},1)*2^(18-{1;2;3;4;5;6;7;8;9;10;11;12;13;14;15;16;17})),11)+1,1)=RIGHT(K287)),"正确","错误")))</f>
        <v/>
      </c>
      <c r="AN287" s="74" t="str">
        <f>IF(AB287="","",IF(AB287=INDEX(cs!$AL$1:$AL$242,MATCH(AC287,cs!$AM$1:$AM$242,0)),"正确","请核对"))</f>
        <v/>
      </c>
      <c r="AO287" s="76"/>
    </row>
    <row r="288" ht="20" customHeight="1" spans="1:41">
      <c r="A288" s="19" t="str">
        <f t="shared" si="40"/>
        <v/>
      </c>
      <c r="B288" s="20"/>
      <c r="C288" s="21"/>
      <c r="D288" s="22"/>
      <c r="E288" s="22"/>
      <c r="F288" s="25"/>
      <c r="G288" s="24"/>
      <c r="H288" s="23"/>
      <c r="I288" s="23"/>
      <c r="J288" s="38"/>
      <c r="K288" s="39"/>
      <c r="L288" s="36" t="str">
        <f t="shared" si="41"/>
        <v/>
      </c>
      <c r="M288" s="36" t="str">
        <f t="shared" si="42"/>
        <v/>
      </c>
      <c r="N288" s="36" t="str">
        <f t="shared" si="43"/>
        <v/>
      </c>
      <c r="O288" s="36" t="str">
        <f t="shared" si="44"/>
        <v/>
      </c>
      <c r="P288" s="40"/>
      <c r="Q288" s="51"/>
      <c r="R288" s="53"/>
      <c r="S288" s="52"/>
      <c r="T288" s="38"/>
      <c r="U288" s="39"/>
      <c r="V288" s="39"/>
      <c r="W288" s="39"/>
      <c r="X288" s="23"/>
      <c r="Y288" s="23"/>
      <c r="Z288" s="40"/>
      <c r="AA288" s="23"/>
      <c r="AB288" s="23"/>
      <c r="AC288" s="53"/>
      <c r="AD288" s="61"/>
      <c r="AE288" s="61"/>
      <c r="AF288" s="61"/>
      <c r="AG288" s="61"/>
      <c r="AH288" s="72" t="str">
        <f t="shared" si="45"/>
        <v/>
      </c>
      <c r="AI288" s="70" t="str">
        <f t="shared" si="46"/>
        <v/>
      </c>
      <c r="AJ288" s="70" t="str">
        <f>IF(H288="","",IF(LEN(H288)&lt;&gt;18,"位数不对",IF(AND(LEN(H288)=18,MID("10X98765432",MOD(SUM(MID(H288,{1;2;3;4;5;6;7;8;9;10;11;12;13;14;15;16;17},1)*2^(18-{1;2;3;4;5;6;7;8;9;10;11;12;13;14;15;16;17})),11)+1,1)=RIGHT(H288)),"正确","错误")))</f>
        <v/>
      </c>
      <c r="AK288" s="73" t="str">
        <f ca="1" t="shared" si="47"/>
        <v/>
      </c>
      <c r="AL288" s="70" t="str">
        <f t="shared" si="48"/>
        <v/>
      </c>
      <c r="AM288" s="70" t="str">
        <f>IF(K288="","",IF(LEN(K288)&lt;&gt;18,"位数不对",IF(AND(LEN(K288)=18,MID("10X98765432",MOD(SUM(MID(K288,{1;2;3;4;5;6;7;8;9;10;11;12;13;14;15;16;17},1)*2^(18-{1;2;3;4;5;6;7;8;9;10;11;12;13;14;15;16;17})),11)+1,1)=RIGHT(K288)),"正确","错误")))</f>
        <v/>
      </c>
      <c r="AN288" s="74" t="str">
        <f>IF(AB288="","",IF(AB288=INDEX(cs!$AL$1:$AL$242,MATCH(AC288,cs!$AM$1:$AM$242,0)),"正确","请核对"))</f>
        <v/>
      </c>
      <c r="AO288" s="76"/>
    </row>
    <row r="289" ht="20" customHeight="1" spans="1:41">
      <c r="A289" s="19" t="str">
        <f t="shared" si="40"/>
        <v/>
      </c>
      <c r="B289" s="20"/>
      <c r="C289" s="21"/>
      <c r="D289" s="22"/>
      <c r="E289" s="22"/>
      <c r="F289" s="25"/>
      <c r="G289" s="24"/>
      <c r="H289" s="23"/>
      <c r="I289" s="23"/>
      <c r="J289" s="38"/>
      <c r="K289" s="39"/>
      <c r="L289" s="36" t="str">
        <f t="shared" si="41"/>
        <v/>
      </c>
      <c r="M289" s="36" t="str">
        <f t="shared" si="42"/>
        <v/>
      </c>
      <c r="N289" s="36" t="str">
        <f t="shared" si="43"/>
        <v/>
      </c>
      <c r="O289" s="36" t="str">
        <f t="shared" si="44"/>
        <v/>
      </c>
      <c r="P289" s="40"/>
      <c r="Q289" s="51"/>
      <c r="R289" s="53"/>
      <c r="S289" s="52"/>
      <c r="T289" s="38"/>
      <c r="U289" s="39"/>
      <c r="V289" s="39"/>
      <c r="W289" s="39"/>
      <c r="X289" s="23"/>
      <c r="Y289" s="23"/>
      <c r="Z289" s="40"/>
      <c r="AA289" s="23"/>
      <c r="AB289" s="23"/>
      <c r="AC289" s="53"/>
      <c r="AD289" s="61"/>
      <c r="AE289" s="61"/>
      <c r="AF289" s="61"/>
      <c r="AG289" s="61"/>
      <c r="AH289" s="72" t="str">
        <f t="shared" si="45"/>
        <v/>
      </c>
      <c r="AI289" s="70" t="str">
        <f t="shared" si="46"/>
        <v/>
      </c>
      <c r="AJ289" s="70" t="str">
        <f>IF(H289="","",IF(LEN(H289)&lt;&gt;18,"位数不对",IF(AND(LEN(H289)=18,MID("10X98765432",MOD(SUM(MID(H289,{1;2;3;4;5;6;7;8;9;10;11;12;13;14;15;16;17},1)*2^(18-{1;2;3;4;5;6;7;8;9;10;11;12;13;14;15;16;17})),11)+1,1)=RIGHT(H289)),"正确","错误")))</f>
        <v/>
      </c>
      <c r="AK289" s="73" t="str">
        <f ca="1" t="shared" si="47"/>
        <v/>
      </c>
      <c r="AL289" s="70" t="str">
        <f t="shared" si="48"/>
        <v/>
      </c>
      <c r="AM289" s="70" t="str">
        <f>IF(K289="","",IF(LEN(K289)&lt;&gt;18,"位数不对",IF(AND(LEN(K289)=18,MID("10X98765432",MOD(SUM(MID(K289,{1;2;3;4;5;6;7;8;9;10;11;12;13;14;15;16;17},1)*2^(18-{1;2;3;4;5;6;7;8;9;10;11;12;13;14;15;16;17})),11)+1,1)=RIGHT(K289)),"正确","错误")))</f>
        <v/>
      </c>
      <c r="AN289" s="74" t="str">
        <f>IF(AB289="","",IF(AB289=INDEX(cs!$AL$1:$AL$242,MATCH(AC289,cs!$AM$1:$AM$242,0)),"正确","请核对"))</f>
        <v/>
      </c>
      <c r="AO289" s="76"/>
    </row>
    <row r="290" ht="20" customHeight="1" spans="1:41">
      <c r="A290" s="19" t="str">
        <f t="shared" si="40"/>
        <v/>
      </c>
      <c r="B290" s="20"/>
      <c r="C290" s="21"/>
      <c r="D290" s="22"/>
      <c r="E290" s="22"/>
      <c r="F290" s="25"/>
      <c r="G290" s="24"/>
      <c r="H290" s="23"/>
      <c r="I290" s="23"/>
      <c r="J290" s="38"/>
      <c r="K290" s="39"/>
      <c r="L290" s="36" t="str">
        <f t="shared" si="41"/>
        <v/>
      </c>
      <c r="M290" s="36" t="str">
        <f t="shared" si="42"/>
        <v/>
      </c>
      <c r="N290" s="36" t="str">
        <f t="shared" si="43"/>
        <v/>
      </c>
      <c r="O290" s="36" t="str">
        <f t="shared" si="44"/>
        <v/>
      </c>
      <c r="P290" s="40"/>
      <c r="Q290" s="51"/>
      <c r="R290" s="53"/>
      <c r="S290" s="52"/>
      <c r="T290" s="38"/>
      <c r="U290" s="39"/>
      <c r="V290" s="39"/>
      <c r="W290" s="39"/>
      <c r="X290" s="23"/>
      <c r="Y290" s="23"/>
      <c r="Z290" s="40"/>
      <c r="AA290" s="23"/>
      <c r="AB290" s="23"/>
      <c r="AC290" s="53"/>
      <c r="AD290" s="61"/>
      <c r="AE290" s="61"/>
      <c r="AF290" s="61"/>
      <c r="AG290" s="61"/>
      <c r="AH290" s="72" t="str">
        <f t="shared" si="45"/>
        <v/>
      </c>
      <c r="AI290" s="70" t="str">
        <f t="shared" si="46"/>
        <v/>
      </c>
      <c r="AJ290" s="70" t="str">
        <f>IF(H290="","",IF(LEN(H290)&lt;&gt;18,"位数不对",IF(AND(LEN(H290)=18,MID("10X98765432",MOD(SUM(MID(H290,{1;2;3;4;5;6;7;8;9;10;11;12;13;14;15;16;17},1)*2^(18-{1;2;3;4;5;6;7;8;9;10;11;12;13;14;15;16;17})),11)+1,1)=RIGHT(H290)),"正确","错误")))</f>
        <v/>
      </c>
      <c r="AK290" s="73" t="str">
        <f ca="1" t="shared" si="47"/>
        <v/>
      </c>
      <c r="AL290" s="70" t="str">
        <f t="shared" si="48"/>
        <v/>
      </c>
      <c r="AM290" s="70" t="str">
        <f>IF(K290="","",IF(LEN(K290)&lt;&gt;18,"位数不对",IF(AND(LEN(K290)=18,MID("10X98765432",MOD(SUM(MID(K290,{1;2;3;4;5;6;7;8;9;10;11;12;13;14;15;16;17},1)*2^(18-{1;2;3;4;5;6;7;8;9;10;11;12;13;14;15;16;17})),11)+1,1)=RIGHT(K290)),"正确","错误")))</f>
        <v/>
      </c>
      <c r="AN290" s="74" t="str">
        <f>IF(AB290="","",IF(AB290=INDEX(cs!$AL$1:$AL$242,MATCH(AC290,cs!$AM$1:$AM$242,0)),"正确","请核对"))</f>
        <v/>
      </c>
      <c r="AO290" s="76"/>
    </row>
    <row r="291" ht="20" customHeight="1" spans="1:41">
      <c r="A291" s="19" t="str">
        <f t="shared" si="40"/>
        <v/>
      </c>
      <c r="B291" s="20"/>
      <c r="C291" s="21"/>
      <c r="D291" s="22"/>
      <c r="E291" s="22"/>
      <c r="F291" s="25"/>
      <c r="G291" s="24"/>
      <c r="H291" s="23"/>
      <c r="I291" s="23"/>
      <c r="J291" s="38"/>
      <c r="K291" s="39"/>
      <c r="L291" s="36" t="str">
        <f t="shared" si="41"/>
        <v/>
      </c>
      <c r="M291" s="36" t="str">
        <f t="shared" si="42"/>
        <v/>
      </c>
      <c r="N291" s="36" t="str">
        <f t="shared" si="43"/>
        <v/>
      </c>
      <c r="O291" s="36" t="str">
        <f t="shared" si="44"/>
        <v/>
      </c>
      <c r="P291" s="40"/>
      <c r="Q291" s="51"/>
      <c r="R291" s="53"/>
      <c r="S291" s="52"/>
      <c r="T291" s="38"/>
      <c r="U291" s="39"/>
      <c r="V291" s="39"/>
      <c r="W291" s="39"/>
      <c r="X291" s="23"/>
      <c r="Y291" s="23"/>
      <c r="Z291" s="40"/>
      <c r="AA291" s="23"/>
      <c r="AB291" s="23"/>
      <c r="AC291" s="53"/>
      <c r="AD291" s="61"/>
      <c r="AE291" s="61"/>
      <c r="AF291" s="61"/>
      <c r="AG291" s="61"/>
      <c r="AH291" s="72" t="str">
        <f t="shared" si="45"/>
        <v/>
      </c>
      <c r="AI291" s="70" t="str">
        <f t="shared" si="46"/>
        <v/>
      </c>
      <c r="AJ291" s="70" t="str">
        <f>IF(H291="","",IF(LEN(H291)&lt;&gt;18,"位数不对",IF(AND(LEN(H291)=18,MID("10X98765432",MOD(SUM(MID(H291,{1;2;3;4;5;6;7;8;9;10;11;12;13;14;15;16;17},1)*2^(18-{1;2;3;4;5;6;7;8;9;10;11;12;13;14;15;16;17})),11)+1,1)=RIGHT(H291)),"正确","错误")))</f>
        <v/>
      </c>
      <c r="AK291" s="73" t="str">
        <f ca="1" t="shared" si="47"/>
        <v/>
      </c>
      <c r="AL291" s="70" t="str">
        <f t="shared" si="48"/>
        <v/>
      </c>
      <c r="AM291" s="70" t="str">
        <f>IF(K291="","",IF(LEN(K291)&lt;&gt;18,"位数不对",IF(AND(LEN(K291)=18,MID("10X98765432",MOD(SUM(MID(K291,{1;2;3;4;5;6;7;8;9;10;11;12;13;14;15;16;17},1)*2^(18-{1;2;3;4;5;6;7;8;9;10;11;12;13;14;15;16;17})),11)+1,1)=RIGHT(K291)),"正确","错误")))</f>
        <v/>
      </c>
      <c r="AN291" s="74" t="str">
        <f>IF(AB291="","",IF(AB291=INDEX(cs!$AL$1:$AL$242,MATCH(AC291,cs!$AM$1:$AM$242,0)),"正确","请核对"))</f>
        <v/>
      </c>
      <c r="AO291" s="76"/>
    </row>
    <row r="292" ht="20" customHeight="1" spans="1:41">
      <c r="A292" s="19" t="str">
        <f t="shared" si="40"/>
        <v/>
      </c>
      <c r="B292" s="20"/>
      <c r="C292" s="21"/>
      <c r="D292" s="22"/>
      <c r="E292" s="22"/>
      <c r="F292" s="25"/>
      <c r="G292" s="24"/>
      <c r="H292" s="23"/>
      <c r="I292" s="23"/>
      <c r="J292" s="38"/>
      <c r="K292" s="39"/>
      <c r="L292" s="36" t="str">
        <f t="shared" si="41"/>
        <v/>
      </c>
      <c r="M292" s="36" t="str">
        <f t="shared" si="42"/>
        <v/>
      </c>
      <c r="N292" s="36" t="str">
        <f t="shared" si="43"/>
        <v/>
      </c>
      <c r="O292" s="36" t="str">
        <f t="shared" si="44"/>
        <v/>
      </c>
      <c r="P292" s="40"/>
      <c r="Q292" s="51"/>
      <c r="R292" s="53"/>
      <c r="S292" s="52"/>
      <c r="T292" s="38"/>
      <c r="U292" s="39"/>
      <c r="V292" s="39"/>
      <c r="W292" s="39"/>
      <c r="X292" s="23"/>
      <c r="Y292" s="23"/>
      <c r="Z292" s="40"/>
      <c r="AA292" s="23"/>
      <c r="AB292" s="23"/>
      <c r="AC292" s="53"/>
      <c r="AD292" s="61"/>
      <c r="AE292" s="61"/>
      <c r="AF292" s="61"/>
      <c r="AG292" s="61"/>
      <c r="AH292" s="72" t="str">
        <f t="shared" si="45"/>
        <v/>
      </c>
      <c r="AI292" s="70" t="str">
        <f t="shared" si="46"/>
        <v/>
      </c>
      <c r="AJ292" s="70" t="str">
        <f>IF(H292="","",IF(LEN(H292)&lt;&gt;18,"位数不对",IF(AND(LEN(H292)=18,MID("10X98765432",MOD(SUM(MID(H292,{1;2;3;4;5;6;7;8;9;10;11;12;13;14;15;16;17},1)*2^(18-{1;2;3;4;5;6;7;8;9;10;11;12;13;14;15;16;17})),11)+1,1)=RIGHT(H292)),"正确","错误")))</f>
        <v/>
      </c>
      <c r="AK292" s="73" t="str">
        <f ca="1" t="shared" si="47"/>
        <v/>
      </c>
      <c r="AL292" s="70" t="str">
        <f t="shared" si="48"/>
        <v/>
      </c>
      <c r="AM292" s="70" t="str">
        <f>IF(K292="","",IF(LEN(K292)&lt;&gt;18,"位数不对",IF(AND(LEN(K292)=18,MID("10X98765432",MOD(SUM(MID(K292,{1;2;3;4;5;6;7;8;9;10;11;12;13;14;15;16;17},1)*2^(18-{1;2;3;4;5;6;7;8;9;10;11;12;13;14;15;16;17})),11)+1,1)=RIGHT(K292)),"正确","错误")))</f>
        <v/>
      </c>
      <c r="AN292" s="74" t="str">
        <f>IF(AB292="","",IF(AB292=INDEX(cs!$AL$1:$AL$242,MATCH(AC292,cs!$AM$1:$AM$242,0)),"正确","请核对"))</f>
        <v/>
      </c>
      <c r="AO292" s="76"/>
    </row>
    <row r="293" ht="20" customHeight="1" spans="1:41">
      <c r="A293" s="19" t="str">
        <f t="shared" si="40"/>
        <v/>
      </c>
      <c r="B293" s="20"/>
      <c r="C293" s="21"/>
      <c r="D293" s="22"/>
      <c r="E293" s="22"/>
      <c r="F293" s="25"/>
      <c r="G293" s="24"/>
      <c r="H293" s="23"/>
      <c r="I293" s="23"/>
      <c r="J293" s="38"/>
      <c r="K293" s="39"/>
      <c r="L293" s="36" t="str">
        <f t="shared" si="41"/>
        <v/>
      </c>
      <c r="M293" s="36" t="str">
        <f t="shared" si="42"/>
        <v/>
      </c>
      <c r="N293" s="36" t="str">
        <f t="shared" si="43"/>
        <v/>
      </c>
      <c r="O293" s="36" t="str">
        <f t="shared" si="44"/>
        <v/>
      </c>
      <c r="P293" s="40"/>
      <c r="Q293" s="51"/>
      <c r="R293" s="53"/>
      <c r="S293" s="52"/>
      <c r="T293" s="38"/>
      <c r="U293" s="39"/>
      <c r="V293" s="39"/>
      <c r="W293" s="39"/>
      <c r="X293" s="23"/>
      <c r="Y293" s="23"/>
      <c r="Z293" s="40"/>
      <c r="AA293" s="23"/>
      <c r="AB293" s="23"/>
      <c r="AC293" s="53"/>
      <c r="AD293" s="61"/>
      <c r="AE293" s="61"/>
      <c r="AF293" s="61"/>
      <c r="AG293" s="61"/>
      <c r="AH293" s="72" t="str">
        <f t="shared" si="45"/>
        <v/>
      </c>
      <c r="AI293" s="70" t="str">
        <f t="shared" si="46"/>
        <v/>
      </c>
      <c r="AJ293" s="70" t="str">
        <f>IF(H293="","",IF(LEN(H293)&lt;&gt;18,"位数不对",IF(AND(LEN(H293)=18,MID("10X98765432",MOD(SUM(MID(H293,{1;2;3;4;5;6;7;8;9;10;11;12;13;14;15;16;17},1)*2^(18-{1;2;3;4;5;6;7;8;9;10;11;12;13;14;15;16;17})),11)+1,1)=RIGHT(H293)),"正确","错误")))</f>
        <v/>
      </c>
      <c r="AK293" s="73" t="str">
        <f ca="1" t="shared" si="47"/>
        <v/>
      </c>
      <c r="AL293" s="70" t="str">
        <f t="shared" si="48"/>
        <v/>
      </c>
      <c r="AM293" s="70" t="str">
        <f>IF(K293="","",IF(LEN(K293)&lt;&gt;18,"位数不对",IF(AND(LEN(K293)=18,MID("10X98765432",MOD(SUM(MID(K293,{1;2;3;4;5;6;7;8;9;10;11;12;13;14;15;16;17},1)*2^(18-{1;2;3;4;5;6;7;8;9;10;11;12;13;14;15;16;17})),11)+1,1)=RIGHT(K293)),"正确","错误")))</f>
        <v/>
      </c>
      <c r="AN293" s="74" t="str">
        <f>IF(AB293="","",IF(AB293=INDEX(cs!$AL$1:$AL$242,MATCH(AC293,cs!$AM$1:$AM$242,0)),"正确","请核对"))</f>
        <v/>
      </c>
      <c r="AO293" s="76"/>
    </row>
    <row r="294" ht="20" customHeight="1" spans="1:41">
      <c r="A294" s="19" t="str">
        <f t="shared" si="40"/>
        <v/>
      </c>
      <c r="B294" s="20"/>
      <c r="C294" s="21"/>
      <c r="D294" s="22"/>
      <c r="E294" s="22"/>
      <c r="F294" s="25"/>
      <c r="G294" s="24"/>
      <c r="H294" s="23"/>
      <c r="I294" s="23"/>
      <c r="J294" s="38"/>
      <c r="K294" s="39"/>
      <c r="L294" s="36" t="str">
        <f t="shared" si="41"/>
        <v/>
      </c>
      <c r="M294" s="36" t="str">
        <f t="shared" si="42"/>
        <v/>
      </c>
      <c r="N294" s="36" t="str">
        <f t="shared" si="43"/>
        <v/>
      </c>
      <c r="O294" s="36" t="str">
        <f t="shared" si="44"/>
        <v/>
      </c>
      <c r="P294" s="40"/>
      <c r="Q294" s="51"/>
      <c r="R294" s="53"/>
      <c r="S294" s="52"/>
      <c r="T294" s="38"/>
      <c r="U294" s="39"/>
      <c r="V294" s="39"/>
      <c r="W294" s="39"/>
      <c r="X294" s="23"/>
      <c r="Y294" s="23"/>
      <c r="Z294" s="40"/>
      <c r="AA294" s="23"/>
      <c r="AB294" s="23"/>
      <c r="AC294" s="53"/>
      <c r="AD294" s="61"/>
      <c r="AE294" s="61"/>
      <c r="AF294" s="61"/>
      <c r="AG294" s="61"/>
      <c r="AH294" s="72" t="str">
        <f t="shared" si="45"/>
        <v/>
      </c>
      <c r="AI294" s="70" t="str">
        <f t="shared" si="46"/>
        <v/>
      </c>
      <c r="AJ294" s="70" t="str">
        <f>IF(H294="","",IF(LEN(H294)&lt;&gt;18,"位数不对",IF(AND(LEN(H294)=18,MID("10X98765432",MOD(SUM(MID(H294,{1;2;3;4;5;6;7;8;9;10;11;12;13;14;15;16;17},1)*2^(18-{1;2;3;4;5;6;7;8;9;10;11;12;13;14;15;16;17})),11)+1,1)=RIGHT(H294)),"正确","错误")))</f>
        <v/>
      </c>
      <c r="AK294" s="73" t="str">
        <f ca="1" t="shared" si="47"/>
        <v/>
      </c>
      <c r="AL294" s="70" t="str">
        <f t="shared" si="48"/>
        <v/>
      </c>
      <c r="AM294" s="70" t="str">
        <f>IF(K294="","",IF(LEN(K294)&lt;&gt;18,"位数不对",IF(AND(LEN(K294)=18,MID("10X98765432",MOD(SUM(MID(K294,{1;2;3;4;5;6;7;8;9;10;11;12;13;14;15;16;17},1)*2^(18-{1;2;3;4;5;6;7;8;9;10;11;12;13;14;15;16;17})),11)+1,1)=RIGHT(K294)),"正确","错误")))</f>
        <v/>
      </c>
      <c r="AN294" s="74" t="str">
        <f>IF(AB294="","",IF(AB294=INDEX(cs!$AL$1:$AL$242,MATCH(AC294,cs!$AM$1:$AM$242,0)),"正确","请核对"))</f>
        <v/>
      </c>
      <c r="AO294" s="76"/>
    </row>
    <row r="295" ht="20" customHeight="1" spans="1:41">
      <c r="A295" s="19" t="str">
        <f t="shared" si="40"/>
        <v/>
      </c>
      <c r="B295" s="20"/>
      <c r="C295" s="21"/>
      <c r="D295" s="22"/>
      <c r="E295" s="22"/>
      <c r="F295" s="25"/>
      <c r="G295" s="24"/>
      <c r="H295" s="23"/>
      <c r="I295" s="23"/>
      <c r="J295" s="38"/>
      <c r="K295" s="39"/>
      <c r="L295" s="36" t="str">
        <f t="shared" si="41"/>
        <v/>
      </c>
      <c r="M295" s="36" t="str">
        <f t="shared" si="42"/>
        <v/>
      </c>
      <c r="N295" s="36" t="str">
        <f t="shared" si="43"/>
        <v/>
      </c>
      <c r="O295" s="36" t="str">
        <f t="shared" si="44"/>
        <v/>
      </c>
      <c r="P295" s="40"/>
      <c r="Q295" s="51"/>
      <c r="R295" s="53"/>
      <c r="S295" s="52"/>
      <c r="T295" s="38"/>
      <c r="U295" s="39"/>
      <c r="V295" s="39"/>
      <c r="W295" s="39"/>
      <c r="X295" s="23"/>
      <c r="Y295" s="23"/>
      <c r="Z295" s="40"/>
      <c r="AA295" s="23"/>
      <c r="AB295" s="23"/>
      <c r="AC295" s="53"/>
      <c r="AD295" s="61"/>
      <c r="AE295" s="61"/>
      <c r="AF295" s="61"/>
      <c r="AG295" s="61"/>
      <c r="AH295" s="72" t="str">
        <f t="shared" si="45"/>
        <v/>
      </c>
      <c r="AI295" s="70" t="str">
        <f t="shared" si="46"/>
        <v/>
      </c>
      <c r="AJ295" s="70" t="str">
        <f>IF(H295="","",IF(LEN(H295)&lt;&gt;18,"位数不对",IF(AND(LEN(H295)=18,MID("10X98765432",MOD(SUM(MID(H295,{1;2;3;4;5;6;7;8;9;10;11;12;13;14;15;16;17},1)*2^(18-{1;2;3;4;5;6;7;8;9;10;11;12;13;14;15;16;17})),11)+1,1)=RIGHT(H295)),"正确","错误")))</f>
        <v/>
      </c>
      <c r="AK295" s="73" t="str">
        <f ca="1" t="shared" si="47"/>
        <v/>
      </c>
      <c r="AL295" s="70" t="str">
        <f t="shared" si="48"/>
        <v/>
      </c>
      <c r="AM295" s="70" t="str">
        <f>IF(K295="","",IF(LEN(K295)&lt;&gt;18,"位数不对",IF(AND(LEN(K295)=18,MID("10X98765432",MOD(SUM(MID(K295,{1;2;3;4;5;6;7;8;9;10;11;12;13;14;15;16;17},1)*2^(18-{1;2;3;4;5;6;7;8;9;10;11;12;13;14;15;16;17})),11)+1,1)=RIGHT(K295)),"正确","错误")))</f>
        <v/>
      </c>
      <c r="AN295" s="74" t="str">
        <f>IF(AB295="","",IF(AB295=INDEX(cs!$AL$1:$AL$242,MATCH(AC295,cs!$AM$1:$AM$242,0)),"正确","请核对"))</f>
        <v/>
      </c>
      <c r="AO295" s="76"/>
    </row>
    <row r="296" ht="20" customHeight="1" spans="1:41">
      <c r="A296" s="19" t="str">
        <f t="shared" si="40"/>
        <v/>
      </c>
      <c r="B296" s="20"/>
      <c r="C296" s="21"/>
      <c r="D296" s="22"/>
      <c r="E296" s="22"/>
      <c r="F296" s="25"/>
      <c r="G296" s="24"/>
      <c r="H296" s="23"/>
      <c r="I296" s="23"/>
      <c r="J296" s="38"/>
      <c r="K296" s="39"/>
      <c r="L296" s="36" t="str">
        <f t="shared" si="41"/>
        <v/>
      </c>
      <c r="M296" s="36" t="str">
        <f t="shared" si="42"/>
        <v/>
      </c>
      <c r="N296" s="36" t="str">
        <f t="shared" si="43"/>
        <v/>
      </c>
      <c r="O296" s="36" t="str">
        <f t="shared" si="44"/>
        <v/>
      </c>
      <c r="P296" s="40"/>
      <c r="Q296" s="51"/>
      <c r="R296" s="53"/>
      <c r="S296" s="52"/>
      <c r="T296" s="38"/>
      <c r="U296" s="39"/>
      <c r="V296" s="39"/>
      <c r="W296" s="39"/>
      <c r="X296" s="23"/>
      <c r="Y296" s="23"/>
      <c r="Z296" s="40"/>
      <c r="AA296" s="23"/>
      <c r="AB296" s="23"/>
      <c r="AC296" s="53"/>
      <c r="AD296" s="61"/>
      <c r="AE296" s="61"/>
      <c r="AF296" s="61"/>
      <c r="AG296" s="61"/>
      <c r="AH296" s="72" t="str">
        <f t="shared" si="45"/>
        <v/>
      </c>
      <c r="AI296" s="70" t="str">
        <f t="shared" si="46"/>
        <v/>
      </c>
      <c r="AJ296" s="70" t="str">
        <f>IF(H296="","",IF(LEN(H296)&lt;&gt;18,"位数不对",IF(AND(LEN(H296)=18,MID("10X98765432",MOD(SUM(MID(H296,{1;2;3;4;5;6;7;8;9;10;11;12;13;14;15;16;17},1)*2^(18-{1;2;3;4;5;6;7;8;9;10;11;12;13;14;15;16;17})),11)+1,1)=RIGHT(H296)),"正确","错误")))</f>
        <v/>
      </c>
      <c r="AK296" s="73" t="str">
        <f ca="1" t="shared" si="47"/>
        <v/>
      </c>
      <c r="AL296" s="70" t="str">
        <f t="shared" si="48"/>
        <v/>
      </c>
      <c r="AM296" s="70" t="str">
        <f>IF(K296="","",IF(LEN(K296)&lt;&gt;18,"位数不对",IF(AND(LEN(K296)=18,MID("10X98765432",MOD(SUM(MID(K296,{1;2;3;4;5;6;7;8;9;10;11;12;13;14;15;16;17},1)*2^(18-{1;2;3;4;5;6;7;8;9;10;11;12;13;14;15;16;17})),11)+1,1)=RIGHT(K296)),"正确","错误")))</f>
        <v/>
      </c>
      <c r="AN296" s="74" t="str">
        <f>IF(AB296="","",IF(AB296=INDEX(cs!$AL$1:$AL$242,MATCH(AC296,cs!$AM$1:$AM$242,0)),"正确","请核对"))</f>
        <v/>
      </c>
      <c r="AO296" s="76"/>
    </row>
    <row r="297" ht="20" customHeight="1" spans="1:41">
      <c r="A297" s="19" t="str">
        <f t="shared" si="40"/>
        <v/>
      </c>
      <c r="B297" s="20"/>
      <c r="C297" s="21"/>
      <c r="D297" s="22"/>
      <c r="E297" s="22"/>
      <c r="F297" s="25"/>
      <c r="G297" s="24"/>
      <c r="H297" s="23"/>
      <c r="I297" s="23"/>
      <c r="J297" s="38"/>
      <c r="K297" s="39"/>
      <c r="L297" s="36" t="str">
        <f t="shared" si="41"/>
        <v/>
      </c>
      <c r="M297" s="36" t="str">
        <f t="shared" si="42"/>
        <v/>
      </c>
      <c r="N297" s="36" t="str">
        <f t="shared" si="43"/>
        <v/>
      </c>
      <c r="O297" s="36" t="str">
        <f t="shared" si="44"/>
        <v/>
      </c>
      <c r="P297" s="40"/>
      <c r="Q297" s="51"/>
      <c r="R297" s="53"/>
      <c r="S297" s="52"/>
      <c r="T297" s="38"/>
      <c r="U297" s="39"/>
      <c r="V297" s="39"/>
      <c r="W297" s="39"/>
      <c r="X297" s="23"/>
      <c r="Y297" s="23"/>
      <c r="Z297" s="40"/>
      <c r="AA297" s="23"/>
      <c r="AB297" s="23"/>
      <c r="AC297" s="53"/>
      <c r="AD297" s="61"/>
      <c r="AE297" s="61"/>
      <c r="AF297" s="61"/>
      <c r="AG297" s="61"/>
      <c r="AH297" s="72" t="str">
        <f t="shared" si="45"/>
        <v/>
      </c>
      <c r="AI297" s="70" t="str">
        <f t="shared" si="46"/>
        <v/>
      </c>
      <c r="AJ297" s="70" t="str">
        <f>IF(H297="","",IF(LEN(H297)&lt;&gt;18,"位数不对",IF(AND(LEN(H297)=18,MID("10X98765432",MOD(SUM(MID(H297,{1;2;3;4;5;6;7;8;9;10;11;12;13;14;15;16;17},1)*2^(18-{1;2;3;4;5;6;7;8;9;10;11;12;13;14;15;16;17})),11)+1,1)=RIGHT(H297)),"正确","错误")))</f>
        <v/>
      </c>
      <c r="AK297" s="73" t="str">
        <f ca="1" t="shared" si="47"/>
        <v/>
      </c>
      <c r="AL297" s="70" t="str">
        <f t="shared" si="48"/>
        <v/>
      </c>
      <c r="AM297" s="70" t="str">
        <f>IF(K297="","",IF(LEN(K297)&lt;&gt;18,"位数不对",IF(AND(LEN(K297)=18,MID("10X98765432",MOD(SUM(MID(K297,{1;2;3;4;5;6;7;8;9;10;11;12;13;14;15;16;17},1)*2^(18-{1;2;3;4;5;6;7;8;9;10;11;12;13;14;15;16;17})),11)+1,1)=RIGHT(K297)),"正确","错误")))</f>
        <v/>
      </c>
      <c r="AN297" s="74" t="str">
        <f>IF(AB297="","",IF(AB297=INDEX(cs!$AL$1:$AL$242,MATCH(AC297,cs!$AM$1:$AM$242,0)),"正确","请核对"))</f>
        <v/>
      </c>
      <c r="AO297" s="76"/>
    </row>
    <row r="298" ht="20" customHeight="1" spans="1:41">
      <c r="A298" s="19" t="str">
        <f t="shared" si="40"/>
        <v/>
      </c>
      <c r="B298" s="20"/>
      <c r="C298" s="21"/>
      <c r="D298" s="22"/>
      <c r="E298" s="22"/>
      <c r="F298" s="25"/>
      <c r="G298" s="24"/>
      <c r="H298" s="23"/>
      <c r="I298" s="23"/>
      <c r="J298" s="38"/>
      <c r="K298" s="39"/>
      <c r="L298" s="36" t="str">
        <f t="shared" si="41"/>
        <v/>
      </c>
      <c r="M298" s="36" t="str">
        <f t="shared" si="42"/>
        <v/>
      </c>
      <c r="N298" s="36" t="str">
        <f t="shared" si="43"/>
        <v/>
      </c>
      <c r="O298" s="36" t="str">
        <f t="shared" si="44"/>
        <v/>
      </c>
      <c r="P298" s="40"/>
      <c r="Q298" s="51"/>
      <c r="R298" s="53"/>
      <c r="S298" s="52"/>
      <c r="T298" s="38"/>
      <c r="U298" s="39"/>
      <c r="V298" s="39"/>
      <c r="W298" s="39"/>
      <c r="X298" s="23"/>
      <c r="Y298" s="23"/>
      <c r="Z298" s="40"/>
      <c r="AA298" s="23"/>
      <c r="AB298" s="23"/>
      <c r="AC298" s="53"/>
      <c r="AD298" s="61"/>
      <c r="AE298" s="61"/>
      <c r="AF298" s="61"/>
      <c r="AG298" s="61"/>
      <c r="AH298" s="72" t="str">
        <f t="shared" si="45"/>
        <v/>
      </c>
      <c r="AI298" s="70" t="str">
        <f t="shared" si="46"/>
        <v/>
      </c>
      <c r="AJ298" s="70" t="str">
        <f>IF(H298="","",IF(LEN(H298)&lt;&gt;18,"位数不对",IF(AND(LEN(H298)=18,MID("10X98765432",MOD(SUM(MID(H298,{1;2;3;4;5;6;7;8;9;10;11;12;13;14;15;16;17},1)*2^(18-{1;2;3;4;5;6;7;8;9;10;11;12;13;14;15;16;17})),11)+1,1)=RIGHT(H298)),"正确","错误")))</f>
        <v/>
      </c>
      <c r="AK298" s="73" t="str">
        <f ca="1" t="shared" si="47"/>
        <v/>
      </c>
      <c r="AL298" s="70" t="str">
        <f t="shared" si="48"/>
        <v/>
      </c>
      <c r="AM298" s="70" t="str">
        <f>IF(K298="","",IF(LEN(K298)&lt;&gt;18,"位数不对",IF(AND(LEN(K298)=18,MID("10X98765432",MOD(SUM(MID(K298,{1;2;3;4;5;6;7;8;9;10;11;12;13;14;15;16;17},1)*2^(18-{1;2;3;4;5;6;7;8;9;10;11;12;13;14;15;16;17})),11)+1,1)=RIGHT(K298)),"正确","错误")))</f>
        <v/>
      </c>
      <c r="AN298" s="74" t="str">
        <f>IF(AB298="","",IF(AB298=INDEX(cs!$AL$1:$AL$242,MATCH(AC298,cs!$AM$1:$AM$242,0)),"正确","请核对"))</f>
        <v/>
      </c>
      <c r="AO298" s="76"/>
    </row>
    <row r="299" ht="20" customHeight="1" spans="1:41">
      <c r="A299" s="19" t="str">
        <f t="shared" si="40"/>
        <v/>
      </c>
      <c r="B299" s="20"/>
      <c r="C299" s="21"/>
      <c r="D299" s="22"/>
      <c r="E299" s="22"/>
      <c r="F299" s="25"/>
      <c r="G299" s="24"/>
      <c r="H299" s="23"/>
      <c r="I299" s="23"/>
      <c r="J299" s="38"/>
      <c r="K299" s="39"/>
      <c r="L299" s="36" t="str">
        <f t="shared" si="41"/>
        <v/>
      </c>
      <c r="M299" s="36" t="str">
        <f t="shared" si="42"/>
        <v/>
      </c>
      <c r="N299" s="36" t="str">
        <f t="shared" si="43"/>
        <v/>
      </c>
      <c r="O299" s="36" t="str">
        <f t="shared" si="44"/>
        <v/>
      </c>
      <c r="P299" s="40"/>
      <c r="Q299" s="51"/>
      <c r="R299" s="53"/>
      <c r="S299" s="52"/>
      <c r="T299" s="38"/>
      <c r="U299" s="39"/>
      <c r="V299" s="39"/>
      <c r="W299" s="39"/>
      <c r="X299" s="23"/>
      <c r="Y299" s="23"/>
      <c r="Z299" s="40"/>
      <c r="AA299" s="23"/>
      <c r="AB299" s="23"/>
      <c r="AC299" s="53"/>
      <c r="AD299" s="61"/>
      <c r="AE299" s="61"/>
      <c r="AF299" s="61"/>
      <c r="AG299" s="61"/>
      <c r="AH299" s="72" t="str">
        <f t="shared" si="45"/>
        <v/>
      </c>
      <c r="AI299" s="70" t="str">
        <f t="shared" si="46"/>
        <v/>
      </c>
      <c r="AJ299" s="70" t="str">
        <f>IF(H299="","",IF(LEN(H299)&lt;&gt;18,"位数不对",IF(AND(LEN(H299)=18,MID("10X98765432",MOD(SUM(MID(H299,{1;2;3;4;5;6;7;8;9;10;11;12;13;14;15;16;17},1)*2^(18-{1;2;3;4;5;6;7;8;9;10;11;12;13;14;15;16;17})),11)+1,1)=RIGHT(H299)),"正确","错误")))</f>
        <v/>
      </c>
      <c r="AK299" s="73" t="str">
        <f ca="1" t="shared" si="47"/>
        <v/>
      </c>
      <c r="AL299" s="70" t="str">
        <f t="shared" si="48"/>
        <v/>
      </c>
      <c r="AM299" s="70" t="str">
        <f>IF(K299="","",IF(LEN(K299)&lt;&gt;18,"位数不对",IF(AND(LEN(K299)=18,MID("10X98765432",MOD(SUM(MID(K299,{1;2;3;4;5;6;7;8;9;10;11;12;13;14;15;16;17},1)*2^(18-{1;2;3;4;5;6;7;8;9;10;11;12;13;14;15;16;17})),11)+1,1)=RIGHT(K299)),"正确","错误")))</f>
        <v/>
      </c>
      <c r="AN299" s="74" t="str">
        <f>IF(AB299="","",IF(AB299=INDEX(cs!$AL$1:$AL$242,MATCH(AC299,cs!$AM$1:$AM$242,0)),"正确","请核对"))</f>
        <v/>
      </c>
      <c r="AO299" s="76"/>
    </row>
    <row r="300" ht="20" customHeight="1" spans="1:41">
      <c r="A300" s="19" t="str">
        <f t="shared" si="40"/>
        <v/>
      </c>
      <c r="B300" s="20"/>
      <c r="C300" s="21"/>
      <c r="D300" s="22"/>
      <c r="E300" s="22"/>
      <c r="F300" s="25"/>
      <c r="G300" s="24"/>
      <c r="H300" s="23"/>
      <c r="I300" s="23"/>
      <c r="J300" s="38"/>
      <c r="K300" s="39"/>
      <c r="L300" s="36" t="str">
        <f t="shared" si="41"/>
        <v/>
      </c>
      <c r="M300" s="36" t="str">
        <f t="shared" si="42"/>
        <v/>
      </c>
      <c r="N300" s="36" t="str">
        <f t="shared" si="43"/>
        <v/>
      </c>
      <c r="O300" s="36" t="str">
        <f t="shared" si="44"/>
        <v/>
      </c>
      <c r="P300" s="40"/>
      <c r="Q300" s="51"/>
      <c r="R300" s="53"/>
      <c r="S300" s="52"/>
      <c r="T300" s="38"/>
      <c r="U300" s="39"/>
      <c r="V300" s="39"/>
      <c r="W300" s="39"/>
      <c r="X300" s="23"/>
      <c r="Y300" s="23"/>
      <c r="Z300" s="40"/>
      <c r="AA300" s="23"/>
      <c r="AB300" s="23"/>
      <c r="AC300" s="53"/>
      <c r="AD300" s="61"/>
      <c r="AE300" s="61"/>
      <c r="AF300" s="61"/>
      <c r="AG300" s="61"/>
      <c r="AH300" s="72" t="str">
        <f t="shared" si="45"/>
        <v/>
      </c>
      <c r="AI300" s="70" t="str">
        <f t="shared" si="46"/>
        <v/>
      </c>
      <c r="AJ300" s="70" t="str">
        <f>IF(H300="","",IF(LEN(H300)&lt;&gt;18,"位数不对",IF(AND(LEN(H300)=18,MID("10X98765432",MOD(SUM(MID(H300,{1;2;3;4;5;6;7;8;9;10;11;12;13;14;15;16;17},1)*2^(18-{1;2;3;4;5;6;7;8;9;10;11;12;13;14;15;16;17})),11)+1,1)=RIGHT(H300)),"正确","错误")))</f>
        <v/>
      </c>
      <c r="AK300" s="73" t="str">
        <f ca="1" t="shared" si="47"/>
        <v/>
      </c>
      <c r="AL300" s="70" t="str">
        <f t="shared" si="48"/>
        <v/>
      </c>
      <c r="AM300" s="70" t="str">
        <f>IF(K300="","",IF(LEN(K300)&lt;&gt;18,"位数不对",IF(AND(LEN(K300)=18,MID("10X98765432",MOD(SUM(MID(K300,{1;2;3;4;5;6;7;8;9;10;11;12;13;14;15;16;17},1)*2^(18-{1;2;3;4;5;6;7;8;9;10;11;12;13;14;15;16;17})),11)+1,1)=RIGHT(K300)),"正确","错误")))</f>
        <v/>
      </c>
      <c r="AN300" s="74" t="str">
        <f>IF(AB300="","",IF(AB300=INDEX(cs!$AL$1:$AL$242,MATCH(AC300,cs!$AM$1:$AM$242,0)),"正确","请核对"))</f>
        <v/>
      </c>
      <c r="AO300" s="76"/>
    </row>
    <row r="301" ht="20" customHeight="1" spans="1:41">
      <c r="A301" s="19" t="str">
        <f t="shared" si="40"/>
        <v/>
      </c>
      <c r="B301" s="20"/>
      <c r="C301" s="21"/>
      <c r="D301" s="22"/>
      <c r="E301" s="22"/>
      <c r="F301" s="25"/>
      <c r="G301" s="24"/>
      <c r="H301" s="23"/>
      <c r="I301" s="23"/>
      <c r="J301" s="38"/>
      <c r="K301" s="39"/>
      <c r="L301" s="36" t="str">
        <f t="shared" si="41"/>
        <v/>
      </c>
      <c r="M301" s="36" t="str">
        <f t="shared" si="42"/>
        <v/>
      </c>
      <c r="N301" s="36" t="str">
        <f t="shared" si="43"/>
        <v/>
      </c>
      <c r="O301" s="36" t="str">
        <f t="shared" si="44"/>
        <v/>
      </c>
      <c r="P301" s="40"/>
      <c r="Q301" s="51"/>
      <c r="R301" s="53"/>
      <c r="S301" s="52"/>
      <c r="T301" s="38"/>
      <c r="U301" s="39"/>
      <c r="V301" s="39"/>
      <c r="W301" s="39"/>
      <c r="X301" s="23"/>
      <c r="Y301" s="23"/>
      <c r="Z301" s="40"/>
      <c r="AA301" s="23"/>
      <c r="AB301" s="23"/>
      <c r="AC301" s="53"/>
      <c r="AD301" s="61"/>
      <c r="AE301" s="61"/>
      <c r="AF301" s="61"/>
      <c r="AG301" s="61"/>
      <c r="AH301" s="72" t="str">
        <f t="shared" si="45"/>
        <v/>
      </c>
      <c r="AI301" s="70" t="str">
        <f t="shared" si="46"/>
        <v/>
      </c>
      <c r="AJ301" s="70" t="str">
        <f>IF(H301="","",IF(LEN(H301)&lt;&gt;18,"位数不对",IF(AND(LEN(H301)=18,MID("10X98765432",MOD(SUM(MID(H301,{1;2;3;4;5;6;7;8;9;10;11;12;13;14;15;16;17},1)*2^(18-{1;2;3;4;5;6;7;8;9;10;11;12;13;14;15;16;17})),11)+1,1)=RIGHT(H301)),"正确","错误")))</f>
        <v/>
      </c>
      <c r="AK301" s="73" t="str">
        <f ca="1" t="shared" si="47"/>
        <v/>
      </c>
      <c r="AL301" s="70" t="str">
        <f t="shared" si="48"/>
        <v/>
      </c>
      <c r="AM301" s="70" t="str">
        <f>IF(K301="","",IF(LEN(K301)&lt;&gt;18,"位数不对",IF(AND(LEN(K301)=18,MID("10X98765432",MOD(SUM(MID(K301,{1;2;3;4;5;6;7;8;9;10;11;12;13;14;15;16;17},1)*2^(18-{1;2;3;4;5;6;7;8;9;10;11;12;13;14;15;16;17})),11)+1,1)=RIGHT(K301)),"正确","错误")))</f>
        <v/>
      </c>
      <c r="AN301" s="74" t="str">
        <f>IF(AB301="","",IF(AB301=INDEX(cs!$AL$1:$AL$242,MATCH(AC301,cs!$AM$1:$AM$242,0)),"正确","请核对"))</f>
        <v/>
      </c>
      <c r="AO301" s="76"/>
    </row>
    <row r="302" ht="20" customHeight="1" spans="1:41">
      <c r="A302" s="19" t="str">
        <f t="shared" si="40"/>
        <v/>
      </c>
      <c r="B302" s="20"/>
      <c r="C302" s="21"/>
      <c r="D302" s="22"/>
      <c r="E302" s="22"/>
      <c r="F302" s="25"/>
      <c r="G302" s="24"/>
      <c r="H302" s="23"/>
      <c r="I302" s="23"/>
      <c r="J302" s="38"/>
      <c r="K302" s="39"/>
      <c r="L302" s="36" t="str">
        <f t="shared" si="41"/>
        <v/>
      </c>
      <c r="M302" s="36" t="str">
        <f t="shared" si="42"/>
        <v/>
      </c>
      <c r="N302" s="36" t="str">
        <f t="shared" si="43"/>
        <v/>
      </c>
      <c r="O302" s="36" t="str">
        <f t="shared" si="44"/>
        <v/>
      </c>
      <c r="P302" s="40"/>
      <c r="Q302" s="51"/>
      <c r="R302" s="53"/>
      <c r="S302" s="52"/>
      <c r="T302" s="38"/>
      <c r="U302" s="39"/>
      <c r="V302" s="39"/>
      <c r="W302" s="39"/>
      <c r="X302" s="23"/>
      <c r="Y302" s="23"/>
      <c r="Z302" s="40"/>
      <c r="AA302" s="23"/>
      <c r="AB302" s="23"/>
      <c r="AC302" s="53"/>
      <c r="AD302" s="61"/>
      <c r="AE302" s="61"/>
      <c r="AF302" s="61"/>
      <c r="AG302" s="61"/>
      <c r="AH302" s="72" t="str">
        <f t="shared" si="45"/>
        <v/>
      </c>
      <c r="AI302" s="70" t="str">
        <f t="shared" si="46"/>
        <v/>
      </c>
      <c r="AJ302" s="70" t="str">
        <f>IF(H302="","",IF(LEN(H302)&lt;&gt;18,"位数不对",IF(AND(LEN(H302)=18,MID("10X98765432",MOD(SUM(MID(H302,{1;2;3;4;5;6;7;8;9;10;11;12;13;14;15;16;17},1)*2^(18-{1;2;3;4;5;6;7;8;9;10;11;12;13;14;15;16;17})),11)+1,1)=RIGHT(H302)),"正确","错误")))</f>
        <v/>
      </c>
      <c r="AK302" s="73" t="str">
        <f ca="1" t="shared" si="47"/>
        <v/>
      </c>
      <c r="AL302" s="70" t="str">
        <f t="shared" si="48"/>
        <v/>
      </c>
      <c r="AM302" s="70" t="str">
        <f>IF(K302="","",IF(LEN(K302)&lt;&gt;18,"位数不对",IF(AND(LEN(K302)=18,MID("10X98765432",MOD(SUM(MID(K302,{1;2;3;4;5;6;7;8;9;10;11;12;13;14;15;16;17},1)*2^(18-{1;2;3;4;5;6;7;8;9;10;11;12;13;14;15;16;17})),11)+1,1)=RIGHT(K302)),"正确","错误")))</f>
        <v/>
      </c>
      <c r="AN302" s="74" t="str">
        <f>IF(AB302="","",IF(AB302=INDEX(cs!$AL$1:$AL$242,MATCH(AC302,cs!$AM$1:$AM$242,0)),"正确","请核对"))</f>
        <v/>
      </c>
      <c r="AO302" s="76"/>
    </row>
    <row r="303" ht="20" customHeight="1" spans="1:41">
      <c r="A303" s="19" t="str">
        <f t="shared" si="40"/>
        <v/>
      </c>
      <c r="B303" s="20"/>
      <c r="C303" s="21"/>
      <c r="D303" s="22"/>
      <c r="E303" s="22"/>
      <c r="F303" s="25"/>
      <c r="G303" s="24"/>
      <c r="H303" s="23"/>
      <c r="I303" s="23"/>
      <c r="J303" s="38"/>
      <c r="K303" s="39"/>
      <c r="L303" s="36" t="str">
        <f t="shared" si="41"/>
        <v/>
      </c>
      <c r="M303" s="36" t="str">
        <f t="shared" si="42"/>
        <v/>
      </c>
      <c r="N303" s="36" t="str">
        <f t="shared" si="43"/>
        <v/>
      </c>
      <c r="O303" s="36" t="str">
        <f t="shared" si="44"/>
        <v/>
      </c>
      <c r="P303" s="40"/>
      <c r="Q303" s="51"/>
      <c r="R303" s="53"/>
      <c r="S303" s="52"/>
      <c r="T303" s="38"/>
      <c r="U303" s="39"/>
      <c r="V303" s="39"/>
      <c r="W303" s="39"/>
      <c r="X303" s="23"/>
      <c r="Y303" s="23"/>
      <c r="Z303" s="40"/>
      <c r="AA303" s="23"/>
      <c r="AB303" s="23"/>
      <c r="AC303" s="53"/>
      <c r="AD303" s="61"/>
      <c r="AE303" s="61"/>
      <c r="AF303" s="61"/>
      <c r="AG303" s="61"/>
      <c r="AH303" s="72" t="str">
        <f t="shared" si="45"/>
        <v/>
      </c>
      <c r="AI303" s="70" t="str">
        <f t="shared" si="46"/>
        <v/>
      </c>
      <c r="AJ303" s="70" t="str">
        <f>IF(H303="","",IF(LEN(H303)&lt;&gt;18,"位数不对",IF(AND(LEN(H303)=18,MID("10X98765432",MOD(SUM(MID(H303,{1;2;3;4;5;6;7;8;9;10;11;12;13;14;15;16;17},1)*2^(18-{1;2;3;4;5;6;7;8;9;10;11;12;13;14;15;16;17})),11)+1,1)=RIGHT(H303)),"正确","错误")))</f>
        <v/>
      </c>
      <c r="AK303" s="73" t="str">
        <f ca="1" t="shared" si="47"/>
        <v/>
      </c>
      <c r="AL303" s="70" t="str">
        <f t="shared" si="48"/>
        <v/>
      </c>
      <c r="AM303" s="70" t="str">
        <f>IF(K303="","",IF(LEN(K303)&lt;&gt;18,"位数不对",IF(AND(LEN(K303)=18,MID("10X98765432",MOD(SUM(MID(K303,{1;2;3;4;5;6;7;8;9;10;11;12;13;14;15;16;17},1)*2^(18-{1;2;3;4;5;6;7;8;9;10;11;12;13;14;15;16;17})),11)+1,1)=RIGHT(K303)),"正确","错误")))</f>
        <v/>
      </c>
      <c r="AN303" s="74" t="str">
        <f>IF(AB303="","",IF(AB303=INDEX(cs!$AL$1:$AL$242,MATCH(AC303,cs!$AM$1:$AM$242,0)),"正确","请核对"))</f>
        <v/>
      </c>
      <c r="AO303" s="76"/>
    </row>
    <row r="304" ht="20" customHeight="1" spans="1:41">
      <c r="A304" s="19" t="str">
        <f t="shared" si="40"/>
        <v/>
      </c>
      <c r="B304" s="20"/>
      <c r="C304" s="21"/>
      <c r="D304" s="22"/>
      <c r="E304" s="22"/>
      <c r="F304" s="25"/>
      <c r="G304" s="24"/>
      <c r="H304" s="23"/>
      <c r="I304" s="23"/>
      <c r="J304" s="38"/>
      <c r="K304" s="39"/>
      <c r="L304" s="36" t="str">
        <f t="shared" si="41"/>
        <v/>
      </c>
      <c r="M304" s="36" t="str">
        <f t="shared" si="42"/>
        <v/>
      </c>
      <c r="N304" s="36" t="str">
        <f t="shared" si="43"/>
        <v/>
      </c>
      <c r="O304" s="36" t="str">
        <f t="shared" si="44"/>
        <v/>
      </c>
      <c r="P304" s="40"/>
      <c r="Q304" s="51"/>
      <c r="R304" s="53"/>
      <c r="S304" s="52"/>
      <c r="T304" s="38"/>
      <c r="U304" s="39"/>
      <c r="V304" s="39"/>
      <c r="W304" s="39"/>
      <c r="X304" s="23"/>
      <c r="Y304" s="23"/>
      <c r="Z304" s="40"/>
      <c r="AA304" s="23"/>
      <c r="AB304" s="23"/>
      <c r="AC304" s="53"/>
      <c r="AD304" s="61"/>
      <c r="AE304" s="61"/>
      <c r="AF304" s="61"/>
      <c r="AG304" s="61"/>
      <c r="AH304" s="72" t="str">
        <f t="shared" si="45"/>
        <v/>
      </c>
      <c r="AI304" s="70" t="str">
        <f t="shared" si="46"/>
        <v/>
      </c>
      <c r="AJ304" s="70" t="str">
        <f>IF(H304="","",IF(LEN(H304)&lt;&gt;18,"位数不对",IF(AND(LEN(H304)=18,MID("10X98765432",MOD(SUM(MID(H304,{1;2;3;4;5;6;7;8;9;10;11;12;13;14;15;16;17},1)*2^(18-{1;2;3;4;5;6;7;8;9;10;11;12;13;14;15;16;17})),11)+1,1)=RIGHT(H304)),"正确","错误")))</f>
        <v/>
      </c>
      <c r="AK304" s="73" t="str">
        <f ca="1" t="shared" si="47"/>
        <v/>
      </c>
      <c r="AL304" s="70" t="str">
        <f t="shared" si="48"/>
        <v/>
      </c>
      <c r="AM304" s="70" t="str">
        <f>IF(K304="","",IF(LEN(K304)&lt;&gt;18,"位数不对",IF(AND(LEN(K304)=18,MID("10X98765432",MOD(SUM(MID(K304,{1;2;3;4;5;6;7;8;9;10;11;12;13;14;15;16;17},1)*2^(18-{1;2;3;4;5;6;7;8;9;10;11;12;13;14;15;16;17})),11)+1,1)=RIGHT(K304)),"正确","错误")))</f>
        <v/>
      </c>
      <c r="AN304" s="74" t="str">
        <f>IF(AB304="","",IF(AB304=INDEX(cs!$AL$1:$AL$242,MATCH(AC304,cs!$AM$1:$AM$242,0)),"正确","请核对"))</f>
        <v/>
      </c>
      <c r="AO304" s="76"/>
    </row>
    <row r="305" ht="20" customHeight="1" spans="1:41">
      <c r="A305" s="19" t="str">
        <f t="shared" si="40"/>
        <v/>
      </c>
      <c r="B305" s="20"/>
      <c r="C305" s="21"/>
      <c r="D305" s="22"/>
      <c r="E305" s="22"/>
      <c r="F305" s="25"/>
      <c r="G305" s="24"/>
      <c r="H305" s="23"/>
      <c r="I305" s="23"/>
      <c r="J305" s="38"/>
      <c r="K305" s="39"/>
      <c r="L305" s="36" t="str">
        <f t="shared" si="41"/>
        <v/>
      </c>
      <c r="M305" s="36" t="str">
        <f t="shared" si="42"/>
        <v/>
      </c>
      <c r="N305" s="36" t="str">
        <f t="shared" si="43"/>
        <v/>
      </c>
      <c r="O305" s="36" t="str">
        <f t="shared" si="44"/>
        <v/>
      </c>
      <c r="P305" s="40"/>
      <c r="Q305" s="51"/>
      <c r="R305" s="53"/>
      <c r="S305" s="52"/>
      <c r="T305" s="38"/>
      <c r="U305" s="39"/>
      <c r="V305" s="39"/>
      <c r="W305" s="39"/>
      <c r="X305" s="23"/>
      <c r="Y305" s="23"/>
      <c r="Z305" s="40"/>
      <c r="AA305" s="23"/>
      <c r="AB305" s="23"/>
      <c r="AC305" s="53"/>
      <c r="AD305" s="61"/>
      <c r="AE305" s="61"/>
      <c r="AF305" s="61"/>
      <c r="AG305" s="61"/>
      <c r="AH305" s="72" t="str">
        <f t="shared" si="45"/>
        <v/>
      </c>
      <c r="AI305" s="70" t="str">
        <f t="shared" si="46"/>
        <v/>
      </c>
      <c r="AJ305" s="70" t="str">
        <f>IF(H305="","",IF(LEN(H305)&lt;&gt;18,"位数不对",IF(AND(LEN(H305)=18,MID("10X98765432",MOD(SUM(MID(H305,{1;2;3;4;5;6;7;8;9;10;11;12;13;14;15;16;17},1)*2^(18-{1;2;3;4;5;6;7;8;9;10;11;12;13;14;15;16;17})),11)+1,1)=RIGHT(H305)),"正确","错误")))</f>
        <v/>
      </c>
      <c r="AK305" s="73" t="str">
        <f ca="1" t="shared" si="47"/>
        <v/>
      </c>
      <c r="AL305" s="70" t="str">
        <f t="shared" si="48"/>
        <v/>
      </c>
      <c r="AM305" s="70" t="str">
        <f>IF(K305="","",IF(LEN(K305)&lt;&gt;18,"位数不对",IF(AND(LEN(K305)=18,MID("10X98765432",MOD(SUM(MID(K305,{1;2;3;4;5;6;7;8;9;10;11;12;13;14;15;16;17},1)*2^(18-{1;2;3;4;5;6;7;8;9;10;11;12;13;14;15;16;17})),11)+1,1)=RIGHT(K305)),"正确","错误")))</f>
        <v/>
      </c>
      <c r="AN305" s="74" t="str">
        <f>IF(AB305="","",IF(AB305=INDEX(cs!$AL$1:$AL$242,MATCH(AC305,cs!$AM$1:$AM$242,0)),"正确","请核对"))</f>
        <v/>
      </c>
      <c r="AO305" s="76"/>
    </row>
    <row r="306" ht="20" customHeight="1" spans="1:41">
      <c r="A306" s="19" t="str">
        <f t="shared" si="40"/>
        <v/>
      </c>
      <c r="B306" s="20"/>
      <c r="C306" s="21"/>
      <c r="D306" s="22"/>
      <c r="E306" s="22"/>
      <c r="F306" s="25"/>
      <c r="G306" s="24"/>
      <c r="H306" s="23"/>
      <c r="I306" s="23"/>
      <c r="J306" s="38"/>
      <c r="K306" s="39"/>
      <c r="L306" s="36" t="str">
        <f t="shared" si="41"/>
        <v/>
      </c>
      <c r="M306" s="36" t="str">
        <f t="shared" si="42"/>
        <v/>
      </c>
      <c r="N306" s="36" t="str">
        <f t="shared" si="43"/>
        <v/>
      </c>
      <c r="O306" s="36" t="str">
        <f t="shared" si="44"/>
        <v/>
      </c>
      <c r="P306" s="40"/>
      <c r="Q306" s="51"/>
      <c r="R306" s="53"/>
      <c r="S306" s="52"/>
      <c r="T306" s="38"/>
      <c r="U306" s="39"/>
      <c r="V306" s="39"/>
      <c r="W306" s="39"/>
      <c r="X306" s="23"/>
      <c r="Y306" s="23"/>
      <c r="Z306" s="40"/>
      <c r="AA306" s="23"/>
      <c r="AB306" s="23"/>
      <c r="AC306" s="53"/>
      <c r="AD306" s="61"/>
      <c r="AE306" s="61"/>
      <c r="AF306" s="61"/>
      <c r="AG306" s="61"/>
      <c r="AH306" s="72" t="str">
        <f t="shared" si="45"/>
        <v/>
      </c>
      <c r="AI306" s="70" t="str">
        <f t="shared" si="46"/>
        <v/>
      </c>
      <c r="AJ306" s="70" t="str">
        <f>IF(H306="","",IF(LEN(H306)&lt;&gt;18,"位数不对",IF(AND(LEN(H306)=18,MID("10X98765432",MOD(SUM(MID(H306,{1;2;3;4;5;6;7;8;9;10;11;12;13;14;15;16;17},1)*2^(18-{1;2;3;4;5;6;7;8;9;10;11;12;13;14;15;16;17})),11)+1,1)=RIGHT(H306)),"正确","错误")))</f>
        <v/>
      </c>
      <c r="AK306" s="73" t="str">
        <f ca="1" t="shared" si="47"/>
        <v/>
      </c>
      <c r="AL306" s="70" t="str">
        <f t="shared" si="48"/>
        <v/>
      </c>
      <c r="AM306" s="70" t="str">
        <f>IF(K306="","",IF(LEN(K306)&lt;&gt;18,"位数不对",IF(AND(LEN(K306)=18,MID("10X98765432",MOD(SUM(MID(K306,{1;2;3;4;5;6;7;8;9;10;11;12;13;14;15;16;17},1)*2^(18-{1;2;3;4;5;6;7;8;9;10;11;12;13;14;15;16;17})),11)+1,1)=RIGHT(K306)),"正确","错误")))</f>
        <v/>
      </c>
      <c r="AN306" s="74" t="str">
        <f>IF(AB306="","",IF(AB306=INDEX(cs!$AL$1:$AL$242,MATCH(AC306,cs!$AM$1:$AM$242,0)),"正确","请核对"))</f>
        <v/>
      </c>
      <c r="AO306" s="76"/>
    </row>
    <row r="307" ht="20" customHeight="1" spans="1:41">
      <c r="A307" s="19" t="str">
        <f t="shared" si="40"/>
        <v/>
      </c>
      <c r="B307" s="20"/>
      <c r="C307" s="21"/>
      <c r="D307" s="22"/>
      <c r="E307" s="22"/>
      <c r="F307" s="25"/>
      <c r="G307" s="24"/>
      <c r="H307" s="23"/>
      <c r="I307" s="23"/>
      <c r="J307" s="38"/>
      <c r="K307" s="39"/>
      <c r="L307" s="36" t="str">
        <f t="shared" si="41"/>
        <v/>
      </c>
      <c r="M307" s="36" t="str">
        <f t="shared" si="42"/>
        <v/>
      </c>
      <c r="N307" s="36" t="str">
        <f t="shared" si="43"/>
        <v/>
      </c>
      <c r="O307" s="36" t="str">
        <f t="shared" si="44"/>
        <v/>
      </c>
      <c r="P307" s="40"/>
      <c r="Q307" s="51"/>
      <c r="R307" s="53"/>
      <c r="S307" s="52"/>
      <c r="T307" s="38"/>
      <c r="U307" s="39"/>
      <c r="V307" s="39"/>
      <c r="W307" s="39"/>
      <c r="X307" s="23"/>
      <c r="Y307" s="23"/>
      <c r="Z307" s="40"/>
      <c r="AA307" s="23"/>
      <c r="AB307" s="23"/>
      <c r="AC307" s="53"/>
      <c r="AD307" s="61"/>
      <c r="AE307" s="61"/>
      <c r="AF307" s="61"/>
      <c r="AG307" s="61"/>
      <c r="AH307" s="72" t="str">
        <f t="shared" si="45"/>
        <v/>
      </c>
      <c r="AI307" s="70" t="str">
        <f t="shared" si="46"/>
        <v/>
      </c>
      <c r="AJ307" s="70" t="str">
        <f>IF(H307="","",IF(LEN(H307)&lt;&gt;18,"位数不对",IF(AND(LEN(H307)=18,MID("10X98765432",MOD(SUM(MID(H307,{1;2;3;4;5;6;7;8;9;10;11;12;13;14;15;16;17},1)*2^(18-{1;2;3;4;5;6;7;8;9;10;11;12;13;14;15;16;17})),11)+1,1)=RIGHT(H307)),"正确","错误")))</f>
        <v/>
      </c>
      <c r="AK307" s="73" t="str">
        <f ca="1" t="shared" si="47"/>
        <v/>
      </c>
      <c r="AL307" s="70" t="str">
        <f t="shared" si="48"/>
        <v/>
      </c>
      <c r="AM307" s="70" t="str">
        <f>IF(K307="","",IF(LEN(K307)&lt;&gt;18,"位数不对",IF(AND(LEN(K307)=18,MID("10X98765432",MOD(SUM(MID(K307,{1;2;3;4;5;6;7;8;9;10;11;12;13;14;15;16;17},1)*2^(18-{1;2;3;4;5;6;7;8;9;10;11;12;13;14;15;16;17})),11)+1,1)=RIGHT(K307)),"正确","错误")))</f>
        <v/>
      </c>
      <c r="AN307" s="74" t="str">
        <f>IF(AB307="","",IF(AB307=INDEX(cs!$AL$1:$AL$242,MATCH(AC307,cs!$AM$1:$AM$242,0)),"正确","请核对"))</f>
        <v/>
      </c>
      <c r="AO307" s="76"/>
    </row>
    <row r="308" ht="20" customHeight="1" spans="1:41">
      <c r="A308" s="19" t="str">
        <f t="shared" si="40"/>
        <v/>
      </c>
      <c r="B308" s="20"/>
      <c r="C308" s="21"/>
      <c r="D308" s="22"/>
      <c r="E308" s="22"/>
      <c r="F308" s="25"/>
      <c r="G308" s="24"/>
      <c r="H308" s="23"/>
      <c r="I308" s="23"/>
      <c r="J308" s="38"/>
      <c r="K308" s="39"/>
      <c r="L308" s="36" t="str">
        <f t="shared" si="41"/>
        <v/>
      </c>
      <c r="M308" s="36" t="str">
        <f t="shared" si="42"/>
        <v/>
      </c>
      <c r="N308" s="36" t="str">
        <f t="shared" si="43"/>
        <v/>
      </c>
      <c r="O308" s="36" t="str">
        <f t="shared" si="44"/>
        <v/>
      </c>
      <c r="P308" s="40"/>
      <c r="Q308" s="51"/>
      <c r="R308" s="53"/>
      <c r="S308" s="52"/>
      <c r="T308" s="38"/>
      <c r="U308" s="39"/>
      <c r="V308" s="39"/>
      <c r="W308" s="39"/>
      <c r="X308" s="23"/>
      <c r="Y308" s="23"/>
      <c r="Z308" s="40"/>
      <c r="AA308" s="23"/>
      <c r="AB308" s="23"/>
      <c r="AC308" s="53"/>
      <c r="AD308" s="61"/>
      <c r="AE308" s="61"/>
      <c r="AF308" s="61"/>
      <c r="AG308" s="61"/>
      <c r="AH308" s="72" t="str">
        <f t="shared" si="45"/>
        <v/>
      </c>
      <c r="AI308" s="70" t="str">
        <f t="shared" si="46"/>
        <v/>
      </c>
      <c r="AJ308" s="70" t="str">
        <f>IF(H308="","",IF(LEN(H308)&lt;&gt;18,"位数不对",IF(AND(LEN(H308)=18,MID("10X98765432",MOD(SUM(MID(H308,{1;2;3;4;5;6;7;8;9;10;11;12;13;14;15;16;17},1)*2^(18-{1;2;3;4;5;6;7;8;9;10;11;12;13;14;15;16;17})),11)+1,1)=RIGHT(H308)),"正确","错误")))</f>
        <v/>
      </c>
      <c r="AK308" s="73" t="str">
        <f ca="1" t="shared" si="47"/>
        <v/>
      </c>
      <c r="AL308" s="70" t="str">
        <f t="shared" si="48"/>
        <v/>
      </c>
      <c r="AM308" s="70" t="str">
        <f>IF(K308="","",IF(LEN(K308)&lt;&gt;18,"位数不对",IF(AND(LEN(K308)=18,MID("10X98765432",MOD(SUM(MID(K308,{1;2;3;4;5;6;7;8;9;10;11;12;13;14;15;16;17},1)*2^(18-{1;2;3;4;5;6;7;8;9;10;11;12;13;14;15;16;17})),11)+1,1)=RIGHT(K308)),"正确","错误")))</f>
        <v/>
      </c>
      <c r="AN308" s="74" t="str">
        <f>IF(AB308="","",IF(AB308=INDEX(cs!$AL$1:$AL$242,MATCH(AC308,cs!$AM$1:$AM$242,0)),"正确","请核对"))</f>
        <v/>
      </c>
      <c r="AO308" s="76"/>
    </row>
    <row r="309" ht="20" customHeight="1" spans="1:41">
      <c r="A309" s="19" t="str">
        <f t="shared" si="40"/>
        <v/>
      </c>
      <c r="B309" s="20"/>
      <c r="C309" s="21"/>
      <c r="D309" s="22"/>
      <c r="E309" s="22"/>
      <c r="F309" s="25"/>
      <c r="G309" s="24"/>
      <c r="H309" s="23"/>
      <c r="I309" s="23"/>
      <c r="J309" s="38"/>
      <c r="K309" s="39"/>
      <c r="L309" s="36" t="str">
        <f t="shared" si="41"/>
        <v/>
      </c>
      <c r="M309" s="36" t="str">
        <f t="shared" si="42"/>
        <v/>
      </c>
      <c r="N309" s="36" t="str">
        <f t="shared" si="43"/>
        <v/>
      </c>
      <c r="O309" s="36" t="str">
        <f t="shared" si="44"/>
        <v/>
      </c>
      <c r="P309" s="40"/>
      <c r="Q309" s="51"/>
      <c r="R309" s="53"/>
      <c r="S309" s="52"/>
      <c r="T309" s="38"/>
      <c r="U309" s="39"/>
      <c r="V309" s="39"/>
      <c r="W309" s="39"/>
      <c r="X309" s="23"/>
      <c r="Y309" s="23"/>
      <c r="Z309" s="40"/>
      <c r="AA309" s="23"/>
      <c r="AB309" s="23"/>
      <c r="AC309" s="53"/>
      <c r="AD309" s="61"/>
      <c r="AE309" s="61"/>
      <c r="AF309" s="61"/>
      <c r="AG309" s="61"/>
      <c r="AH309" s="72" t="str">
        <f t="shared" si="45"/>
        <v/>
      </c>
      <c r="AI309" s="70" t="str">
        <f t="shared" si="46"/>
        <v/>
      </c>
      <c r="AJ309" s="70" t="str">
        <f>IF(H309="","",IF(LEN(H309)&lt;&gt;18,"位数不对",IF(AND(LEN(H309)=18,MID("10X98765432",MOD(SUM(MID(H309,{1;2;3;4;5;6;7;8;9;10;11;12;13;14;15;16;17},1)*2^(18-{1;2;3;4;5;6;7;8;9;10;11;12;13;14;15;16;17})),11)+1,1)=RIGHT(H309)),"正确","错误")))</f>
        <v/>
      </c>
      <c r="AK309" s="73" t="str">
        <f ca="1" t="shared" si="47"/>
        <v/>
      </c>
      <c r="AL309" s="70" t="str">
        <f t="shared" si="48"/>
        <v/>
      </c>
      <c r="AM309" s="70" t="str">
        <f>IF(K309="","",IF(LEN(K309)&lt;&gt;18,"位数不对",IF(AND(LEN(K309)=18,MID("10X98765432",MOD(SUM(MID(K309,{1;2;3;4;5;6;7;8;9;10;11;12;13;14;15;16;17},1)*2^(18-{1;2;3;4;5;6;7;8;9;10;11;12;13;14;15;16;17})),11)+1,1)=RIGHT(K309)),"正确","错误")))</f>
        <v/>
      </c>
      <c r="AN309" s="74" t="str">
        <f>IF(AB309="","",IF(AB309=INDEX(cs!$AL$1:$AL$242,MATCH(AC309,cs!$AM$1:$AM$242,0)),"正确","请核对"))</f>
        <v/>
      </c>
      <c r="AO309" s="76"/>
    </row>
    <row r="310" ht="20" customHeight="1" spans="1:41">
      <c r="A310" s="19" t="str">
        <f t="shared" si="40"/>
        <v/>
      </c>
      <c r="B310" s="20"/>
      <c r="C310" s="21"/>
      <c r="D310" s="22"/>
      <c r="E310" s="22"/>
      <c r="F310" s="25"/>
      <c r="G310" s="24"/>
      <c r="H310" s="23"/>
      <c r="I310" s="23"/>
      <c r="J310" s="38"/>
      <c r="K310" s="39"/>
      <c r="L310" s="36" t="str">
        <f t="shared" si="41"/>
        <v/>
      </c>
      <c r="M310" s="36" t="str">
        <f t="shared" si="42"/>
        <v/>
      </c>
      <c r="N310" s="36" t="str">
        <f t="shared" si="43"/>
        <v/>
      </c>
      <c r="O310" s="36" t="str">
        <f t="shared" si="44"/>
        <v/>
      </c>
      <c r="P310" s="40"/>
      <c r="Q310" s="51"/>
      <c r="R310" s="53"/>
      <c r="S310" s="52"/>
      <c r="T310" s="38"/>
      <c r="U310" s="39"/>
      <c r="V310" s="39"/>
      <c r="W310" s="39"/>
      <c r="X310" s="23"/>
      <c r="Y310" s="23"/>
      <c r="Z310" s="40"/>
      <c r="AA310" s="23"/>
      <c r="AB310" s="23"/>
      <c r="AC310" s="53"/>
      <c r="AD310" s="61"/>
      <c r="AE310" s="61"/>
      <c r="AF310" s="61"/>
      <c r="AG310" s="61"/>
      <c r="AH310" s="72" t="str">
        <f t="shared" si="45"/>
        <v/>
      </c>
      <c r="AI310" s="70" t="str">
        <f t="shared" si="46"/>
        <v/>
      </c>
      <c r="AJ310" s="70" t="str">
        <f>IF(H310="","",IF(LEN(H310)&lt;&gt;18,"位数不对",IF(AND(LEN(H310)=18,MID("10X98765432",MOD(SUM(MID(H310,{1;2;3;4;5;6;7;8;9;10;11;12;13;14;15;16;17},1)*2^(18-{1;2;3;4;5;6;7;8;9;10;11;12;13;14;15;16;17})),11)+1,1)=RIGHT(H310)),"正确","错误")))</f>
        <v/>
      </c>
      <c r="AK310" s="73" t="str">
        <f ca="1" t="shared" si="47"/>
        <v/>
      </c>
      <c r="AL310" s="70" t="str">
        <f t="shared" si="48"/>
        <v/>
      </c>
      <c r="AM310" s="70" t="str">
        <f>IF(K310="","",IF(LEN(K310)&lt;&gt;18,"位数不对",IF(AND(LEN(K310)=18,MID("10X98765432",MOD(SUM(MID(K310,{1;2;3;4;5;6;7;8;9;10;11;12;13;14;15;16;17},1)*2^(18-{1;2;3;4;5;6;7;8;9;10;11;12;13;14;15;16;17})),11)+1,1)=RIGHT(K310)),"正确","错误")))</f>
        <v/>
      </c>
      <c r="AN310" s="74" t="str">
        <f>IF(AB310="","",IF(AB310=INDEX(cs!$AL$1:$AL$242,MATCH(AC310,cs!$AM$1:$AM$242,0)),"正确","请核对"))</f>
        <v/>
      </c>
      <c r="AO310" s="76"/>
    </row>
    <row r="311" ht="20" customHeight="1" spans="1:41">
      <c r="A311" s="19" t="str">
        <f t="shared" si="40"/>
        <v/>
      </c>
      <c r="B311" s="20"/>
      <c r="C311" s="21"/>
      <c r="D311" s="22"/>
      <c r="E311" s="22"/>
      <c r="F311" s="25"/>
      <c r="G311" s="24"/>
      <c r="H311" s="23"/>
      <c r="I311" s="23"/>
      <c r="J311" s="38"/>
      <c r="K311" s="39"/>
      <c r="L311" s="36" t="str">
        <f t="shared" si="41"/>
        <v/>
      </c>
      <c r="M311" s="36" t="str">
        <f t="shared" si="42"/>
        <v/>
      </c>
      <c r="N311" s="36" t="str">
        <f t="shared" si="43"/>
        <v/>
      </c>
      <c r="O311" s="36" t="str">
        <f t="shared" si="44"/>
        <v/>
      </c>
      <c r="P311" s="40"/>
      <c r="Q311" s="51"/>
      <c r="R311" s="53"/>
      <c r="S311" s="52"/>
      <c r="T311" s="38"/>
      <c r="U311" s="39"/>
      <c r="V311" s="39"/>
      <c r="W311" s="39"/>
      <c r="X311" s="23"/>
      <c r="Y311" s="23"/>
      <c r="Z311" s="40"/>
      <c r="AA311" s="23"/>
      <c r="AB311" s="23"/>
      <c r="AC311" s="53"/>
      <c r="AD311" s="61"/>
      <c r="AE311" s="61"/>
      <c r="AF311" s="61"/>
      <c r="AG311" s="61"/>
      <c r="AH311" s="72" t="str">
        <f t="shared" si="45"/>
        <v/>
      </c>
      <c r="AI311" s="70" t="str">
        <f t="shared" si="46"/>
        <v/>
      </c>
      <c r="AJ311" s="70" t="str">
        <f>IF(H311="","",IF(LEN(H311)&lt;&gt;18,"位数不对",IF(AND(LEN(H311)=18,MID("10X98765432",MOD(SUM(MID(H311,{1;2;3;4;5;6;7;8;9;10;11;12;13;14;15;16;17},1)*2^(18-{1;2;3;4;5;6;7;8;9;10;11;12;13;14;15;16;17})),11)+1,1)=RIGHT(H311)),"正确","错误")))</f>
        <v/>
      </c>
      <c r="AK311" s="73" t="str">
        <f ca="1" t="shared" si="47"/>
        <v/>
      </c>
      <c r="AL311" s="70" t="str">
        <f t="shared" si="48"/>
        <v/>
      </c>
      <c r="AM311" s="70" t="str">
        <f>IF(K311="","",IF(LEN(K311)&lt;&gt;18,"位数不对",IF(AND(LEN(K311)=18,MID("10X98765432",MOD(SUM(MID(K311,{1;2;3;4;5;6;7;8;9;10;11;12;13;14;15;16;17},1)*2^(18-{1;2;3;4;5;6;7;8;9;10;11;12;13;14;15;16;17})),11)+1,1)=RIGHT(K311)),"正确","错误")))</f>
        <v/>
      </c>
      <c r="AN311" s="74" t="str">
        <f>IF(AB311="","",IF(AB311=INDEX(cs!$AL$1:$AL$242,MATCH(AC311,cs!$AM$1:$AM$242,0)),"正确","请核对"))</f>
        <v/>
      </c>
      <c r="AO311" s="76"/>
    </row>
    <row r="312" ht="20" customHeight="1" spans="1:41">
      <c r="A312" s="19" t="str">
        <f t="shared" si="40"/>
        <v/>
      </c>
      <c r="B312" s="20"/>
      <c r="C312" s="21"/>
      <c r="D312" s="22"/>
      <c r="E312" s="22"/>
      <c r="F312" s="25"/>
      <c r="G312" s="24"/>
      <c r="H312" s="23"/>
      <c r="I312" s="23"/>
      <c r="J312" s="38"/>
      <c r="K312" s="39"/>
      <c r="L312" s="36" t="str">
        <f t="shared" si="41"/>
        <v/>
      </c>
      <c r="M312" s="36" t="str">
        <f t="shared" si="42"/>
        <v/>
      </c>
      <c r="N312" s="36" t="str">
        <f t="shared" si="43"/>
        <v/>
      </c>
      <c r="O312" s="36" t="str">
        <f t="shared" si="44"/>
        <v/>
      </c>
      <c r="P312" s="40"/>
      <c r="Q312" s="51"/>
      <c r="R312" s="53"/>
      <c r="S312" s="52"/>
      <c r="T312" s="38"/>
      <c r="U312" s="39"/>
      <c r="V312" s="39"/>
      <c r="W312" s="39"/>
      <c r="X312" s="23"/>
      <c r="Y312" s="23"/>
      <c r="Z312" s="40"/>
      <c r="AA312" s="23"/>
      <c r="AB312" s="23"/>
      <c r="AC312" s="53"/>
      <c r="AD312" s="61"/>
      <c r="AE312" s="61"/>
      <c r="AF312" s="61"/>
      <c r="AG312" s="61"/>
      <c r="AH312" s="72" t="str">
        <f t="shared" si="45"/>
        <v/>
      </c>
      <c r="AI312" s="70" t="str">
        <f t="shared" si="46"/>
        <v/>
      </c>
      <c r="AJ312" s="70" t="str">
        <f>IF(H312="","",IF(LEN(H312)&lt;&gt;18,"位数不对",IF(AND(LEN(H312)=18,MID("10X98765432",MOD(SUM(MID(H312,{1;2;3;4;5;6;7;8;9;10;11;12;13;14;15;16;17},1)*2^(18-{1;2;3;4;5;6;7;8;9;10;11;12;13;14;15;16;17})),11)+1,1)=RIGHT(H312)),"正确","错误")))</f>
        <v/>
      </c>
      <c r="AK312" s="73" t="str">
        <f ca="1" t="shared" si="47"/>
        <v/>
      </c>
      <c r="AL312" s="70" t="str">
        <f t="shared" si="48"/>
        <v/>
      </c>
      <c r="AM312" s="70" t="str">
        <f>IF(K312="","",IF(LEN(K312)&lt;&gt;18,"位数不对",IF(AND(LEN(K312)=18,MID("10X98765432",MOD(SUM(MID(K312,{1;2;3;4;5;6;7;8;9;10;11;12;13;14;15;16;17},1)*2^(18-{1;2;3;4;5;6;7;8;9;10;11;12;13;14;15;16;17})),11)+1,1)=RIGHT(K312)),"正确","错误")))</f>
        <v/>
      </c>
      <c r="AN312" s="74" t="str">
        <f>IF(AB312="","",IF(AB312=INDEX(cs!$AL$1:$AL$242,MATCH(AC312,cs!$AM$1:$AM$242,0)),"正确","请核对"))</f>
        <v/>
      </c>
      <c r="AO312" s="76"/>
    </row>
    <row r="313" ht="20" customHeight="1" spans="1:41">
      <c r="A313" s="19" t="str">
        <f t="shared" si="40"/>
        <v/>
      </c>
      <c r="B313" s="20"/>
      <c r="C313" s="21"/>
      <c r="D313" s="22"/>
      <c r="E313" s="22"/>
      <c r="F313" s="25"/>
      <c r="G313" s="24"/>
      <c r="H313" s="23"/>
      <c r="I313" s="23"/>
      <c r="J313" s="38"/>
      <c r="K313" s="39"/>
      <c r="L313" s="36" t="str">
        <f t="shared" si="41"/>
        <v/>
      </c>
      <c r="M313" s="36" t="str">
        <f t="shared" si="42"/>
        <v/>
      </c>
      <c r="N313" s="36" t="str">
        <f t="shared" si="43"/>
        <v/>
      </c>
      <c r="O313" s="36" t="str">
        <f t="shared" si="44"/>
        <v/>
      </c>
      <c r="P313" s="40"/>
      <c r="Q313" s="51"/>
      <c r="R313" s="53"/>
      <c r="S313" s="52"/>
      <c r="T313" s="38"/>
      <c r="U313" s="39"/>
      <c r="V313" s="39"/>
      <c r="W313" s="39"/>
      <c r="X313" s="23"/>
      <c r="Y313" s="23"/>
      <c r="Z313" s="40"/>
      <c r="AA313" s="23"/>
      <c r="AB313" s="23"/>
      <c r="AC313" s="53"/>
      <c r="AD313" s="61"/>
      <c r="AE313" s="61"/>
      <c r="AF313" s="61"/>
      <c r="AG313" s="61"/>
      <c r="AH313" s="72" t="str">
        <f t="shared" si="45"/>
        <v/>
      </c>
      <c r="AI313" s="70" t="str">
        <f t="shared" si="46"/>
        <v/>
      </c>
      <c r="AJ313" s="70" t="str">
        <f>IF(H313="","",IF(LEN(H313)&lt;&gt;18,"位数不对",IF(AND(LEN(H313)=18,MID("10X98765432",MOD(SUM(MID(H313,{1;2;3;4;5;6;7;8;9;10;11;12;13;14;15;16;17},1)*2^(18-{1;2;3;4;5;6;7;8;9;10;11;12;13;14;15;16;17})),11)+1,1)=RIGHT(H313)),"正确","错误")))</f>
        <v/>
      </c>
      <c r="AK313" s="73" t="str">
        <f ca="1" t="shared" si="47"/>
        <v/>
      </c>
      <c r="AL313" s="70" t="str">
        <f t="shared" si="48"/>
        <v/>
      </c>
      <c r="AM313" s="70" t="str">
        <f>IF(K313="","",IF(LEN(K313)&lt;&gt;18,"位数不对",IF(AND(LEN(K313)=18,MID("10X98765432",MOD(SUM(MID(K313,{1;2;3;4;5;6;7;8;9;10;11;12;13;14;15;16;17},1)*2^(18-{1;2;3;4;5;6;7;8;9;10;11;12;13;14;15;16;17})),11)+1,1)=RIGHT(K313)),"正确","错误")))</f>
        <v/>
      </c>
      <c r="AN313" s="74" t="str">
        <f>IF(AB313="","",IF(AB313=INDEX(cs!$AL$1:$AL$242,MATCH(AC313,cs!$AM$1:$AM$242,0)),"正确","请核对"))</f>
        <v/>
      </c>
      <c r="AO313" s="76"/>
    </row>
    <row r="314" ht="20" customHeight="1" spans="1:41">
      <c r="A314" s="19" t="str">
        <f t="shared" si="40"/>
        <v/>
      </c>
      <c r="B314" s="20"/>
      <c r="C314" s="21"/>
      <c r="D314" s="22"/>
      <c r="E314" s="22"/>
      <c r="F314" s="25"/>
      <c r="G314" s="24"/>
      <c r="H314" s="23"/>
      <c r="I314" s="23"/>
      <c r="J314" s="38"/>
      <c r="K314" s="39"/>
      <c r="L314" s="36" t="str">
        <f t="shared" si="41"/>
        <v/>
      </c>
      <c r="M314" s="36" t="str">
        <f t="shared" si="42"/>
        <v/>
      </c>
      <c r="N314" s="36" t="str">
        <f t="shared" si="43"/>
        <v/>
      </c>
      <c r="O314" s="36" t="str">
        <f t="shared" si="44"/>
        <v/>
      </c>
      <c r="P314" s="40"/>
      <c r="Q314" s="51"/>
      <c r="R314" s="53"/>
      <c r="S314" s="52"/>
      <c r="T314" s="38"/>
      <c r="U314" s="39"/>
      <c r="V314" s="39"/>
      <c r="W314" s="39"/>
      <c r="X314" s="23"/>
      <c r="Y314" s="23"/>
      <c r="Z314" s="40"/>
      <c r="AA314" s="23"/>
      <c r="AB314" s="23"/>
      <c r="AC314" s="53"/>
      <c r="AD314" s="61"/>
      <c r="AE314" s="61"/>
      <c r="AF314" s="61"/>
      <c r="AG314" s="61"/>
      <c r="AH314" s="72" t="str">
        <f t="shared" si="45"/>
        <v/>
      </c>
      <c r="AI314" s="70" t="str">
        <f t="shared" si="46"/>
        <v/>
      </c>
      <c r="AJ314" s="70" t="str">
        <f>IF(H314="","",IF(LEN(H314)&lt;&gt;18,"位数不对",IF(AND(LEN(H314)=18,MID("10X98765432",MOD(SUM(MID(H314,{1;2;3;4;5;6;7;8;9;10;11;12;13;14;15;16;17},1)*2^(18-{1;2;3;4;5;6;7;8;9;10;11;12;13;14;15;16;17})),11)+1,1)=RIGHT(H314)),"正确","错误")))</f>
        <v/>
      </c>
      <c r="AK314" s="73" t="str">
        <f ca="1" t="shared" si="47"/>
        <v/>
      </c>
      <c r="AL314" s="70" t="str">
        <f t="shared" si="48"/>
        <v/>
      </c>
      <c r="AM314" s="70" t="str">
        <f>IF(K314="","",IF(LEN(K314)&lt;&gt;18,"位数不对",IF(AND(LEN(K314)=18,MID("10X98765432",MOD(SUM(MID(K314,{1;2;3;4;5;6;7;8;9;10;11;12;13;14;15;16;17},1)*2^(18-{1;2;3;4;5;6;7;8;9;10;11;12;13;14;15;16;17})),11)+1,1)=RIGHT(K314)),"正确","错误")))</f>
        <v/>
      </c>
      <c r="AN314" s="74" t="str">
        <f>IF(AB314="","",IF(AB314=INDEX(cs!$AL$1:$AL$242,MATCH(AC314,cs!$AM$1:$AM$242,0)),"正确","请核对"))</f>
        <v/>
      </c>
      <c r="AO314" s="76"/>
    </row>
    <row r="315" ht="20" customHeight="1" spans="1:41">
      <c r="A315" s="19" t="str">
        <f t="shared" si="40"/>
        <v/>
      </c>
      <c r="B315" s="20"/>
      <c r="C315" s="21"/>
      <c r="D315" s="22"/>
      <c r="E315" s="22"/>
      <c r="F315" s="25"/>
      <c r="G315" s="24"/>
      <c r="H315" s="23"/>
      <c r="I315" s="23"/>
      <c r="J315" s="38"/>
      <c r="K315" s="39"/>
      <c r="L315" s="36" t="str">
        <f t="shared" si="41"/>
        <v/>
      </c>
      <c r="M315" s="36" t="str">
        <f t="shared" si="42"/>
        <v/>
      </c>
      <c r="N315" s="36" t="str">
        <f t="shared" si="43"/>
        <v/>
      </c>
      <c r="O315" s="36" t="str">
        <f t="shared" si="44"/>
        <v/>
      </c>
      <c r="P315" s="40"/>
      <c r="Q315" s="51"/>
      <c r="R315" s="53"/>
      <c r="S315" s="52"/>
      <c r="T315" s="38"/>
      <c r="U315" s="39"/>
      <c r="V315" s="39"/>
      <c r="W315" s="39"/>
      <c r="X315" s="23"/>
      <c r="Y315" s="23"/>
      <c r="Z315" s="40"/>
      <c r="AA315" s="23"/>
      <c r="AB315" s="23"/>
      <c r="AC315" s="53"/>
      <c r="AD315" s="61"/>
      <c r="AE315" s="61"/>
      <c r="AF315" s="61"/>
      <c r="AG315" s="61"/>
      <c r="AH315" s="72" t="str">
        <f t="shared" si="45"/>
        <v/>
      </c>
      <c r="AI315" s="70" t="str">
        <f t="shared" si="46"/>
        <v/>
      </c>
      <c r="AJ315" s="70" t="str">
        <f>IF(H315="","",IF(LEN(H315)&lt;&gt;18,"位数不对",IF(AND(LEN(H315)=18,MID("10X98765432",MOD(SUM(MID(H315,{1;2;3;4;5;6;7;8;9;10;11;12;13;14;15;16;17},1)*2^(18-{1;2;3;4;5;6;7;8;9;10;11;12;13;14;15;16;17})),11)+1,1)=RIGHT(H315)),"正确","错误")))</f>
        <v/>
      </c>
      <c r="AK315" s="73" t="str">
        <f ca="1" t="shared" si="47"/>
        <v/>
      </c>
      <c r="AL315" s="70" t="str">
        <f t="shared" si="48"/>
        <v/>
      </c>
      <c r="AM315" s="70" t="str">
        <f>IF(K315="","",IF(LEN(K315)&lt;&gt;18,"位数不对",IF(AND(LEN(K315)=18,MID("10X98765432",MOD(SUM(MID(K315,{1;2;3;4;5;6;7;8;9;10;11;12;13;14;15;16;17},1)*2^(18-{1;2;3;4;5;6;7;8;9;10;11;12;13;14;15;16;17})),11)+1,1)=RIGHT(K315)),"正确","错误")))</f>
        <v/>
      </c>
      <c r="AN315" s="74" t="str">
        <f>IF(AB315="","",IF(AB315=INDEX(cs!$AL$1:$AL$242,MATCH(AC315,cs!$AM$1:$AM$242,0)),"正确","请核对"))</f>
        <v/>
      </c>
      <c r="AO315" s="76"/>
    </row>
    <row r="316" ht="20" customHeight="1" spans="1:41">
      <c r="A316" s="19" t="str">
        <f t="shared" si="40"/>
        <v/>
      </c>
      <c r="B316" s="20"/>
      <c r="C316" s="21"/>
      <c r="D316" s="22"/>
      <c r="E316" s="22"/>
      <c r="F316" s="25"/>
      <c r="G316" s="24"/>
      <c r="H316" s="23"/>
      <c r="I316" s="23"/>
      <c r="J316" s="38"/>
      <c r="K316" s="39"/>
      <c r="L316" s="36" t="str">
        <f t="shared" si="41"/>
        <v/>
      </c>
      <c r="M316" s="36" t="str">
        <f t="shared" si="42"/>
        <v/>
      </c>
      <c r="N316" s="36" t="str">
        <f t="shared" si="43"/>
        <v/>
      </c>
      <c r="O316" s="36" t="str">
        <f t="shared" si="44"/>
        <v/>
      </c>
      <c r="P316" s="40"/>
      <c r="Q316" s="51"/>
      <c r="R316" s="53"/>
      <c r="S316" s="52"/>
      <c r="T316" s="38"/>
      <c r="U316" s="39"/>
      <c r="V316" s="39"/>
      <c r="W316" s="39"/>
      <c r="X316" s="23"/>
      <c r="Y316" s="23"/>
      <c r="Z316" s="40"/>
      <c r="AA316" s="23"/>
      <c r="AB316" s="23"/>
      <c r="AC316" s="53"/>
      <c r="AD316" s="61"/>
      <c r="AE316" s="61"/>
      <c r="AF316" s="61"/>
      <c r="AG316" s="61"/>
      <c r="AH316" s="72" t="str">
        <f t="shared" si="45"/>
        <v/>
      </c>
      <c r="AI316" s="70" t="str">
        <f t="shared" si="46"/>
        <v/>
      </c>
      <c r="AJ316" s="70" t="str">
        <f>IF(H316="","",IF(LEN(H316)&lt;&gt;18,"位数不对",IF(AND(LEN(H316)=18,MID("10X98765432",MOD(SUM(MID(H316,{1;2;3;4;5;6;7;8;9;10;11;12;13;14;15;16;17},1)*2^(18-{1;2;3;4;5;6;7;8;9;10;11;12;13;14;15;16;17})),11)+1,1)=RIGHT(H316)),"正确","错误")))</f>
        <v/>
      </c>
      <c r="AK316" s="73" t="str">
        <f ca="1" t="shared" si="47"/>
        <v/>
      </c>
      <c r="AL316" s="70" t="str">
        <f t="shared" si="48"/>
        <v/>
      </c>
      <c r="AM316" s="70" t="str">
        <f>IF(K316="","",IF(LEN(K316)&lt;&gt;18,"位数不对",IF(AND(LEN(K316)=18,MID("10X98765432",MOD(SUM(MID(K316,{1;2;3;4;5;6;7;8;9;10;11;12;13;14;15;16;17},1)*2^(18-{1;2;3;4;5;6;7;8;9;10;11;12;13;14;15;16;17})),11)+1,1)=RIGHT(K316)),"正确","错误")))</f>
        <v/>
      </c>
      <c r="AN316" s="74" t="str">
        <f>IF(AB316="","",IF(AB316=INDEX(cs!$AL$1:$AL$242,MATCH(AC316,cs!$AM$1:$AM$242,0)),"正确","请核对"))</f>
        <v/>
      </c>
      <c r="AO316" s="76"/>
    </row>
    <row r="317" ht="20" customHeight="1" spans="1:41">
      <c r="A317" s="19" t="str">
        <f t="shared" si="40"/>
        <v/>
      </c>
      <c r="B317" s="20"/>
      <c r="C317" s="21"/>
      <c r="D317" s="22"/>
      <c r="E317" s="22"/>
      <c r="F317" s="25"/>
      <c r="G317" s="24"/>
      <c r="H317" s="23"/>
      <c r="I317" s="23"/>
      <c r="J317" s="38"/>
      <c r="K317" s="39"/>
      <c r="L317" s="36" t="str">
        <f t="shared" si="41"/>
        <v/>
      </c>
      <c r="M317" s="36" t="str">
        <f t="shared" si="42"/>
        <v/>
      </c>
      <c r="N317" s="36" t="str">
        <f t="shared" si="43"/>
        <v/>
      </c>
      <c r="O317" s="36" t="str">
        <f t="shared" si="44"/>
        <v/>
      </c>
      <c r="P317" s="40"/>
      <c r="Q317" s="51"/>
      <c r="R317" s="53"/>
      <c r="S317" s="52"/>
      <c r="T317" s="38"/>
      <c r="U317" s="39"/>
      <c r="V317" s="39"/>
      <c r="W317" s="39"/>
      <c r="X317" s="23"/>
      <c r="Y317" s="23"/>
      <c r="Z317" s="40"/>
      <c r="AA317" s="23"/>
      <c r="AB317" s="23"/>
      <c r="AC317" s="53"/>
      <c r="AD317" s="61"/>
      <c r="AE317" s="61"/>
      <c r="AF317" s="61"/>
      <c r="AG317" s="61"/>
      <c r="AH317" s="72" t="str">
        <f t="shared" si="45"/>
        <v/>
      </c>
      <c r="AI317" s="70" t="str">
        <f t="shared" si="46"/>
        <v/>
      </c>
      <c r="AJ317" s="70" t="str">
        <f>IF(H317="","",IF(LEN(H317)&lt;&gt;18,"位数不对",IF(AND(LEN(H317)=18,MID("10X98765432",MOD(SUM(MID(H317,{1;2;3;4;5;6;7;8;9;10;11;12;13;14;15;16;17},1)*2^(18-{1;2;3;4;5;6;7;8;9;10;11;12;13;14;15;16;17})),11)+1,1)=RIGHT(H317)),"正确","错误")))</f>
        <v/>
      </c>
      <c r="AK317" s="73" t="str">
        <f ca="1" t="shared" si="47"/>
        <v/>
      </c>
      <c r="AL317" s="70" t="str">
        <f t="shared" si="48"/>
        <v/>
      </c>
      <c r="AM317" s="70" t="str">
        <f>IF(K317="","",IF(LEN(K317)&lt;&gt;18,"位数不对",IF(AND(LEN(K317)=18,MID("10X98765432",MOD(SUM(MID(K317,{1;2;3;4;5;6;7;8;9;10;11;12;13;14;15;16;17},1)*2^(18-{1;2;3;4;5;6;7;8;9;10;11;12;13;14;15;16;17})),11)+1,1)=RIGHT(K317)),"正确","错误")))</f>
        <v/>
      </c>
      <c r="AN317" s="74" t="str">
        <f>IF(AB317="","",IF(AB317=INDEX(cs!$AL$1:$AL$242,MATCH(AC317,cs!$AM$1:$AM$242,0)),"正确","请核对"))</f>
        <v/>
      </c>
      <c r="AO317" s="76"/>
    </row>
    <row r="318" ht="20" customHeight="1" spans="1:41">
      <c r="A318" s="19" t="str">
        <f t="shared" si="40"/>
        <v/>
      </c>
      <c r="B318" s="20"/>
      <c r="C318" s="21"/>
      <c r="D318" s="22"/>
      <c r="E318" s="22"/>
      <c r="F318" s="25"/>
      <c r="G318" s="24"/>
      <c r="H318" s="23"/>
      <c r="I318" s="23"/>
      <c r="J318" s="38"/>
      <c r="K318" s="39"/>
      <c r="L318" s="36" t="str">
        <f t="shared" si="41"/>
        <v/>
      </c>
      <c r="M318" s="36" t="str">
        <f t="shared" si="42"/>
        <v/>
      </c>
      <c r="N318" s="36" t="str">
        <f t="shared" si="43"/>
        <v/>
      </c>
      <c r="O318" s="36" t="str">
        <f t="shared" si="44"/>
        <v/>
      </c>
      <c r="P318" s="40"/>
      <c r="Q318" s="51"/>
      <c r="R318" s="53"/>
      <c r="S318" s="52"/>
      <c r="T318" s="38"/>
      <c r="U318" s="39"/>
      <c r="V318" s="39"/>
      <c r="W318" s="39"/>
      <c r="X318" s="23"/>
      <c r="Y318" s="23"/>
      <c r="Z318" s="40"/>
      <c r="AA318" s="23"/>
      <c r="AB318" s="23"/>
      <c r="AC318" s="53"/>
      <c r="AD318" s="61"/>
      <c r="AE318" s="61"/>
      <c r="AF318" s="61"/>
      <c r="AG318" s="61"/>
      <c r="AH318" s="72" t="str">
        <f t="shared" si="45"/>
        <v/>
      </c>
      <c r="AI318" s="70" t="str">
        <f t="shared" si="46"/>
        <v/>
      </c>
      <c r="AJ318" s="70" t="str">
        <f>IF(H318="","",IF(LEN(H318)&lt;&gt;18,"位数不对",IF(AND(LEN(H318)=18,MID("10X98765432",MOD(SUM(MID(H318,{1;2;3;4;5;6;7;8;9;10;11;12;13;14;15;16;17},1)*2^(18-{1;2;3;4;5;6;7;8;9;10;11;12;13;14;15;16;17})),11)+1,1)=RIGHT(H318)),"正确","错误")))</f>
        <v/>
      </c>
      <c r="AK318" s="73" t="str">
        <f ca="1" t="shared" si="47"/>
        <v/>
      </c>
      <c r="AL318" s="70" t="str">
        <f t="shared" si="48"/>
        <v/>
      </c>
      <c r="AM318" s="70" t="str">
        <f>IF(K318="","",IF(LEN(K318)&lt;&gt;18,"位数不对",IF(AND(LEN(K318)=18,MID("10X98765432",MOD(SUM(MID(K318,{1;2;3;4;5;6;7;8;9;10;11;12;13;14;15;16;17},1)*2^(18-{1;2;3;4;5;6;7;8;9;10;11;12;13;14;15;16;17})),11)+1,1)=RIGHT(K318)),"正确","错误")))</f>
        <v/>
      </c>
      <c r="AN318" s="74" t="str">
        <f>IF(AB318="","",IF(AB318=INDEX(cs!$AL$1:$AL$242,MATCH(AC318,cs!$AM$1:$AM$242,0)),"正确","请核对"))</f>
        <v/>
      </c>
      <c r="AO318" s="76"/>
    </row>
    <row r="319" ht="20" customHeight="1" spans="1:41">
      <c r="A319" s="19" t="str">
        <f t="shared" si="40"/>
        <v/>
      </c>
      <c r="B319" s="20"/>
      <c r="C319" s="21"/>
      <c r="D319" s="22"/>
      <c r="E319" s="22"/>
      <c r="F319" s="25"/>
      <c r="G319" s="24"/>
      <c r="H319" s="23"/>
      <c r="I319" s="23"/>
      <c r="J319" s="38"/>
      <c r="K319" s="39"/>
      <c r="L319" s="36" t="str">
        <f t="shared" si="41"/>
        <v/>
      </c>
      <c r="M319" s="36" t="str">
        <f t="shared" si="42"/>
        <v/>
      </c>
      <c r="N319" s="36" t="str">
        <f t="shared" si="43"/>
        <v/>
      </c>
      <c r="O319" s="36" t="str">
        <f t="shared" si="44"/>
        <v/>
      </c>
      <c r="P319" s="40"/>
      <c r="Q319" s="51"/>
      <c r="R319" s="53"/>
      <c r="S319" s="52"/>
      <c r="T319" s="38"/>
      <c r="U319" s="39"/>
      <c r="V319" s="39"/>
      <c r="W319" s="39"/>
      <c r="X319" s="23"/>
      <c r="Y319" s="23"/>
      <c r="Z319" s="40"/>
      <c r="AA319" s="23"/>
      <c r="AB319" s="23"/>
      <c r="AC319" s="53"/>
      <c r="AD319" s="61"/>
      <c r="AE319" s="61"/>
      <c r="AF319" s="61"/>
      <c r="AG319" s="61"/>
      <c r="AH319" s="72" t="str">
        <f t="shared" si="45"/>
        <v/>
      </c>
      <c r="AI319" s="70" t="str">
        <f t="shared" si="46"/>
        <v/>
      </c>
      <c r="AJ319" s="70" t="str">
        <f>IF(H319="","",IF(LEN(H319)&lt;&gt;18,"位数不对",IF(AND(LEN(H319)=18,MID("10X98765432",MOD(SUM(MID(H319,{1;2;3;4;5;6;7;8;9;10;11;12;13;14;15;16;17},1)*2^(18-{1;2;3;4;5;6;7;8;9;10;11;12;13;14;15;16;17})),11)+1,1)=RIGHT(H319)),"正确","错误")))</f>
        <v/>
      </c>
      <c r="AK319" s="73" t="str">
        <f ca="1" t="shared" si="47"/>
        <v/>
      </c>
      <c r="AL319" s="70" t="str">
        <f t="shared" si="48"/>
        <v/>
      </c>
      <c r="AM319" s="70" t="str">
        <f>IF(K319="","",IF(LEN(K319)&lt;&gt;18,"位数不对",IF(AND(LEN(K319)=18,MID("10X98765432",MOD(SUM(MID(K319,{1;2;3;4;5;6;7;8;9;10;11;12;13;14;15;16;17},1)*2^(18-{1;2;3;4;5;6;7;8;9;10;11;12;13;14;15;16;17})),11)+1,1)=RIGHT(K319)),"正确","错误")))</f>
        <v/>
      </c>
      <c r="AN319" s="74" t="str">
        <f>IF(AB319="","",IF(AB319=INDEX(cs!$AL$1:$AL$242,MATCH(AC319,cs!$AM$1:$AM$242,0)),"正确","请核对"))</f>
        <v/>
      </c>
      <c r="AO319" s="76"/>
    </row>
    <row r="320" ht="20" customHeight="1" spans="1:41">
      <c r="A320" s="19" t="str">
        <f t="shared" si="40"/>
        <v/>
      </c>
      <c r="B320" s="20"/>
      <c r="C320" s="21"/>
      <c r="D320" s="22"/>
      <c r="E320" s="22"/>
      <c r="F320" s="25"/>
      <c r="G320" s="24"/>
      <c r="H320" s="23"/>
      <c r="I320" s="23"/>
      <c r="J320" s="38"/>
      <c r="K320" s="39"/>
      <c r="L320" s="36" t="str">
        <f t="shared" si="41"/>
        <v/>
      </c>
      <c r="M320" s="36" t="str">
        <f t="shared" si="42"/>
        <v/>
      </c>
      <c r="N320" s="36" t="str">
        <f t="shared" si="43"/>
        <v/>
      </c>
      <c r="O320" s="36" t="str">
        <f t="shared" si="44"/>
        <v/>
      </c>
      <c r="P320" s="40"/>
      <c r="Q320" s="51"/>
      <c r="R320" s="53"/>
      <c r="S320" s="52"/>
      <c r="T320" s="38"/>
      <c r="U320" s="39"/>
      <c r="V320" s="39"/>
      <c r="W320" s="39"/>
      <c r="X320" s="23"/>
      <c r="Y320" s="23"/>
      <c r="Z320" s="40"/>
      <c r="AA320" s="23"/>
      <c r="AB320" s="23"/>
      <c r="AC320" s="53"/>
      <c r="AD320" s="61"/>
      <c r="AE320" s="61"/>
      <c r="AF320" s="61"/>
      <c r="AG320" s="61"/>
      <c r="AH320" s="72" t="str">
        <f t="shared" si="45"/>
        <v/>
      </c>
      <c r="AI320" s="70" t="str">
        <f t="shared" si="46"/>
        <v/>
      </c>
      <c r="AJ320" s="70" t="str">
        <f>IF(H320="","",IF(LEN(H320)&lt;&gt;18,"位数不对",IF(AND(LEN(H320)=18,MID("10X98765432",MOD(SUM(MID(H320,{1;2;3;4;5;6;7;8;9;10;11;12;13;14;15;16;17},1)*2^(18-{1;2;3;4;5;6;7;8;9;10;11;12;13;14;15;16;17})),11)+1,1)=RIGHT(H320)),"正确","错误")))</f>
        <v/>
      </c>
      <c r="AK320" s="73" t="str">
        <f ca="1" t="shared" si="47"/>
        <v/>
      </c>
      <c r="AL320" s="70" t="str">
        <f t="shared" si="48"/>
        <v/>
      </c>
      <c r="AM320" s="70" t="str">
        <f>IF(K320="","",IF(LEN(K320)&lt;&gt;18,"位数不对",IF(AND(LEN(K320)=18,MID("10X98765432",MOD(SUM(MID(K320,{1;2;3;4;5;6;7;8;9;10;11;12;13;14;15;16;17},1)*2^(18-{1;2;3;4;5;6;7;8;9;10;11;12;13;14;15;16;17})),11)+1,1)=RIGHT(K320)),"正确","错误")))</f>
        <v/>
      </c>
      <c r="AN320" s="74" t="str">
        <f>IF(AB320="","",IF(AB320=INDEX(cs!$AL$1:$AL$242,MATCH(AC320,cs!$AM$1:$AM$242,0)),"正确","请核对"))</f>
        <v/>
      </c>
      <c r="AO320" s="76"/>
    </row>
    <row r="321" ht="20" customHeight="1" spans="1:41">
      <c r="A321" s="19" t="str">
        <f t="shared" si="40"/>
        <v/>
      </c>
      <c r="B321" s="20"/>
      <c r="C321" s="21"/>
      <c r="D321" s="22"/>
      <c r="E321" s="22"/>
      <c r="F321" s="25"/>
      <c r="G321" s="24"/>
      <c r="H321" s="23"/>
      <c r="I321" s="23"/>
      <c r="J321" s="38"/>
      <c r="K321" s="39"/>
      <c r="L321" s="36" t="str">
        <f t="shared" si="41"/>
        <v/>
      </c>
      <c r="M321" s="36" t="str">
        <f t="shared" si="42"/>
        <v/>
      </c>
      <c r="N321" s="36" t="str">
        <f t="shared" si="43"/>
        <v/>
      </c>
      <c r="O321" s="36" t="str">
        <f t="shared" si="44"/>
        <v/>
      </c>
      <c r="P321" s="40"/>
      <c r="Q321" s="51"/>
      <c r="R321" s="53"/>
      <c r="S321" s="52"/>
      <c r="T321" s="38"/>
      <c r="U321" s="39"/>
      <c r="V321" s="39"/>
      <c r="W321" s="39"/>
      <c r="X321" s="23"/>
      <c r="Y321" s="23"/>
      <c r="Z321" s="40"/>
      <c r="AA321" s="23"/>
      <c r="AB321" s="23"/>
      <c r="AC321" s="53"/>
      <c r="AD321" s="61"/>
      <c r="AE321" s="61"/>
      <c r="AF321" s="61"/>
      <c r="AG321" s="61"/>
      <c r="AH321" s="72" t="str">
        <f t="shared" si="45"/>
        <v/>
      </c>
      <c r="AI321" s="70" t="str">
        <f t="shared" si="46"/>
        <v/>
      </c>
      <c r="AJ321" s="70" t="str">
        <f>IF(H321="","",IF(LEN(H321)&lt;&gt;18,"位数不对",IF(AND(LEN(H321)=18,MID("10X98765432",MOD(SUM(MID(H321,{1;2;3;4;5;6;7;8;9;10;11;12;13;14;15;16;17},1)*2^(18-{1;2;3;4;5;6;7;8;9;10;11;12;13;14;15;16;17})),11)+1,1)=RIGHT(H321)),"正确","错误")))</f>
        <v/>
      </c>
      <c r="AK321" s="73" t="str">
        <f ca="1" t="shared" si="47"/>
        <v/>
      </c>
      <c r="AL321" s="70" t="str">
        <f t="shared" si="48"/>
        <v/>
      </c>
      <c r="AM321" s="70" t="str">
        <f>IF(K321="","",IF(LEN(K321)&lt;&gt;18,"位数不对",IF(AND(LEN(K321)=18,MID("10X98765432",MOD(SUM(MID(K321,{1;2;3;4;5;6;7;8;9;10;11;12;13;14;15;16;17},1)*2^(18-{1;2;3;4;5;6;7;8;9;10;11;12;13;14;15;16;17})),11)+1,1)=RIGHT(K321)),"正确","错误")))</f>
        <v/>
      </c>
      <c r="AN321" s="74" t="str">
        <f>IF(AB321="","",IF(AB321=INDEX(cs!$AL$1:$AL$242,MATCH(AC321,cs!$AM$1:$AM$242,0)),"正确","请核对"))</f>
        <v/>
      </c>
      <c r="AO321" s="76"/>
    </row>
    <row r="322" ht="20" customHeight="1" spans="1:41">
      <c r="A322" s="19" t="str">
        <f t="shared" si="40"/>
        <v/>
      </c>
      <c r="B322" s="20"/>
      <c r="C322" s="21"/>
      <c r="D322" s="22"/>
      <c r="E322" s="22"/>
      <c r="F322" s="25"/>
      <c r="G322" s="24"/>
      <c r="H322" s="23"/>
      <c r="I322" s="23"/>
      <c r="J322" s="38"/>
      <c r="K322" s="39"/>
      <c r="L322" s="36" t="str">
        <f t="shared" si="41"/>
        <v/>
      </c>
      <c r="M322" s="36" t="str">
        <f t="shared" si="42"/>
        <v/>
      </c>
      <c r="N322" s="36" t="str">
        <f t="shared" si="43"/>
        <v/>
      </c>
      <c r="O322" s="36" t="str">
        <f t="shared" si="44"/>
        <v/>
      </c>
      <c r="P322" s="40"/>
      <c r="Q322" s="51"/>
      <c r="R322" s="53"/>
      <c r="S322" s="52"/>
      <c r="T322" s="38"/>
      <c r="U322" s="39"/>
      <c r="V322" s="39"/>
      <c r="W322" s="39"/>
      <c r="X322" s="23"/>
      <c r="Y322" s="23"/>
      <c r="Z322" s="40"/>
      <c r="AA322" s="23"/>
      <c r="AB322" s="23"/>
      <c r="AC322" s="53"/>
      <c r="AD322" s="61"/>
      <c r="AE322" s="61"/>
      <c r="AF322" s="61"/>
      <c r="AG322" s="61"/>
      <c r="AH322" s="72" t="str">
        <f t="shared" si="45"/>
        <v/>
      </c>
      <c r="AI322" s="70" t="str">
        <f t="shared" si="46"/>
        <v/>
      </c>
      <c r="AJ322" s="70" t="str">
        <f>IF(H322="","",IF(LEN(H322)&lt;&gt;18,"位数不对",IF(AND(LEN(H322)=18,MID("10X98765432",MOD(SUM(MID(H322,{1;2;3;4;5;6;7;8;9;10;11;12;13;14;15;16;17},1)*2^(18-{1;2;3;4;5;6;7;8;9;10;11;12;13;14;15;16;17})),11)+1,1)=RIGHT(H322)),"正确","错误")))</f>
        <v/>
      </c>
      <c r="AK322" s="73" t="str">
        <f ca="1" t="shared" si="47"/>
        <v/>
      </c>
      <c r="AL322" s="70" t="str">
        <f t="shared" si="48"/>
        <v/>
      </c>
      <c r="AM322" s="70" t="str">
        <f>IF(K322="","",IF(LEN(K322)&lt;&gt;18,"位数不对",IF(AND(LEN(K322)=18,MID("10X98765432",MOD(SUM(MID(K322,{1;2;3;4;5;6;7;8;9;10;11;12;13;14;15;16;17},1)*2^(18-{1;2;3;4;5;6;7;8;9;10;11;12;13;14;15;16;17})),11)+1,1)=RIGHT(K322)),"正确","错误")))</f>
        <v/>
      </c>
      <c r="AN322" s="74" t="str">
        <f>IF(AB322="","",IF(AB322=INDEX(cs!$AL$1:$AL$242,MATCH(AC322,cs!$AM$1:$AM$242,0)),"正确","请核对"))</f>
        <v/>
      </c>
      <c r="AO322" s="76"/>
    </row>
    <row r="323" ht="20" customHeight="1" spans="1:41">
      <c r="A323" s="19" t="str">
        <f t="shared" si="40"/>
        <v/>
      </c>
      <c r="B323" s="20"/>
      <c r="C323" s="21"/>
      <c r="D323" s="22"/>
      <c r="E323" s="22"/>
      <c r="F323" s="25"/>
      <c r="G323" s="24"/>
      <c r="H323" s="23"/>
      <c r="I323" s="23"/>
      <c r="J323" s="38"/>
      <c r="K323" s="39"/>
      <c r="L323" s="36" t="str">
        <f t="shared" si="41"/>
        <v/>
      </c>
      <c r="M323" s="36" t="str">
        <f t="shared" si="42"/>
        <v/>
      </c>
      <c r="N323" s="36" t="str">
        <f t="shared" si="43"/>
        <v/>
      </c>
      <c r="O323" s="36" t="str">
        <f t="shared" si="44"/>
        <v/>
      </c>
      <c r="P323" s="40"/>
      <c r="Q323" s="51"/>
      <c r="R323" s="53"/>
      <c r="S323" s="52"/>
      <c r="T323" s="38"/>
      <c r="U323" s="39"/>
      <c r="V323" s="39"/>
      <c r="W323" s="39"/>
      <c r="X323" s="23"/>
      <c r="Y323" s="23"/>
      <c r="Z323" s="40"/>
      <c r="AA323" s="23"/>
      <c r="AB323" s="23"/>
      <c r="AC323" s="53"/>
      <c r="AD323" s="61"/>
      <c r="AE323" s="61"/>
      <c r="AF323" s="61"/>
      <c r="AG323" s="61"/>
      <c r="AH323" s="72" t="str">
        <f t="shared" si="45"/>
        <v/>
      </c>
      <c r="AI323" s="70" t="str">
        <f t="shared" si="46"/>
        <v/>
      </c>
      <c r="AJ323" s="70" t="str">
        <f>IF(H323="","",IF(LEN(H323)&lt;&gt;18,"位数不对",IF(AND(LEN(H323)=18,MID("10X98765432",MOD(SUM(MID(H323,{1;2;3;4;5;6;7;8;9;10;11;12;13;14;15;16;17},1)*2^(18-{1;2;3;4;5;6;7;8;9;10;11;12;13;14;15;16;17})),11)+1,1)=RIGHT(H323)),"正确","错误")))</f>
        <v/>
      </c>
      <c r="AK323" s="73" t="str">
        <f ca="1" t="shared" si="47"/>
        <v/>
      </c>
      <c r="AL323" s="70" t="str">
        <f t="shared" si="48"/>
        <v/>
      </c>
      <c r="AM323" s="70" t="str">
        <f>IF(K323="","",IF(LEN(K323)&lt;&gt;18,"位数不对",IF(AND(LEN(K323)=18,MID("10X98765432",MOD(SUM(MID(K323,{1;2;3;4;5;6;7;8;9;10;11;12;13;14;15;16;17},1)*2^(18-{1;2;3;4;5;6;7;8;9;10;11;12;13;14;15;16;17})),11)+1,1)=RIGHT(K323)),"正确","错误")))</f>
        <v/>
      </c>
      <c r="AN323" s="74" t="str">
        <f>IF(AB323="","",IF(AB323=INDEX(cs!$AL$1:$AL$242,MATCH(AC323,cs!$AM$1:$AM$242,0)),"正确","请核对"))</f>
        <v/>
      </c>
      <c r="AO323" s="76"/>
    </row>
    <row r="324" ht="20" customHeight="1" spans="1:41">
      <c r="A324" s="19" t="str">
        <f t="shared" si="40"/>
        <v/>
      </c>
      <c r="B324" s="20"/>
      <c r="C324" s="21"/>
      <c r="D324" s="22"/>
      <c r="E324" s="22"/>
      <c r="F324" s="25"/>
      <c r="G324" s="24"/>
      <c r="H324" s="23"/>
      <c r="I324" s="23"/>
      <c r="J324" s="38"/>
      <c r="K324" s="39"/>
      <c r="L324" s="36" t="str">
        <f t="shared" si="41"/>
        <v/>
      </c>
      <c r="M324" s="36" t="str">
        <f t="shared" si="42"/>
        <v/>
      </c>
      <c r="N324" s="36" t="str">
        <f t="shared" si="43"/>
        <v/>
      </c>
      <c r="O324" s="36" t="str">
        <f t="shared" si="44"/>
        <v/>
      </c>
      <c r="P324" s="40"/>
      <c r="Q324" s="51"/>
      <c r="R324" s="53"/>
      <c r="S324" s="52"/>
      <c r="T324" s="38"/>
      <c r="U324" s="39"/>
      <c r="V324" s="39"/>
      <c r="W324" s="39"/>
      <c r="X324" s="23"/>
      <c r="Y324" s="23"/>
      <c r="Z324" s="40"/>
      <c r="AA324" s="23"/>
      <c r="AB324" s="23"/>
      <c r="AC324" s="53"/>
      <c r="AD324" s="61"/>
      <c r="AE324" s="61"/>
      <c r="AF324" s="61"/>
      <c r="AG324" s="61"/>
      <c r="AH324" s="72" t="str">
        <f t="shared" si="45"/>
        <v/>
      </c>
      <c r="AI324" s="70" t="str">
        <f t="shared" si="46"/>
        <v/>
      </c>
      <c r="AJ324" s="70" t="str">
        <f>IF(H324="","",IF(LEN(H324)&lt;&gt;18,"位数不对",IF(AND(LEN(H324)=18,MID("10X98765432",MOD(SUM(MID(H324,{1;2;3;4;5;6;7;8;9;10;11;12;13;14;15;16;17},1)*2^(18-{1;2;3;4;5;6;7;8;9;10;11;12;13;14;15;16;17})),11)+1,1)=RIGHT(H324)),"正确","错误")))</f>
        <v/>
      </c>
      <c r="AK324" s="73" t="str">
        <f ca="1" t="shared" si="47"/>
        <v/>
      </c>
      <c r="AL324" s="70" t="str">
        <f t="shared" si="48"/>
        <v/>
      </c>
      <c r="AM324" s="70" t="str">
        <f>IF(K324="","",IF(LEN(K324)&lt;&gt;18,"位数不对",IF(AND(LEN(K324)=18,MID("10X98765432",MOD(SUM(MID(K324,{1;2;3;4;5;6;7;8;9;10;11;12;13;14;15;16;17},1)*2^(18-{1;2;3;4;5;6;7;8;9;10;11;12;13;14;15;16;17})),11)+1,1)=RIGHT(K324)),"正确","错误")))</f>
        <v/>
      </c>
      <c r="AN324" s="74" t="str">
        <f>IF(AB324="","",IF(AB324=INDEX(cs!$AL$1:$AL$242,MATCH(AC324,cs!$AM$1:$AM$242,0)),"正确","请核对"))</f>
        <v/>
      </c>
      <c r="AO324" s="76"/>
    </row>
    <row r="325" ht="20" customHeight="1" spans="1:41">
      <c r="A325" s="19" t="str">
        <f t="shared" si="40"/>
        <v/>
      </c>
      <c r="B325" s="20"/>
      <c r="C325" s="21"/>
      <c r="D325" s="22"/>
      <c r="E325" s="22"/>
      <c r="F325" s="25"/>
      <c r="G325" s="24"/>
      <c r="H325" s="23"/>
      <c r="I325" s="23"/>
      <c r="J325" s="38"/>
      <c r="K325" s="39"/>
      <c r="L325" s="36" t="str">
        <f t="shared" si="41"/>
        <v/>
      </c>
      <c r="M325" s="36" t="str">
        <f t="shared" si="42"/>
        <v/>
      </c>
      <c r="N325" s="36" t="str">
        <f t="shared" si="43"/>
        <v/>
      </c>
      <c r="O325" s="36" t="str">
        <f t="shared" si="44"/>
        <v/>
      </c>
      <c r="P325" s="40"/>
      <c r="Q325" s="51"/>
      <c r="R325" s="53"/>
      <c r="S325" s="52"/>
      <c r="T325" s="38"/>
      <c r="U325" s="39"/>
      <c r="V325" s="39"/>
      <c r="W325" s="39"/>
      <c r="X325" s="23"/>
      <c r="Y325" s="23"/>
      <c r="Z325" s="40"/>
      <c r="AA325" s="23"/>
      <c r="AB325" s="23"/>
      <c r="AC325" s="53"/>
      <c r="AD325" s="61"/>
      <c r="AE325" s="61"/>
      <c r="AF325" s="61"/>
      <c r="AG325" s="61"/>
      <c r="AH325" s="72" t="str">
        <f t="shared" si="45"/>
        <v/>
      </c>
      <c r="AI325" s="70" t="str">
        <f t="shared" si="46"/>
        <v/>
      </c>
      <c r="AJ325" s="70" t="str">
        <f>IF(H325="","",IF(LEN(H325)&lt;&gt;18,"位数不对",IF(AND(LEN(H325)=18,MID("10X98765432",MOD(SUM(MID(H325,{1;2;3;4;5;6;7;8;9;10;11;12;13;14;15;16;17},1)*2^(18-{1;2;3;4;5;6;7;8;9;10;11;12;13;14;15;16;17})),11)+1,1)=RIGHT(H325)),"正确","错误")))</f>
        <v/>
      </c>
      <c r="AK325" s="73" t="str">
        <f ca="1" t="shared" si="47"/>
        <v/>
      </c>
      <c r="AL325" s="70" t="str">
        <f t="shared" si="48"/>
        <v/>
      </c>
      <c r="AM325" s="70" t="str">
        <f>IF(K325="","",IF(LEN(K325)&lt;&gt;18,"位数不对",IF(AND(LEN(K325)=18,MID("10X98765432",MOD(SUM(MID(K325,{1;2;3;4;5;6;7;8;9;10;11;12;13;14;15;16;17},1)*2^(18-{1;2;3;4;5;6;7;8;9;10;11;12;13;14;15;16;17})),11)+1,1)=RIGHT(K325)),"正确","错误")))</f>
        <v/>
      </c>
      <c r="AN325" s="74" t="str">
        <f>IF(AB325="","",IF(AB325=INDEX(cs!$AL$1:$AL$242,MATCH(AC325,cs!$AM$1:$AM$242,0)),"正确","请核对"))</f>
        <v/>
      </c>
      <c r="AO325" s="76"/>
    </row>
    <row r="326" ht="20" customHeight="1" spans="1:41">
      <c r="A326" s="19" t="str">
        <f t="shared" ref="A326:A389" si="49">IF(F326="","",$H$2)</f>
        <v/>
      </c>
      <c r="B326" s="20"/>
      <c r="C326" s="21"/>
      <c r="D326" s="22"/>
      <c r="E326" s="22"/>
      <c r="F326" s="25"/>
      <c r="G326" s="24"/>
      <c r="H326" s="23"/>
      <c r="I326" s="23"/>
      <c r="J326" s="38"/>
      <c r="K326" s="39"/>
      <c r="L326" s="36" t="str">
        <f t="shared" ref="L326:L389" si="50">Z326&amp;AD326</f>
        <v/>
      </c>
      <c r="M326" s="36" t="str">
        <f t="shared" ref="M326:M389" si="51">AA326&amp;AE326</f>
        <v/>
      </c>
      <c r="N326" s="36" t="str">
        <f t="shared" ref="N326:N389" si="52">AB326&amp;AF326</f>
        <v/>
      </c>
      <c r="O326" s="36" t="str">
        <f t="shared" ref="O326:O389" si="53">AC326&amp;AG326</f>
        <v/>
      </c>
      <c r="P326" s="40"/>
      <c r="Q326" s="51"/>
      <c r="R326" s="53"/>
      <c r="S326" s="52"/>
      <c r="T326" s="38"/>
      <c r="U326" s="39"/>
      <c r="V326" s="39"/>
      <c r="W326" s="39"/>
      <c r="X326" s="23"/>
      <c r="Y326" s="23"/>
      <c r="Z326" s="40"/>
      <c r="AA326" s="23"/>
      <c r="AB326" s="23"/>
      <c r="AC326" s="53"/>
      <c r="AD326" s="61"/>
      <c r="AE326" s="61"/>
      <c r="AF326" s="61"/>
      <c r="AG326" s="61"/>
      <c r="AH326" s="72" t="str">
        <f t="shared" ref="AH326:AH389" si="54">IF(H326="","",IF(MOD(MID(H326,17,1),2),"男","女"))</f>
        <v/>
      </c>
      <c r="AI326" s="70" t="str">
        <f t="shared" ref="AI326:AI389" si="55">TEXT(MID(H326,7,8),"0000-00-00")</f>
        <v/>
      </c>
      <c r="AJ326" s="70" t="str">
        <f>IF(H326="","",IF(LEN(H326)&lt;&gt;18,"位数不对",IF(AND(LEN(H326)=18,MID("10X98765432",MOD(SUM(MID(H326,{1;2;3;4;5;6;7;8;9;10;11;12;13;14;15;16;17},1)*2^(18-{1;2;3;4;5;6;7;8;9;10;11;12;13;14;15;16;17})),11)+1,1)=RIGHT(H326)),"正确","错误")))</f>
        <v/>
      </c>
      <c r="AK326" s="73" t="str">
        <f ca="1" t="shared" ref="AK326:AK389" si="56">IF(H326="","",DATEDIF(AI326,TODAY(),"y"))</f>
        <v/>
      </c>
      <c r="AL326" s="70" t="str">
        <f t="shared" ref="AL326:AL389" si="57">IF(H326="","",(COUNTIF(H:H,H326&amp;"*")-1))</f>
        <v/>
      </c>
      <c r="AM326" s="70" t="str">
        <f>IF(K326="","",IF(LEN(K326)&lt;&gt;18,"位数不对",IF(AND(LEN(K326)=18,MID("10X98765432",MOD(SUM(MID(K326,{1;2;3;4;5;6;7;8;9;10;11;12;13;14;15;16;17},1)*2^(18-{1;2;3;4;5;6;7;8;9;10;11;12;13;14;15;16;17})),11)+1,1)=RIGHT(K326)),"正确","错误")))</f>
        <v/>
      </c>
      <c r="AN326" s="74" t="str">
        <f>IF(AB326="","",IF(AB326=INDEX(cs!$AL$1:$AL$242,MATCH(AC326,cs!$AM$1:$AM$242,0)),"正确","请核对"))</f>
        <v/>
      </c>
      <c r="AO326" s="76"/>
    </row>
    <row r="327" ht="20" customHeight="1" spans="1:41">
      <c r="A327" s="19" t="str">
        <f t="shared" si="49"/>
        <v/>
      </c>
      <c r="B327" s="20"/>
      <c r="C327" s="21"/>
      <c r="D327" s="22"/>
      <c r="E327" s="22"/>
      <c r="F327" s="25"/>
      <c r="G327" s="24"/>
      <c r="H327" s="23"/>
      <c r="I327" s="23"/>
      <c r="J327" s="38"/>
      <c r="K327" s="39"/>
      <c r="L327" s="36" t="str">
        <f t="shared" si="50"/>
        <v/>
      </c>
      <c r="M327" s="36" t="str">
        <f t="shared" si="51"/>
        <v/>
      </c>
      <c r="N327" s="36" t="str">
        <f t="shared" si="52"/>
        <v/>
      </c>
      <c r="O327" s="36" t="str">
        <f t="shared" si="53"/>
        <v/>
      </c>
      <c r="P327" s="40"/>
      <c r="Q327" s="51"/>
      <c r="R327" s="53"/>
      <c r="S327" s="52"/>
      <c r="T327" s="38"/>
      <c r="U327" s="39"/>
      <c r="V327" s="39"/>
      <c r="W327" s="39"/>
      <c r="X327" s="23"/>
      <c r="Y327" s="23"/>
      <c r="Z327" s="40"/>
      <c r="AA327" s="23"/>
      <c r="AB327" s="23"/>
      <c r="AC327" s="53"/>
      <c r="AD327" s="61"/>
      <c r="AE327" s="61"/>
      <c r="AF327" s="61"/>
      <c r="AG327" s="61"/>
      <c r="AH327" s="72" t="str">
        <f t="shared" si="54"/>
        <v/>
      </c>
      <c r="AI327" s="70" t="str">
        <f t="shared" si="55"/>
        <v/>
      </c>
      <c r="AJ327" s="70" t="str">
        <f>IF(H327="","",IF(LEN(H327)&lt;&gt;18,"位数不对",IF(AND(LEN(H327)=18,MID("10X98765432",MOD(SUM(MID(H327,{1;2;3;4;5;6;7;8;9;10;11;12;13;14;15;16;17},1)*2^(18-{1;2;3;4;5;6;7;8;9;10;11;12;13;14;15;16;17})),11)+1,1)=RIGHT(H327)),"正确","错误")))</f>
        <v/>
      </c>
      <c r="AK327" s="73" t="str">
        <f ca="1" t="shared" si="56"/>
        <v/>
      </c>
      <c r="AL327" s="70" t="str">
        <f t="shared" si="57"/>
        <v/>
      </c>
      <c r="AM327" s="70" t="str">
        <f>IF(K327="","",IF(LEN(K327)&lt;&gt;18,"位数不对",IF(AND(LEN(K327)=18,MID("10X98765432",MOD(SUM(MID(K327,{1;2;3;4;5;6;7;8;9;10;11;12;13;14;15;16;17},1)*2^(18-{1;2;3;4;5;6;7;8;9;10;11;12;13;14;15;16;17})),11)+1,1)=RIGHT(K327)),"正确","错误")))</f>
        <v/>
      </c>
      <c r="AN327" s="74" t="str">
        <f>IF(AB327="","",IF(AB327=INDEX(cs!$AL$1:$AL$242,MATCH(AC327,cs!$AM$1:$AM$242,0)),"正确","请核对"))</f>
        <v/>
      </c>
      <c r="AO327" s="76"/>
    </row>
    <row r="328" ht="20" customHeight="1" spans="1:41">
      <c r="A328" s="19" t="str">
        <f t="shared" si="49"/>
        <v/>
      </c>
      <c r="B328" s="20"/>
      <c r="C328" s="21"/>
      <c r="D328" s="22"/>
      <c r="E328" s="22"/>
      <c r="F328" s="25"/>
      <c r="G328" s="24"/>
      <c r="H328" s="23"/>
      <c r="I328" s="23"/>
      <c r="J328" s="38"/>
      <c r="K328" s="39"/>
      <c r="L328" s="36" t="str">
        <f t="shared" si="50"/>
        <v/>
      </c>
      <c r="M328" s="36" t="str">
        <f t="shared" si="51"/>
        <v/>
      </c>
      <c r="N328" s="36" t="str">
        <f t="shared" si="52"/>
        <v/>
      </c>
      <c r="O328" s="36" t="str">
        <f t="shared" si="53"/>
        <v/>
      </c>
      <c r="P328" s="40"/>
      <c r="Q328" s="51"/>
      <c r="R328" s="53"/>
      <c r="S328" s="52"/>
      <c r="T328" s="38"/>
      <c r="U328" s="39"/>
      <c r="V328" s="39"/>
      <c r="W328" s="39"/>
      <c r="X328" s="23"/>
      <c r="Y328" s="23"/>
      <c r="Z328" s="40"/>
      <c r="AA328" s="23"/>
      <c r="AB328" s="23"/>
      <c r="AC328" s="53"/>
      <c r="AD328" s="61"/>
      <c r="AE328" s="61"/>
      <c r="AF328" s="61"/>
      <c r="AG328" s="61"/>
      <c r="AH328" s="72" t="str">
        <f t="shared" si="54"/>
        <v/>
      </c>
      <c r="AI328" s="70" t="str">
        <f t="shared" si="55"/>
        <v/>
      </c>
      <c r="AJ328" s="70" t="str">
        <f>IF(H328="","",IF(LEN(H328)&lt;&gt;18,"位数不对",IF(AND(LEN(H328)=18,MID("10X98765432",MOD(SUM(MID(H328,{1;2;3;4;5;6;7;8;9;10;11;12;13;14;15;16;17},1)*2^(18-{1;2;3;4;5;6;7;8;9;10;11;12;13;14;15;16;17})),11)+1,1)=RIGHT(H328)),"正确","错误")))</f>
        <v/>
      </c>
      <c r="AK328" s="73" t="str">
        <f ca="1" t="shared" si="56"/>
        <v/>
      </c>
      <c r="AL328" s="70" t="str">
        <f t="shared" si="57"/>
        <v/>
      </c>
      <c r="AM328" s="70" t="str">
        <f>IF(K328="","",IF(LEN(K328)&lt;&gt;18,"位数不对",IF(AND(LEN(K328)=18,MID("10X98765432",MOD(SUM(MID(K328,{1;2;3;4;5;6;7;8;9;10;11;12;13;14;15;16;17},1)*2^(18-{1;2;3;4;5;6;7;8;9;10;11;12;13;14;15;16;17})),11)+1,1)=RIGHT(K328)),"正确","错误")))</f>
        <v/>
      </c>
      <c r="AN328" s="74" t="str">
        <f>IF(AB328="","",IF(AB328=INDEX(cs!$AL$1:$AL$242,MATCH(AC328,cs!$AM$1:$AM$242,0)),"正确","请核对"))</f>
        <v/>
      </c>
      <c r="AO328" s="76"/>
    </row>
    <row r="329" ht="20" customHeight="1" spans="1:41">
      <c r="A329" s="19" t="str">
        <f t="shared" si="49"/>
        <v/>
      </c>
      <c r="B329" s="20"/>
      <c r="C329" s="21"/>
      <c r="D329" s="22"/>
      <c r="E329" s="22"/>
      <c r="F329" s="25"/>
      <c r="G329" s="24"/>
      <c r="H329" s="23"/>
      <c r="I329" s="23"/>
      <c r="J329" s="38"/>
      <c r="K329" s="39"/>
      <c r="L329" s="36" t="str">
        <f t="shared" si="50"/>
        <v/>
      </c>
      <c r="M329" s="36" t="str">
        <f t="shared" si="51"/>
        <v/>
      </c>
      <c r="N329" s="36" t="str">
        <f t="shared" si="52"/>
        <v/>
      </c>
      <c r="O329" s="36" t="str">
        <f t="shared" si="53"/>
        <v/>
      </c>
      <c r="P329" s="40"/>
      <c r="Q329" s="51"/>
      <c r="R329" s="53"/>
      <c r="S329" s="52"/>
      <c r="T329" s="38"/>
      <c r="U329" s="39"/>
      <c r="V329" s="39"/>
      <c r="W329" s="39"/>
      <c r="X329" s="23"/>
      <c r="Y329" s="23"/>
      <c r="Z329" s="40"/>
      <c r="AA329" s="23"/>
      <c r="AB329" s="23"/>
      <c r="AC329" s="53"/>
      <c r="AD329" s="61"/>
      <c r="AE329" s="61"/>
      <c r="AF329" s="61"/>
      <c r="AG329" s="61"/>
      <c r="AH329" s="72" t="str">
        <f t="shared" si="54"/>
        <v/>
      </c>
      <c r="AI329" s="70" t="str">
        <f t="shared" si="55"/>
        <v/>
      </c>
      <c r="AJ329" s="70" t="str">
        <f>IF(H329="","",IF(LEN(H329)&lt;&gt;18,"位数不对",IF(AND(LEN(H329)=18,MID("10X98765432",MOD(SUM(MID(H329,{1;2;3;4;5;6;7;8;9;10;11;12;13;14;15;16;17},1)*2^(18-{1;2;3;4;5;6;7;8;9;10;11;12;13;14;15;16;17})),11)+1,1)=RIGHT(H329)),"正确","错误")))</f>
        <v/>
      </c>
      <c r="AK329" s="73" t="str">
        <f ca="1" t="shared" si="56"/>
        <v/>
      </c>
      <c r="AL329" s="70" t="str">
        <f t="shared" si="57"/>
        <v/>
      </c>
      <c r="AM329" s="70" t="str">
        <f>IF(K329="","",IF(LEN(K329)&lt;&gt;18,"位数不对",IF(AND(LEN(K329)=18,MID("10X98765432",MOD(SUM(MID(K329,{1;2;3;4;5;6;7;8;9;10;11;12;13;14;15;16;17},1)*2^(18-{1;2;3;4;5;6;7;8;9;10;11;12;13;14;15;16;17})),11)+1,1)=RIGHT(K329)),"正确","错误")))</f>
        <v/>
      </c>
      <c r="AN329" s="74" t="str">
        <f>IF(AB329="","",IF(AB329=INDEX(cs!$AL$1:$AL$242,MATCH(AC329,cs!$AM$1:$AM$242,0)),"正确","请核对"))</f>
        <v/>
      </c>
      <c r="AO329" s="76"/>
    </row>
    <row r="330" ht="20" customHeight="1" spans="1:41">
      <c r="A330" s="19" t="str">
        <f t="shared" si="49"/>
        <v/>
      </c>
      <c r="B330" s="20"/>
      <c r="C330" s="21"/>
      <c r="D330" s="22"/>
      <c r="E330" s="22"/>
      <c r="F330" s="25"/>
      <c r="G330" s="24"/>
      <c r="H330" s="23"/>
      <c r="I330" s="23"/>
      <c r="J330" s="38"/>
      <c r="K330" s="39"/>
      <c r="L330" s="36" t="str">
        <f t="shared" si="50"/>
        <v/>
      </c>
      <c r="M330" s="36" t="str">
        <f t="shared" si="51"/>
        <v/>
      </c>
      <c r="N330" s="36" t="str">
        <f t="shared" si="52"/>
        <v/>
      </c>
      <c r="O330" s="36" t="str">
        <f t="shared" si="53"/>
        <v/>
      </c>
      <c r="P330" s="40"/>
      <c r="Q330" s="51"/>
      <c r="R330" s="53"/>
      <c r="S330" s="52"/>
      <c r="T330" s="38"/>
      <c r="U330" s="39"/>
      <c r="V330" s="39"/>
      <c r="W330" s="39"/>
      <c r="X330" s="23"/>
      <c r="Y330" s="23"/>
      <c r="Z330" s="40"/>
      <c r="AA330" s="23"/>
      <c r="AB330" s="23"/>
      <c r="AC330" s="53"/>
      <c r="AD330" s="61"/>
      <c r="AE330" s="61"/>
      <c r="AF330" s="61"/>
      <c r="AG330" s="61"/>
      <c r="AH330" s="72" t="str">
        <f t="shared" si="54"/>
        <v/>
      </c>
      <c r="AI330" s="70" t="str">
        <f t="shared" si="55"/>
        <v/>
      </c>
      <c r="AJ330" s="70" t="str">
        <f>IF(H330="","",IF(LEN(H330)&lt;&gt;18,"位数不对",IF(AND(LEN(H330)=18,MID("10X98765432",MOD(SUM(MID(H330,{1;2;3;4;5;6;7;8;9;10;11;12;13;14;15;16;17},1)*2^(18-{1;2;3;4;5;6;7;8;9;10;11;12;13;14;15;16;17})),11)+1,1)=RIGHT(H330)),"正确","错误")))</f>
        <v/>
      </c>
      <c r="AK330" s="73" t="str">
        <f ca="1" t="shared" si="56"/>
        <v/>
      </c>
      <c r="AL330" s="70" t="str">
        <f t="shared" si="57"/>
        <v/>
      </c>
      <c r="AM330" s="70" t="str">
        <f>IF(K330="","",IF(LEN(K330)&lt;&gt;18,"位数不对",IF(AND(LEN(K330)=18,MID("10X98765432",MOD(SUM(MID(K330,{1;2;3;4;5;6;7;8;9;10;11;12;13;14;15;16;17},1)*2^(18-{1;2;3;4;5;6;7;8;9;10;11;12;13;14;15;16;17})),11)+1,1)=RIGHT(K330)),"正确","错误")))</f>
        <v/>
      </c>
      <c r="AN330" s="74" t="str">
        <f>IF(AB330="","",IF(AB330=INDEX(cs!$AL$1:$AL$242,MATCH(AC330,cs!$AM$1:$AM$242,0)),"正确","请核对"))</f>
        <v/>
      </c>
      <c r="AO330" s="76"/>
    </row>
    <row r="331" ht="20" customHeight="1" spans="1:41">
      <c r="A331" s="19" t="str">
        <f t="shared" si="49"/>
        <v/>
      </c>
      <c r="B331" s="20"/>
      <c r="C331" s="21"/>
      <c r="D331" s="22"/>
      <c r="E331" s="22"/>
      <c r="F331" s="25"/>
      <c r="G331" s="24"/>
      <c r="H331" s="23"/>
      <c r="I331" s="23"/>
      <c r="J331" s="38"/>
      <c r="K331" s="39"/>
      <c r="L331" s="36" t="str">
        <f t="shared" si="50"/>
        <v/>
      </c>
      <c r="M331" s="36" t="str">
        <f t="shared" si="51"/>
        <v/>
      </c>
      <c r="N331" s="36" t="str">
        <f t="shared" si="52"/>
        <v/>
      </c>
      <c r="O331" s="36" t="str">
        <f t="shared" si="53"/>
        <v/>
      </c>
      <c r="P331" s="40"/>
      <c r="Q331" s="51"/>
      <c r="R331" s="53"/>
      <c r="S331" s="52"/>
      <c r="T331" s="38"/>
      <c r="U331" s="39"/>
      <c r="V331" s="39"/>
      <c r="W331" s="39"/>
      <c r="X331" s="23"/>
      <c r="Y331" s="23"/>
      <c r="Z331" s="40"/>
      <c r="AA331" s="23"/>
      <c r="AB331" s="23"/>
      <c r="AC331" s="53"/>
      <c r="AD331" s="61"/>
      <c r="AE331" s="61"/>
      <c r="AF331" s="61"/>
      <c r="AG331" s="61"/>
      <c r="AH331" s="72" t="str">
        <f t="shared" si="54"/>
        <v/>
      </c>
      <c r="AI331" s="70" t="str">
        <f t="shared" si="55"/>
        <v/>
      </c>
      <c r="AJ331" s="70" t="str">
        <f>IF(H331="","",IF(LEN(H331)&lt;&gt;18,"位数不对",IF(AND(LEN(H331)=18,MID("10X98765432",MOD(SUM(MID(H331,{1;2;3;4;5;6;7;8;9;10;11;12;13;14;15;16;17},1)*2^(18-{1;2;3;4;5;6;7;8;9;10;11;12;13;14;15;16;17})),11)+1,1)=RIGHT(H331)),"正确","错误")))</f>
        <v/>
      </c>
      <c r="AK331" s="73" t="str">
        <f ca="1" t="shared" si="56"/>
        <v/>
      </c>
      <c r="AL331" s="70" t="str">
        <f t="shared" si="57"/>
        <v/>
      </c>
      <c r="AM331" s="70" t="str">
        <f>IF(K331="","",IF(LEN(K331)&lt;&gt;18,"位数不对",IF(AND(LEN(K331)=18,MID("10X98765432",MOD(SUM(MID(K331,{1;2;3;4;5;6;7;8;9;10;11;12;13;14;15;16;17},1)*2^(18-{1;2;3;4;5;6;7;8;9;10;11;12;13;14;15;16;17})),11)+1,1)=RIGHT(K331)),"正确","错误")))</f>
        <v/>
      </c>
      <c r="AN331" s="74" t="str">
        <f>IF(AB331="","",IF(AB331=INDEX(cs!$AL$1:$AL$242,MATCH(AC331,cs!$AM$1:$AM$242,0)),"正确","请核对"))</f>
        <v/>
      </c>
      <c r="AO331" s="76"/>
    </row>
    <row r="332" ht="20" customHeight="1" spans="1:41">
      <c r="A332" s="19" t="str">
        <f t="shared" si="49"/>
        <v/>
      </c>
      <c r="B332" s="20"/>
      <c r="C332" s="21"/>
      <c r="D332" s="22"/>
      <c r="E332" s="22"/>
      <c r="F332" s="25"/>
      <c r="G332" s="24"/>
      <c r="H332" s="23"/>
      <c r="I332" s="23"/>
      <c r="J332" s="38"/>
      <c r="K332" s="39"/>
      <c r="L332" s="36" t="str">
        <f t="shared" si="50"/>
        <v/>
      </c>
      <c r="M332" s="36" t="str">
        <f t="shared" si="51"/>
        <v/>
      </c>
      <c r="N332" s="36" t="str">
        <f t="shared" si="52"/>
        <v/>
      </c>
      <c r="O332" s="36" t="str">
        <f t="shared" si="53"/>
        <v/>
      </c>
      <c r="P332" s="40"/>
      <c r="Q332" s="51"/>
      <c r="R332" s="53"/>
      <c r="S332" s="52"/>
      <c r="T332" s="38"/>
      <c r="U332" s="39"/>
      <c r="V332" s="39"/>
      <c r="W332" s="39"/>
      <c r="X332" s="23"/>
      <c r="Y332" s="23"/>
      <c r="Z332" s="40"/>
      <c r="AA332" s="23"/>
      <c r="AB332" s="23"/>
      <c r="AC332" s="53"/>
      <c r="AD332" s="61"/>
      <c r="AE332" s="61"/>
      <c r="AF332" s="61"/>
      <c r="AG332" s="61"/>
      <c r="AH332" s="72" t="str">
        <f t="shared" si="54"/>
        <v/>
      </c>
      <c r="AI332" s="70" t="str">
        <f t="shared" si="55"/>
        <v/>
      </c>
      <c r="AJ332" s="70" t="str">
        <f>IF(H332="","",IF(LEN(H332)&lt;&gt;18,"位数不对",IF(AND(LEN(H332)=18,MID("10X98765432",MOD(SUM(MID(H332,{1;2;3;4;5;6;7;8;9;10;11;12;13;14;15;16;17},1)*2^(18-{1;2;3;4;5;6;7;8;9;10;11;12;13;14;15;16;17})),11)+1,1)=RIGHT(H332)),"正确","错误")))</f>
        <v/>
      </c>
      <c r="AK332" s="73" t="str">
        <f ca="1" t="shared" si="56"/>
        <v/>
      </c>
      <c r="AL332" s="70" t="str">
        <f t="shared" si="57"/>
        <v/>
      </c>
      <c r="AM332" s="70" t="str">
        <f>IF(K332="","",IF(LEN(K332)&lt;&gt;18,"位数不对",IF(AND(LEN(K332)=18,MID("10X98765432",MOD(SUM(MID(K332,{1;2;3;4;5;6;7;8;9;10;11;12;13;14;15;16;17},1)*2^(18-{1;2;3;4;5;6;7;8;9;10;11;12;13;14;15;16;17})),11)+1,1)=RIGHT(K332)),"正确","错误")))</f>
        <v/>
      </c>
      <c r="AN332" s="74" t="str">
        <f>IF(AB332="","",IF(AB332=INDEX(cs!$AL$1:$AL$242,MATCH(AC332,cs!$AM$1:$AM$242,0)),"正确","请核对"))</f>
        <v/>
      </c>
      <c r="AO332" s="76"/>
    </row>
    <row r="333" ht="20" customHeight="1" spans="1:41">
      <c r="A333" s="19" t="str">
        <f t="shared" si="49"/>
        <v/>
      </c>
      <c r="B333" s="20"/>
      <c r="C333" s="21"/>
      <c r="D333" s="22"/>
      <c r="E333" s="22"/>
      <c r="F333" s="25"/>
      <c r="G333" s="24"/>
      <c r="H333" s="23"/>
      <c r="I333" s="23"/>
      <c r="J333" s="38"/>
      <c r="K333" s="39"/>
      <c r="L333" s="36" t="str">
        <f t="shared" si="50"/>
        <v/>
      </c>
      <c r="M333" s="36" t="str">
        <f t="shared" si="51"/>
        <v/>
      </c>
      <c r="N333" s="36" t="str">
        <f t="shared" si="52"/>
        <v/>
      </c>
      <c r="O333" s="36" t="str">
        <f t="shared" si="53"/>
        <v/>
      </c>
      <c r="P333" s="40"/>
      <c r="Q333" s="51"/>
      <c r="R333" s="53"/>
      <c r="S333" s="52"/>
      <c r="T333" s="38"/>
      <c r="U333" s="39"/>
      <c r="V333" s="39"/>
      <c r="W333" s="39"/>
      <c r="X333" s="23"/>
      <c r="Y333" s="23"/>
      <c r="Z333" s="40"/>
      <c r="AA333" s="23"/>
      <c r="AB333" s="23"/>
      <c r="AC333" s="53"/>
      <c r="AD333" s="61"/>
      <c r="AE333" s="61"/>
      <c r="AF333" s="61"/>
      <c r="AG333" s="61"/>
      <c r="AH333" s="72" t="str">
        <f t="shared" si="54"/>
        <v/>
      </c>
      <c r="AI333" s="70" t="str">
        <f t="shared" si="55"/>
        <v/>
      </c>
      <c r="AJ333" s="70" t="str">
        <f>IF(H333="","",IF(LEN(H333)&lt;&gt;18,"位数不对",IF(AND(LEN(H333)=18,MID("10X98765432",MOD(SUM(MID(H333,{1;2;3;4;5;6;7;8;9;10;11;12;13;14;15;16;17},1)*2^(18-{1;2;3;4;5;6;7;8;9;10;11;12;13;14;15;16;17})),11)+1,1)=RIGHT(H333)),"正确","错误")))</f>
        <v/>
      </c>
      <c r="AK333" s="73" t="str">
        <f ca="1" t="shared" si="56"/>
        <v/>
      </c>
      <c r="AL333" s="70" t="str">
        <f t="shared" si="57"/>
        <v/>
      </c>
      <c r="AM333" s="70" t="str">
        <f>IF(K333="","",IF(LEN(K333)&lt;&gt;18,"位数不对",IF(AND(LEN(K333)=18,MID("10X98765432",MOD(SUM(MID(K333,{1;2;3;4;5;6;7;8;9;10;11;12;13;14;15;16;17},1)*2^(18-{1;2;3;4;5;6;7;8;9;10;11;12;13;14;15;16;17})),11)+1,1)=RIGHT(K333)),"正确","错误")))</f>
        <v/>
      </c>
      <c r="AN333" s="74" t="str">
        <f>IF(AB333="","",IF(AB333=INDEX(cs!$AL$1:$AL$242,MATCH(AC333,cs!$AM$1:$AM$242,0)),"正确","请核对"))</f>
        <v/>
      </c>
      <c r="AO333" s="76"/>
    </row>
    <row r="334" ht="20" customHeight="1" spans="1:41">
      <c r="A334" s="19" t="str">
        <f t="shared" si="49"/>
        <v/>
      </c>
      <c r="B334" s="20"/>
      <c r="C334" s="21"/>
      <c r="D334" s="22"/>
      <c r="E334" s="22"/>
      <c r="F334" s="25"/>
      <c r="G334" s="24"/>
      <c r="H334" s="23"/>
      <c r="I334" s="23"/>
      <c r="J334" s="38"/>
      <c r="K334" s="39"/>
      <c r="L334" s="36" t="str">
        <f t="shared" si="50"/>
        <v/>
      </c>
      <c r="M334" s="36" t="str">
        <f t="shared" si="51"/>
        <v/>
      </c>
      <c r="N334" s="36" t="str">
        <f t="shared" si="52"/>
        <v/>
      </c>
      <c r="O334" s="36" t="str">
        <f t="shared" si="53"/>
        <v/>
      </c>
      <c r="P334" s="40"/>
      <c r="Q334" s="51"/>
      <c r="R334" s="53"/>
      <c r="S334" s="52"/>
      <c r="T334" s="38"/>
      <c r="U334" s="39"/>
      <c r="V334" s="39"/>
      <c r="W334" s="39"/>
      <c r="X334" s="23"/>
      <c r="Y334" s="23"/>
      <c r="Z334" s="40"/>
      <c r="AA334" s="23"/>
      <c r="AB334" s="23"/>
      <c r="AC334" s="53"/>
      <c r="AD334" s="61"/>
      <c r="AE334" s="61"/>
      <c r="AF334" s="61"/>
      <c r="AG334" s="61"/>
      <c r="AH334" s="72" t="str">
        <f t="shared" si="54"/>
        <v/>
      </c>
      <c r="AI334" s="70" t="str">
        <f t="shared" si="55"/>
        <v/>
      </c>
      <c r="AJ334" s="70" t="str">
        <f>IF(H334="","",IF(LEN(H334)&lt;&gt;18,"位数不对",IF(AND(LEN(H334)=18,MID("10X98765432",MOD(SUM(MID(H334,{1;2;3;4;5;6;7;8;9;10;11;12;13;14;15;16;17},1)*2^(18-{1;2;3;4;5;6;7;8;9;10;11;12;13;14;15;16;17})),11)+1,1)=RIGHT(H334)),"正确","错误")))</f>
        <v/>
      </c>
      <c r="AK334" s="73" t="str">
        <f ca="1" t="shared" si="56"/>
        <v/>
      </c>
      <c r="AL334" s="70" t="str">
        <f t="shared" si="57"/>
        <v/>
      </c>
      <c r="AM334" s="70" t="str">
        <f>IF(K334="","",IF(LEN(K334)&lt;&gt;18,"位数不对",IF(AND(LEN(K334)=18,MID("10X98765432",MOD(SUM(MID(K334,{1;2;3;4;5;6;7;8;9;10;11;12;13;14;15;16;17},1)*2^(18-{1;2;3;4;5;6;7;8;9;10;11;12;13;14;15;16;17})),11)+1,1)=RIGHT(K334)),"正确","错误")))</f>
        <v/>
      </c>
      <c r="AN334" s="74" t="str">
        <f>IF(AB334="","",IF(AB334=INDEX(cs!$AL$1:$AL$242,MATCH(AC334,cs!$AM$1:$AM$242,0)),"正确","请核对"))</f>
        <v/>
      </c>
      <c r="AO334" s="76"/>
    </row>
    <row r="335" ht="20" customHeight="1" spans="1:41">
      <c r="A335" s="19" t="str">
        <f t="shared" si="49"/>
        <v/>
      </c>
      <c r="B335" s="20"/>
      <c r="C335" s="21"/>
      <c r="D335" s="22"/>
      <c r="E335" s="22"/>
      <c r="F335" s="25"/>
      <c r="G335" s="24"/>
      <c r="H335" s="23"/>
      <c r="I335" s="23"/>
      <c r="J335" s="38"/>
      <c r="K335" s="39"/>
      <c r="L335" s="36" t="str">
        <f t="shared" si="50"/>
        <v/>
      </c>
      <c r="M335" s="36" t="str">
        <f t="shared" si="51"/>
        <v/>
      </c>
      <c r="N335" s="36" t="str">
        <f t="shared" si="52"/>
        <v/>
      </c>
      <c r="O335" s="36" t="str">
        <f t="shared" si="53"/>
        <v/>
      </c>
      <c r="P335" s="40"/>
      <c r="Q335" s="51"/>
      <c r="R335" s="53"/>
      <c r="S335" s="52"/>
      <c r="T335" s="38"/>
      <c r="U335" s="39"/>
      <c r="V335" s="39"/>
      <c r="W335" s="39"/>
      <c r="X335" s="23"/>
      <c r="Y335" s="23"/>
      <c r="Z335" s="40"/>
      <c r="AA335" s="23"/>
      <c r="AB335" s="23"/>
      <c r="AC335" s="53"/>
      <c r="AD335" s="61"/>
      <c r="AE335" s="61"/>
      <c r="AF335" s="61"/>
      <c r="AG335" s="61"/>
      <c r="AH335" s="72" t="str">
        <f t="shared" si="54"/>
        <v/>
      </c>
      <c r="AI335" s="70" t="str">
        <f t="shared" si="55"/>
        <v/>
      </c>
      <c r="AJ335" s="70" t="str">
        <f>IF(H335="","",IF(LEN(H335)&lt;&gt;18,"位数不对",IF(AND(LEN(H335)=18,MID("10X98765432",MOD(SUM(MID(H335,{1;2;3;4;5;6;7;8;9;10;11;12;13;14;15;16;17},1)*2^(18-{1;2;3;4;5;6;7;8;9;10;11;12;13;14;15;16;17})),11)+1,1)=RIGHT(H335)),"正确","错误")))</f>
        <v/>
      </c>
      <c r="AK335" s="73" t="str">
        <f ca="1" t="shared" si="56"/>
        <v/>
      </c>
      <c r="AL335" s="70" t="str">
        <f t="shared" si="57"/>
        <v/>
      </c>
      <c r="AM335" s="70" t="str">
        <f>IF(K335="","",IF(LEN(K335)&lt;&gt;18,"位数不对",IF(AND(LEN(K335)=18,MID("10X98765432",MOD(SUM(MID(K335,{1;2;3;4;5;6;7;8;9;10;11;12;13;14;15;16;17},1)*2^(18-{1;2;3;4;5;6;7;8;9;10;11;12;13;14;15;16;17})),11)+1,1)=RIGHT(K335)),"正确","错误")))</f>
        <v/>
      </c>
      <c r="AN335" s="74" t="str">
        <f>IF(AB335="","",IF(AB335=INDEX(cs!$AL$1:$AL$242,MATCH(AC335,cs!$AM$1:$AM$242,0)),"正确","请核对"))</f>
        <v/>
      </c>
      <c r="AO335" s="76"/>
    </row>
    <row r="336" ht="20" customHeight="1" spans="1:41">
      <c r="A336" s="19" t="str">
        <f t="shared" si="49"/>
        <v/>
      </c>
      <c r="B336" s="20"/>
      <c r="C336" s="21"/>
      <c r="D336" s="22"/>
      <c r="E336" s="22"/>
      <c r="F336" s="25"/>
      <c r="G336" s="24"/>
      <c r="H336" s="23"/>
      <c r="I336" s="23"/>
      <c r="J336" s="38"/>
      <c r="K336" s="39"/>
      <c r="L336" s="36" t="str">
        <f t="shared" si="50"/>
        <v/>
      </c>
      <c r="M336" s="36" t="str">
        <f t="shared" si="51"/>
        <v/>
      </c>
      <c r="N336" s="36" t="str">
        <f t="shared" si="52"/>
        <v/>
      </c>
      <c r="O336" s="36" t="str">
        <f t="shared" si="53"/>
        <v/>
      </c>
      <c r="P336" s="40"/>
      <c r="Q336" s="51"/>
      <c r="R336" s="53"/>
      <c r="S336" s="52"/>
      <c r="T336" s="38"/>
      <c r="U336" s="39"/>
      <c r="V336" s="39"/>
      <c r="W336" s="39"/>
      <c r="X336" s="23"/>
      <c r="Y336" s="23"/>
      <c r="Z336" s="40"/>
      <c r="AA336" s="23"/>
      <c r="AB336" s="23"/>
      <c r="AC336" s="53"/>
      <c r="AD336" s="61"/>
      <c r="AE336" s="61"/>
      <c r="AF336" s="61"/>
      <c r="AG336" s="61"/>
      <c r="AH336" s="72" t="str">
        <f t="shared" si="54"/>
        <v/>
      </c>
      <c r="AI336" s="70" t="str">
        <f t="shared" si="55"/>
        <v/>
      </c>
      <c r="AJ336" s="70" t="str">
        <f>IF(H336="","",IF(LEN(H336)&lt;&gt;18,"位数不对",IF(AND(LEN(H336)=18,MID("10X98765432",MOD(SUM(MID(H336,{1;2;3;4;5;6;7;8;9;10;11;12;13;14;15;16;17},1)*2^(18-{1;2;3;4;5;6;7;8;9;10;11;12;13;14;15;16;17})),11)+1,1)=RIGHT(H336)),"正确","错误")))</f>
        <v/>
      </c>
      <c r="AK336" s="73" t="str">
        <f ca="1" t="shared" si="56"/>
        <v/>
      </c>
      <c r="AL336" s="70" t="str">
        <f t="shared" si="57"/>
        <v/>
      </c>
      <c r="AM336" s="70" t="str">
        <f>IF(K336="","",IF(LEN(K336)&lt;&gt;18,"位数不对",IF(AND(LEN(K336)=18,MID("10X98765432",MOD(SUM(MID(K336,{1;2;3;4;5;6;7;8;9;10;11;12;13;14;15;16;17},1)*2^(18-{1;2;3;4;5;6;7;8;9;10;11;12;13;14;15;16;17})),11)+1,1)=RIGHT(K336)),"正确","错误")))</f>
        <v/>
      </c>
      <c r="AN336" s="74" t="str">
        <f>IF(AB336="","",IF(AB336=INDEX(cs!$AL$1:$AL$242,MATCH(AC336,cs!$AM$1:$AM$242,0)),"正确","请核对"))</f>
        <v/>
      </c>
      <c r="AO336" s="76"/>
    </row>
    <row r="337" ht="20" customHeight="1" spans="1:41">
      <c r="A337" s="19" t="str">
        <f t="shared" si="49"/>
        <v/>
      </c>
      <c r="B337" s="20"/>
      <c r="C337" s="21"/>
      <c r="D337" s="22"/>
      <c r="E337" s="22"/>
      <c r="F337" s="25"/>
      <c r="G337" s="24"/>
      <c r="H337" s="23"/>
      <c r="I337" s="23"/>
      <c r="J337" s="38"/>
      <c r="K337" s="39"/>
      <c r="L337" s="36" t="str">
        <f t="shared" si="50"/>
        <v/>
      </c>
      <c r="M337" s="36" t="str">
        <f t="shared" si="51"/>
        <v/>
      </c>
      <c r="N337" s="36" t="str">
        <f t="shared" si="52"/>
        <v/>
      </c>
      <c r="O337" s="36" t="str">
        <f t="shared" si="53"/>
        <v/>
      </c>
      <c r="P337" s="40"/>
      <c r="Q337" s="51"/>
      <c r="R337" s="53"/>
      <c r="S337" s="52"/>
      <c r="T337" s="38"/>
      <c r="U337" s="39"/>
      <c r="V337" s="39"/>
      <c r="W337" s="39"/>
      <c r="X337" s="23"/>
      <c r="Y337" s="23"/>
      <c r="Z337" s="40"/>
      <c r="AA337" s="23"/>
      <c r="AB337" s="23"/>
      <c r="AC337" s="53"/>
      <c r="AD337" s="61"/>
      <c r="AE337" s="61"/>
      <c r="AF337" s="61"/>
      <c r="AG337" s="61"/>
      <c r="AH337" s="72" t="str">
        <f t="shared" si="54"/>
        <v/>
      </c>
      <c r="AI337" s="70" t="str">
        <f t="shared" si="55"/>
        <v/>
      </c>
      <c r="AJ337" s="70" t="str">
        <f>IF(H337="","",IF(LEN(H337)&lt;&gt;18,"位数不对",IF(AND(LEN(H337)=18,MID("10X98765432",MOD(SUM(MID(H337,{1;2;3;4;5;6;7;8;9;10;11;12;13;14;15;16;17},1)*2^(18-{1;2;3;4;5;6;7;8;9;10;11;12;13;14;15;16;17})),11)+1,1)=RIGHT(H337)),"正确","错误")))</f>
        <v/>
      </c>
      <c r="AK337" s="73" t="str">
        <f ca="1" t="shared" si="56"/>
        <v/>
      </c>
      <c r="AL337" s="70" t="str">
        <f t="shared" si="57"/>
        <v/>
      </c>
      <c r="AM337" s="70" t="str">
        <f>IF(K337="","",IF(LEN(K337)&lt;&gt;18,"位数不对",IF(AND(LEN(K337)=18,MID("10X98765432",MOD(SUM(MID(K337,{1;2;3;4;5;6;7;8;9;10;11;12;13;14;15;16;17},1)*2^(18-{1;2;3;4;5;6;7;8;9;10;11;12;13;14;15;16;17})),11)+1,1)=RIGHT(K337)),"正确","错误")))</f>
        <v/>
      </c>
      <c r="AN337" s="74" t="str">
        <f>IF(AB337="","",IF(AB337=INDEX(cs!$AL$1:$AL$242,MATCH(AC337,cs!$AM$1:$AM$242,0)),"正确","请核对"))</f>
        <v/>
      </c>
      <c r="AO337" s="76"/>
    </row>
    <row r="338" ht="20" customHeight="1" spans="1:41">
      <c r="A338" s="19" t="str">
        <f t="shared" si="49"/>
        <v/>
      </c>
      <c r="B338" s="20"/>
      <c r="C338" s="21"/>
      <c r="D338" s="22"/>
      <c r="E338" s="22"/>
      <c r="F338" s="25"/>
      <c r="G338" s="24"/>
      <c r="H338" s="23"/>
      <c r="I338" s="23"/>
      <c r="J338" s="38"/>
      <c r="K338" s="39"/>
      <c r="L338" s="36" t="str">
        <f t="shared" si="50"/>
        <v/>
      </c>
      <c r="M338" s="36" t="str">
        <f t="shared" si="51"/>
        <v/>
      </c>
      <c r="N338" s="36" t="str">
        <f t="shared" si="52"/>
        <v/>
      </c>
      <c r="O338" s="36" t="str">
        <f t="shared" si="53"/>
        <v/>
      </c>
      <c r="P338" s="40"/>
      <c r="Q338" s="51"/>
      <c r="R338" s="53"/>
      <c r="S338" s="52"/>
      <c r="T338" s="38"/>
      <c r="U338" s="39"/>
      <c r="V338" s="39"/>
      <c r="W338" s="39"/>
      <c r="X338" s="23"/>
      <c r="Y338" s="23"/>
      <c r="Z338" s="40"/>
      <c r="AA338" s="23"/>
      <c r="AB338" s="23"/>
      <c r="AC338" s="53"/>
      <c r="AD338" s="61"/>
      <c r="AE338" s="61"/>
      <c r="AF338" s="61"/>
      <c r="AG338" s="61"/>
      <c r="AH338" s="72" t="str">
        <f t="shared" si="54"/>
        <v/>
      </c>
      <c r="AI338" s="70" t="str">
        <f t="shared" si="55"/>
        <v/>
      </c>
      <c r="AJ338" s="70" t="str">
        <f>IF(H338="","",IF(LEN(H338)&lt;&gt;18,"位数不对",IF(AND(LEN(H338)=18,MID("10X98765432",MOD(SUM(MID(H338,{1;2;3;4;5;6;7;8;9;10;11;12;13;14;15;16;17},1)*2^(18-{1;2;3;4;5;6;7;8;9;10;11;12;13;14;15;16;17})),11)+1,1)=RIGHT(H338)),"正确","错误")))</f>
        <v/>
      </c>
      <c r="AK338" s="73" t="str">
        <f ca="1" t="shared" si="56"/>
        <v/>
      </c>
      <c r="AL338" s="70" t="str">
        <f t="shared" si="57"/>
        <v/>
      </c>
      <c r="AM338" s="70" t="str">
        <f>IF(K338="","",IF(LEN(K338)&lt;&gt;18,"位数不对",IF(AND(LEN(K338)=18,MID("10X98765432",MOD(SUM(MID(K338,{1;2;3;4;5;6;7;8;9;10;11;12;13;14;15;16;17},1)*2^(18-{1;2;3;4;5;6;7;8;9;10;11;12;13;14;15;16;17})),11)+1,1)=RIGHT(K338)),"正确","错误")))</f>
        <v/>
      </c>
      <c r="AN338" s="74" t="str">
        <f>IF(AB338="","",IF(AB338=INDEX(cs!$AL$1:$AL$242,MATCH(AC338,cs!$AM$1:$AM$242,0)),"正确","请核对"))</f>
        <v/>
      </c>
      <c r="AO338" s="76"/>
    </row>
    <row r="339" ht="20" customHeight="1" spans="1:41">
      <c r="A339" s="19" t="str">
        <f t="shared" si="49"/>
        <v/>
      </c>
      <c r="B339" s="20"/>
      <c r="C339" s="21"/>
      <c r="D339" s="22"/>
      <c r="E339" s="22"/>
      <c r="F339" s="25"/>
      <c r="G339" s="24"/>
      <c r="H339" s="23"/>
      <c r="I339" s="23"/>
      <c r="J339" s="38"/>
      <c r="K339" s="39"/>
      <c r="L339" s="36" t="str">
        <f t="shared" si="50"/>
        <v/>
      </c>
      <c r="M339" s="36" t="str">
        <f t="shared" si="51"/>
        <v/>
      </c>
      <c r="N339" s="36" t="str">
        <f t="shared" si="52"/>
        <v/>
      </c>
      <c r="O339" s="36" t="str">
        <f t="shared" si="53"/>
        <v/>
      </c>
      <c r="P339" s="40"/>
      <c r="Q339" s="51"/>
      <c r="R339" s="53"/>
      <c r="S339" s="52"/>
      <c r="T339" s="38"/>
      <c r="U339" s="39"/>
      <c r="V339" s="39"/>
      <c r="W339" s="39"/>
      <c r="X339" s="23"/>
      <c r="Y339" s="23"/>
      <c r="Z339" s="40"/>
      <c r="AA339" s="23"/>
      <c r="AB339" s="23"/>
      <c r="AC339" s="53"/>
      <c r="AD339" s="61"/>
      <c r="AE339" s="61"/>
      <c r="AF339" s="61"/>
      <c r="AG339" s="61"/>
      <c r="AH339" s="72" t="str">
        <f t="shared" si="54"/>
        <v/>
      </c>
      <c r="AI339" s="70" t="str">
        <f t="shared" si="55"/>
        <v/>
      </c>
      <c r="AJ339" s="70" t="str">
        <f>IF(H339="","",IF(LEN(H339)&lt;&gt;18,"位数不对",IF(AND(LEN(H339)=18,MID("10X98765432",MOD(SUM(MID(H339,{1;2;3;4;5;6;7;8;9;10;11;12;13;14;15;16;17},1)*2^(18-{1;2;3;4;5;6;7;8;9;10;11;12;13;14;15;16;17})),11)+1,1)=RIGHT(H339)),"正确","错误")))</f>
        <v/>
      </c>
      <c r="AK339" s="73" t="str">
        <f ca="1" t="shared" si="56"/>
        <v/>
      </c>
      <c r="AL339" s="70" t="str">
        <f t="shared" si="57"/>
        <v/>
      </c>
      <c r="AM339" s="70" t="str">
        <f>IF(K339="","",IF(LEN(K339)&lt;&gt;18,"位数不对",IF(AND(LEN(K339)=18,MID("10X98765432",MOD(SUM(MID(K339,{1;2;3;4;5;6;7;8;9;10;11;12;13;14;15;16;17},1)*2^(18-{1;2;3;4;5;6;7;8;9;10;11;12;13;14;15;16;17})),11)+1,1)=RIGHT(K339)),"正确","错误")))</f>
        <v/>
      </c>
      <c r="AN339" s="74" t="str">
        <f>IF(AB339="","",IF(AB339=INDEX(cs!$AL$1:$AL$242,MATCH(AC339,cs!$AM$1:$AM$242,0)),"正确","请核对"))</f>
        <v/>
      </c>
      <c r="AO339" s="76"/>
    </row>
    <row r="340" ht="20" customHeight="1" spans="1:41">
      <c r="A340" s="19" t="str">
        <f t="shared" si="49"/>
        <v/>
      </c>
      <c r="B340" s="20"/>
      <c r="C340" s="21"/>
      <c r="D340" s="22"/>
      <c r="E340" s="22"/>
      <c r="F340" s="25"/>
      <c r="G340" s="24"/>
      <c r="H340" s="23"/>
      <c r="I340" s="23"/>
      <c r="J340" s="38"/>
      <c r="K340" s="39"/>
      <c r="L340" s="36" t="str">
        <f t="shared" si="50"/>
        <v/>
      </c>
      <c r="M340" s="36" t="str">
        <f t="shared" si="51"/>
        <v/>
      </c>
      <c r="N340" s="36" t="str">
        <f t="shared" si="52"/>
        <v/>
      </c>
      <c r="O340" s="36" t="str">
        <f t="shared" si="53"/>
        <v/>
      </c>
      <c r="P340" s="40"/>
      <c r="Q340" s="51"/>
      <c r="R340" s="53"/>
      <c r="S340" s="52"/>
      <c r="T340" s="38"/>
      <c r="U340" s="39"/>
      <c r="V340" s="39"/>
      <c r="W340" s="39"/>
      <c r="X340" s="23"/>
      <c r="Y340" s="23"/>
      <c r="Z340" s="40"/>
      <c r="AA340" s="23"/>
      <c r="AB340" s="23"/>
      <c r="AC340" s="53"/>
      <c r="AD340" s="61"/>
      <c r="AE340" s="61"/>
      <c r="AF340" s="61"/>
      <c r="AG340" s="61"/>
      <c r="AH340" s="72" t="str">
        <f t="shared" si="54"/>
        <v/>
      </c>
      <c r="AI340" s="70" t="str">
        <f t="shared" si="55"/>
        <v/>
      </c>
      <c r="AJ340" s="70" t="str">
        <f>IF(H340="","",IF(LEN(H340)&lt;&gt;18,"位数不对",IF(AND(LEN(H340)=18,MID("10X98765432",MOD(SUM(MID(H340,{1;2;3;4;5;6;7;8;9;10;11;12;13;14;15;16;17},1)*2^(18-{1;2;3;4;5;6;7;8;9;10;11;12;13;14;15;16;17})),11)+1,1)=RIGHT(H340)),"正确","错误")))</f>
        <v/>
      </c>
      <c r="AK340" s="73" t="str">
        <f ca="1" t="shared" si="56"/>
        <v/>
      </c>
      <c r="AL340" s="70" t="str">
        <f t="shared" si="57"/>
        <v/>
      </c>
      <c r="AM340" s="70" t="str">
        <f>IF(K340="","",IF(LEN(K340)&lt;&gt;18,"位数不对",IF(AND(LEN(K340)=18,MID("10X98765432",MOD(SUM(MID(K340,{1;2;3;4;5;6;7;8;9;10;11;12;13;14;15;16;17},1)*2^(18-{1;2;3;4;5;6;7;8;9;10;11;12;13;14;15;16;17})),11)+1,1)=RIGHT(K340)),"正确","错误")))</f>
        <v/>
      </c>
      <c r="AN340" s="74" t="str">
        <f>IF(AB340="","",IF(AB340=INDEX(cs!$AL$1:$AL$242,MATCH(AC340,cs!$AM$1:$AM$242,0)),"正确","请核对"))</f>
        <v/>
      </c>
      <c r="AO340" s="76"/>
    </row>
    <row r="341" ht="20" customHeight="1" spans="1:41">
      <c r="A341" s="19" t="str">
        <f t="shared" si="49"/>
        <v/>
      </c>
      <c r="B341" s="20"/>
      <c r="C341" s="21"/>
      <c r="D341" s="22"/>
      <c r="E341" s="22"/>
      <c r="F341" s="25"/>
      <c r="G341" s="24"/>
      <c r="H341" s="23"/>
      <c r="I341" s="23"/>
      <c r="J341" s="38"/>
      <c r="K341" s="39"/>
      <c r="L341" s="36" t="str">
        <f t="shared" si="50"/>
        <v/>
      </c>
      <c r="M341" s="36" t="str">
        <f t="shared" si="51"/>
        <v/>
      </c>
      <c r="N341" s="36" t="str">
        <f t="shared" si="52"/>
        <v/>
      </c>
      <c r="O341" s="36" t="str">
        <f t="shared" si="53"/>
        <v/>
      </c>
      <c r="P341" s="40"/>
      <c r="Q341" s="51"/>
      <c r="R341" s="53"/>
      <c r="S341" s="52"/>
      <c r="T341" s="38"/>
      <c r="U341" s="39"/>
      <c r="V341" s="39"/>
      <c r="W341" s="39"/>
      <c r="X341" s="23"/>
      <c r="Y341" s="23"/>
      <c r="Z341" s="40"/>
      <c r="AA341" s="23"/>
      <c r="AB341" s="23"/>
      <c r="AC341" s="53"/>
      <c r="AD341" s="61"/>
      <c r="AE341" s="61"/>
      <c r="AF341" s="61"/>
      <c r="AG341" s="61"/>
      <c r="AH341" s="72" t="str">
        <f t="shared" si="54"/>
        <v/>
      </c>
      <c r="AI341" s="70" t="str">
        <f t="shared" si="55"/>
        <v/>
      </c>
      <c r="AJ341" s="70" t="str">
        <f>IF(H341="","",IF(LEN(H341)&lt;&gt;18,"位数不对",IF(AND(LEN(H341)=18,MID("10X98765432",MOD(SUM(MID(H341,{1;2;3;4;5;6;7;8;9;10;11;12;13;14;15;16;17},1)*2^(18-{1;2;3;4;5;6;7;8;9;10;11;12;13;14;15;16;17})),11)+1,1)=RIGHT(H341)),"正确","错误")))</f>
        <v/>
      </c>
      <c r="AK341" s="73" t="str">
        <f ca="1" t="shared" si="56"/>
        <v/>
      </c>
      <c r="AL341" s="70" t="str">
        <f t="shared" si="57"/>
        <v/>
      </c>
      <c r="AM341" s="70" t="str">
        <f>IF(K341="","",IF(LEN(K341)&lt;&gt;18,"位数不对",IF(AND(LEN(K341)=18,MID("10X98765432",MOD(SUM(MID(K341,{1;2;3;4;5;6;7;8;9;10;11;12;13;14;15;16;17},1)*2^(18-{1;2;3;4;5;6;7;8;9;10;11;12;13;14;15;16;17})),11)+1,1)=RIGHT(K341)),"正确","错误")))</f>
        <v/>
      </c>
      <c r="AN341" s="74" t="str">
        <f>IF(AB341="","",IF(AB341=INDEX(cs!$AL$1:$AL$242,MATCH(AC341,cs!$AM$1:$AM$242,0)),"正确","请核对"))</f>
        <v/>
      </c>
      <c r="AO341" s="76"/>
    </row>
    <row r="342" ht="20" customHeight="1" spans="1:41">
      <c r="A342" s="19" t="str">
        <f t="shared" si="49"/>
        <v/>
      </c>
      <c r="B342" s="20"/>
      <c r="C342" s="21"/>
      <c r="D342" s="22"/>
      <c r="E342" s="22"/>
      <c r="F342" s="25"/>
      <c r="G342" s="24"/>
      <c r="H342" s="23"/>
      <c r="I342" s="23"/>
      <c r="J342" s="38"/>
      <c r="K342" s="39"/>
      <c r="L342" s="36" t="str">
        <f t="shared" si="50"/>
        <v/>
      </c>
      <c r="M342" s="36" t="str">
        <f t="shared" si="51"/>
        <v/>
      </c>
      <c r="N342" s="36" t="str">
        <f t="shared" si="52"/>
        <v/>
      </c>
      <c r="O342" s="36" t="str">
        <f t="shared" si="53"/>
        <v/>
      </c>
      <c r="P342" s="40"/>
      <c r="Q342" s="51"/>
      <c r="R342" s="53"/>
      <c r="S342" s="52"/>
      <c r="T342" s="38"/>
      <c r="U342" s="39"/>
      <c r="V342" s="39"/>
      <c r="W342" s="39"/>
      <c r="X342" s="23"/>
      <c r="Y342" s="23"/>
      <c r="Z342" s="40"/>
      <c r="AA342" s="23"/>
      <c r="AB342" s="23"/>
      <c r="AC342" s="53"/>
      <c r="AD342" s="61"/>
      <c r="AE342" s="61"/>
      <c r="AF342" s="61"/>
      <c r="AG342" s="61"/>
      <c r="AH342" s="72" t="str">
        <f t="shared" si="54"/>
        <v/>
      </c>
      <c r="AI342" s="70" t="str">
        <f t="shared" si="55"/>
        <v/>
      </c>
      <c r="AJ342" s="70" t="str">
        <f>IF(H342="","",IF(LEN(H342)&lt;&gt;18,"位数不对",IF(AND(LEN(H342)=18,MID("10X98765432",MOD(SUM(MID(H342,{1;2;3;4;5;6;7;8;9;10;11;12;13;14;15;16;17},1)*2^(18-{1;2;3;4;5;6;7;8;9;10;11;12;13;14;15;16;17})),11)+1,1)=RIGHT(H342)),"正确","错误")))</f>
        <v/>
      </c>
      <c r="AK342" s="73" t="str">
        <f ca="1" t="shared" si="56"/>
        <v/>
      </c>
      <c r="AL342" s="70" t="str">
        <f t="shared" si="57"/>
        <v/>
      </c>
      <c r="AM342" s="70" t="str">
        <f>IF(K342="","",IF(LEN(K342)&lt;&gt;18,"位数不对",IF(AND(LEN(K342)=18,MID("10X98765432",MOD(SUM(MID(K342,{1;2;3;4;5;6;7;8;9;10;11;12;13;14;15;16;17},1)*2^(18-{1;2;3;4;5;6;7;8;9;10;11;12;13;14;15;16;17})),11)+1,1)=RIGHT(K342)),"正确","错误")))</f>
        <v/>
      </c>
      <c r="AN342" s="74" t="str">
        <f>IF(AB342="","",IF(AB342=INDEX(cs!$AL$1:$AL$242,MATCH(AC342,cs!$AM$1:$AM$242,0)),"正确","请核对"))</f>
        <v/>
      </c>
      <c r="AO342" s="76"/>
    </row>
    <row r="343" ht="20" customHeight="1" spans="1:41">
      <c r="A343" s="19" t="str">
        <f t="shared" si="49"/>
        <v/>
      </c>
      <c r="B343" s="20"/>
      <c r="C343" s="21"/>
      <c r="D343" s="22"/>
      <c r="E343" s="22"/>
      <c r="F343" s="25"/>
      <c r="G343" s="24"/>
      <c r="H343" s="23"/>
      <c r="I343" s="23"/>
      <c r="J343" s="38"/>
      <c r="K343" s="39"/>
      <c r="L343" s="36" t="str">
        <f t="shared" si="50"/>
        <v/>
      </c>
      <c r="M343" s="36" t="str">
        <f t="shared" si="51"/>
        <v/>
      </c>
      <c r="N343" s="36" t="str">
        <f t="shared" si="52"/>
        <v/>
      </c>
      <c r="O343" s="36" t="str">
        <f t="shared" si="53"/>
        <v/>
      </c>
      <c r="P343" s="40"/>
      <c r="Q343" s="51"/>
      <c r="R343" s="53"/>
      <c r="S343" s="52"/>
      <c r="T343" s="38"/>
      <c r="U343" s="39"/>
      <c r="V343" s="39"/>
      <c r="W343" s="39"/>
      <c r="X343" s="23"/>
      <c r="Y343" s="23"/>
      <c r="Z343" s="40"/>
      <c r="AA343" s="23"/>
      <c r="AB343" s="23"/>
      <c r="AC343" s="53"/>
      <c r="AD343" s="61"/>
      <c r="AE343" s="61"/>
      <c r="AF343" s="61"/>
      <c r="AG343" s="61"/>
      <c r="AH343" s="72" t="str">
        <f t="shared" si="54"/>
        <v/>
      </c>
      <c r="AI343" s="70" t="str">
        <f t="shared" si="55"/>
        <v/>
      </c>
      <c r="AJ343" s="70" t="str">
        <f>IF(H343="","",IF(LEN(H343)&lt;&gt;18,"位数不对",IF(AND(LEN(H343)=18,MID("10X98765432",MOD(SUM(MID(H343,{1;2;3;4;5;6;7;8;9;10;11;12;13;14;15;16;17},1)*2^(18-{1;2;3;4;5;6;7;8;9;10;11;12;13;14;15;16;17})),11)+1,1)=RIGHT(H343)),"正确","错误")))</f>
        <v/>
      </c>
      <c r="AK343" s="73" t="str">
        <f ca="1" t="shared" si="56"/>
        <v/>
      </c>
      <c r="AL343" s="70" t="str">
        <f t="shared" si="57"/>
        <v/>
      </c>
      <c r="AM343" s="70" t="str">
        <f>IF(K343="","",IF(LEN(K343)&lt;&gt;18,"位数不对",IF(AND(LEN(K343)=18,MID("10X98765432",MOD(SUM(MID(K343,{1;2;3;4;5;6;7;8;9;10;11;12;13;14;15;16;17},1)*2^(18-{1;2;3;4;5;6;7;8;9;10;11;12;13;14;15;16;17})),11)+1,1)=RIGHT(K343)),"正确","错误")))</f>
        <v/>
      </c>
      <c r="AN343" s="74" t="str">
        <f>IF(AB343="","",IF(AB343=INDEX(cs!$AL$1:$AL$242,MATCH(AC343,cs!$AM$1:$AM$242,0)),"正确","请核对"))</f>
        <v/>
      </c>
      <c r="AO343" s="76"/>
    </row>
    <row r="344" ht="20" customHeight="1" spans="1:41">
      <c r="A344" s="19" t="str">
        <f t="shared" si="49"/>
        <v/>
      </c>
      <c r="B344" s="20"/>
      <c r="C344" s="21"/>
      <c r="D344" s="22"/>
      <c r="E344" s="22"/>
      <c r="F344" s="25"/>
      <c r="G344" s="24"/>
      <c r="H344" s="23"/>
      <c r="I344" s="23"/>
      <c r="J344" s="38"/>
      <c r="K344" s="39"/>
      <c r="L344" s="36" t="str">
        <f t="shared" si="50"/>
        <v/>
      </c>
      <c r="M344" s="36" t="str">
        <f t="shared" si="51"/>
        <v/>
      </c>
      <c r="N344" s="36" t="str">
        <f t="shared" si="52"/>
        <v/>
      </c>
      <c r="O344" s="36" t="str">
        <f t="shared" si="53"/>
        <v/>
      </c>
      <c r="P344" s="40"/>
      <c r="Q344" s="51"/>
      <c r="R344" s="53"/>
      <c r="S344" s="52"/>
      <c r="T344" s="38"/>
      <c r="U344" s="39"/>
      <c r="V344" s="39"/>
      <c r="W344" s="39"/>
      <c r="X344" s="23"/>
      <c r="Y344" s="23"/>
      <c r="Z344" s="40"/>
      <c r="AA344" s="23"/>
      <c r="AB344" s="23"/>
      <c r="AC344" s="53"/>
      <c r="AD344" s="61"/>
      <c r="AE344" s="61"/>
      <c r="AF344" s="61"/>
      <c r="AG344" s="61"/>
      <c r="AH344" s="72" t="str">
        <f t="shared" si="54"/>
        <v/>
      </c>
      <c r="AI344" s="70" t="str">
        <f t="shared" si="55"/>
        <v/>
      </c>
      <c r="AJ344" s="70" t="str">
        <f>IF(H344="","",IF(LEN(H344)&lt;&gt;18,"位数不对",IF(AND(LEN(H344)=18,MID("10X98765432",MOD(SUM(MID(H344,{1;2;3;4;5;6;7;8;9;10;11;12;13;14;15;16;17},1)*2^(18-{1;2;3;4;5;6;7;8;9;10;11;12;13;14;15;16;17})),11)+1,1)=RIGHT(H344)),"正确","错误")))</f>
        <v/>
      </c>
      <c r="AK344" s="73" t="str">
        <f ca="1" t="shared" si="56"/>
        <v/>
      </c>
      <c r="AL344" s="70" t="str">
        <f t="shared" si="57"/>
        <v/>
      </c>
      <c r="AM344" s="70" t="str">
        <f>IF(K344="","",IF(LEN(K344)&lt;&gt;18,"位数不对",IF(AND(LEN(K344)=18,MID("10X98765432",MOD(SUM(MID(K344,{1;2;3;4;5;6;7;8;9;10;11;12;13;14;15;16;17},1)*2^(18-{1;2;3;4;5;6;7;8;9;10;11;12;13;14;15;16;17})),11)+1,1)=RIGHT(K344)),"正确","错误")))</f>
        <v/>
      </c>
      <c r="AN344" s="74" t="str">
        <f>IF(AB344="","",IF(AB344=INDEX(cs!$AL$1:$AL$242,MATCH(AC344,cs!$AM$1:$AM$242,0)),"正确","请核对"))</f>
        <v/>
      </c>
      <c r="AO344" s="76"/>
    </row>
    <row r="345" ht="20" customHeight="1" spans="1:41">
      <c r="A345" s="19" t="str">
        <f t="shared" si="49"/>
        <v/>
      </c>
      <c r="B345" s="20"/>
      <c r="C345" s="21"/>
      <c r="D345" s="22"/>
      <c r="E345" s="22"/>
      <c r="F345" s="25"/>
      <c r="G345" s="24"/>
      <c r="H345" s="23"/>
      <c r="I345" s="23"/>
      <c r="J345" s="38"/>
      <c r="K345" s="39"/>
      <c r="L345" s="36" t="str">
        <f t="shared" si="50"/>
        <v/>
      </c>
      <c r="M345" s="36" t="str">
        <f t="shared" si="51"/>
        <v/>
      </c>
      <c r="N345" s="36" t="str">
        <f t="shared" si="52"/>
        <v/>
      </c>
      <c r="O345" s="36" t="str">
        <f t="shared" si="53"/>
        <v/>
      </c>
      <c r="P345" s="40"/>
      <c r="Q345" s="51"/>
      <c r="R345" s="53"/>
      <c r="S345" s="52"/>
      <c r="T345" s="38"/>
      <c r="U345" s="39"/>
      <c r="V345" s="39"/>
      <c r="W345" s="39"/>
      <c r="X345" s="23"/>
      <c r="Y345" s="23"/>
      <c r="Z345" s="40"/>
      <c r="AA345" s="23"/>
      <c r="AB345" s="23"/>
      <c r="AC345" s="53"/>
      <c r="AD345" s="61"/>
      <c r="AE345" s="61"/>
      <c r="AF345" s="61"/>
      <c r="AG345" s="61"/>
      <c r="AH345" s="72" t="str">
        <f t="shared" si="54"/>
        <v/>
      </c>
      <c r="AI345" s="70" t="str">
        <f t="shared" si="55"/>
        <v/>
      </c>
      <c r="AJ345" s="70" t="str">
        <f>IF(H345="","",IF(LEN(H345)&lt;&gt;18,"位数不对",IF(AND(LEN(H345)=18,MID("10X98765432",MOD(SUM(MID(H345,{1;2;3;4;5;6;7;8;9;10;11;12;13;14;15;16;17},1)*2^(18-{1;2;3;4;5;6;7;8;9;10;11;12;13;14;15;16;17})),11)+1,1)=RIGHT(H345)),"正确","错误")))</f>
        <v/>
      </c>
      <c r="AK345" s="73" t="str">
        <f ca="1" t="shared" si="56"/>
        <v/>
      </c>
      <c r="AL345" s="70" t="str">
        <f t="shared" si="57"/>
        <v/>
      </c>
      <c r="AM345" s="70" t="str">
        <f>IF(K345="","",IF(LEN(K345)&lt;&gt;18,"位数不对",IF(AND(LEN(K345)=18,MID("10X98765432",MOD(SUM(MID(K345,{1;2;3;4;5;6;7;8;9;10;11;12;13;14;15;16;17},1)*2^(18-{1;2;3;4;5;6;7;8;9;10;11;12;13;14;15;16;17})),11)+1,1)=RIGHT(K345)),"正确","错误")))</f>
        <v/>
      </c>
      <c r="AN345" s="74" t="str">
        <f>IF(AB345="","",IF(AB345=INDEX(cs!$AL$1:$AL$242,MATCH(AC345,cs!$AM$1:$AM$242,0)),"正确","请核对"))</f>
        <v/>
      </c>
      <c r="AO345" s="76"/>
    </row>
    <row r="346" ht="20" customHeight="1" spans="1:41">
      <c r="A346" s="19" t="str">
        <f t="shared" si="49"/>
        <v/>
      </c>
      <c r="B346" s="20"/>
      <c r="C346" s="21"/>
      <c r="D346" s="22"/>
      <c r="E346" s="22"/>
      <c r="F346" s="25"/>
      <c r="G346" s="24"/>
      <c r="H346" s="23"/>
      <c r="I346" s="23"/>
      <c r="J346" s="38"/>
      <c r="K346" s="39"/>
      <c r="L346" s="36" t="str">
        <f t="shared" si="50"/>
        <v/>
      </c>
      <c r="M346" s="36" t="str">
        <f t="shared" si="51"/>
        <v/>
      </c>
      <c r="N346" s="36" t="str">
        <f t="shared" si="52"/>
        <v/>
      </c>
      <c r="O346" s="36" t="str">
        <f t="shared" si="53"/>
        <v/>
      </c>
      <c r="P346" s="40"/>
      <c r="Q346" s="51"/>
      <c r="R346" s="53"/>
      <c r="S346" s="52"/>
      <c r="T346" s="38"/>
      <c r="U346" s="39"/>
      <c r="V346" s="39"/>
      <c r="W346" s="39"/>
      <c r="X346" s="23"/>
      <c r="Y346" s="23"/>
      <c r="Z346" s="40"/>
      <c r="AA346" s="23"/>
      <c r="AB346" s="23"/>
      <c r="AC346" s="53"/>
      <c r="AD346" s="61"/>
      <c r="AE346" s="61"/>
      <c r="AF346" s="61"/>
      <c r="AG346" s="61"/>
      <c r="AH346" s="72" t="str">
        <f t="shared" si="54"/>
        <v/>
      </c>
      <c r="AI346" s="70" t="str">
        <f t="shared" si="55"/>
        <v/>
      </c>
      <c r="AJ346" s="70" t="str">
        <f>IF(H346="","",IF(LEN(H346)&lt;&gt;18,"位数不对",IF(AND(LEN(H346)=18,MID("10X98765432",MOD(SUM(MID(H346,{1;2;3;4;5;6;7;8;9;10;11;12;13;14;15;16;17},1)*2^(18-{1;2;3;4;5;6;7;8;9;10;11;12;13;14;15;16;17})),11)+1,1)=RIGHT(H346)),"正确","错误")))</f>
        <v/>
      </c>
      <c r="AK346" s="73" t="str">
        <f ca="1" t="shared" si="56"/>
        <v/>
      </c>
      <c r="AL346" s="70" t="str">
        <f t="shared" si="57"/>
        <v/>
      </c>
      <c r="AM346" s="70" t="str">
        <f>IF(K346="","",IF(LEN(K346)&lt;&gt;18,"位数不对",IF(AND(LEN(K346)=18,MID("10X98765432",MOD(SUM(MID(K346,{1;2;3;4;5;6;7;8;9;10;11;12;13;14;15;16;17},1)*2^(18-{1;2;3;4;5;6;7;8;9;10;11;12;13;14;15;16;17})),11)+1,1)=RIGHT(K346)),"正确","错误")))</f>
        <v/>
      </c>
      <c r="AN346" s="74" t="str">
        <f>IF(AB346="","",IF(AB346=INDEX(cs!$AL$1:$AL$242,MATCH(AC346,cs!$AM$1:$AM$242,0)),"正确","请核对"))</f>
        <v/>
      </c>
      <c r="AO346" s="76"/>
    </row>
    <row r="347" ht="20" customHeight="1" spans="1:41">
      <c r="A347" s="19" t="str">
        <f t="shared" si="49"/>
        <v/>
      </c>
      <c r="B347" s="20"/>
      <c r="C347" s="21"/>
      <c r="D347" s="22"/>
      <c r="E347" s="22"/>
      <c r="F347" s="25"/>
      <c r="G347" s="24"/>
      <c r="H347" s="23"/>
      <c r="I347" s="23"/>
      <c r="J347" s="38"/>
      <c r="K347" s="39"/>
      <c r="L347" s="36" t="str">
        <f t="shared" si="50"/>
        <v/>
      </c>
      <c r="M347" s="36" t="str">
        <f t="shared" si="51"/>
        <v/>
      </c>
      <c r="N347" s="36" t="str">
        <f t="shared" si="52"/>
        <v/>
      </c>
      <c r="O347" s="36" t="str">
        <f t="shared" si="53"/>
        <v/>
      </c>
      <c r="P347" s="40"/>
      <c r="Q347" s="51"/>
      <c r="R347" s="53"/>
      <c r="S347" s="52"/>
      <c r="T347" s="38"/>
      <c r="U347" s="39"/>
      <c r="V347" s="39"/>
      <c r="W347" s="39"/>
      <c r="X347" s="23"/>
      <c r="Y347" s="23"/>
      <c r="Z347" s="40"/>
      <c r="AA347" s="23"/>
      <c r="AB347" s="23"/>
      <c r="AC347" s="53"/>
      <c r="AD347" s="61"/>
      <c r="AE347" s="61"/>
      <c r="AF347" s="61"/>
      <c r="AG347" s="61"/>
      <c r="AH347" s="72" t="str">
        <f t="shared" si="54"/>
        <v/>
      </c>
      <c r="AI347" s="70" t="str">
        <f t="shared" si="55"/>
        <v/>
      </c>
      <c r="AJ347" s="70" t="str">
        <f>IF(H347="","",IF(LEN(H347)&lt;&gt;18,"位数不对",IF(AND(LEN(H347)=18,MID("10X98765432",MOD(SUM(MID(H347,{1;2;3;4;5;6;7;8;9;10;11;12;13;14;15;16;17},1)*2^(18-{1;2;3;4;5;6;7;8;9;10;11;12;13;14;15;16;17})),11)+1,1)=RIGHT(H347)),"正确","错误")))</f>
        <v/>
      </c>
      <c r="AK347" s="73" t="str">
        <f ca="1" t="shared" si="56"/>
        <v/>
      </c>
      <c r="AL347" s="70" t="str">
        <f t="shared" si="57"/>
        <v/>
      </c>
      <c r="AM347" s="70" t="str">
        <f>IF(K347="","",IF(LEN(K347)&lt;&gt;18,"位数不对",IF(AND(LEN(K347)=18,MID("10X98765432",MOD(SUM(MID(K347,{1;2;3;4;5;6;7;8;9;10;11;12;13;14;15;16;17},1)*2^(18-{1;2;3;4;5;6;7;8;9;10;11;12;13;14;15;16;17})),11)+1,1)=RIGHT(K347)),"正确","错误")))</f>
        <v/>
      </c>
      <c r="AN347" s="74" t="str">
        <f>IF(AB347="","",IF(AB347=INDEX(cs!$AL$1:$AL$242,MATCH(AC347,cs!$AM$1:$AM$242,0)),"正确","请核对"))</f>
        <v/>
      </c>
      <c r="AO347" s="76"/>
    </row>
    <row r="348" ht="20" customHeight="1" spans="1:41">
      <c r="A348" s="19" t="str">
        <f t="shared" si="49"/>
        <v/>
      </c>
      <c r="B348" s="20"/>
      <c r="C348" s="21"/>
      <c r="D348" s="22"/>
      <c r="E348" s="22"/>
      <c r="F348" s="25"/>
      <c r="G348" s="24"/>
      <c r="H348" s="23"/>
      <c r="I348" s="23"/>
      <c r="J348" s="38"/>
      <c r="K348" s="39"/>
      <c r="L348" s="36" t="str">
        <f t="shared" si="50"/>
        <v/>
      </c>
      <c r="M348" s="36" t="str">
        <f t="shared" si="51"/>
        <v/>
      </c>
      <c r="N348" s="36" t="str">
        <f t="shared" si="52"/>
        <v/>
      </c>
      <c r="O348" s="36" t="str">
        <f t="shared" si="53"/>
        <v/>
      </c>
      <c r="P348" s="40"/>
      <c r="Q348" s="51"/>
      <c r="R348" s="53"/>
      <c r="S348" s="52"/>
      <c r="T348" s="38"/>
      <c r="U348" s="39"/>
      <c r="V348" s="39"/>
      <c r="W348" s="39"/>
      <c r="X348" s="23"/>
      <c r="Y348" s="23"/>
      <c r="Z348" s="40"/>
      <c r="AA348" s="23"/>
      <c r="AB348" s="23"/>
      <c r="AC348" s="53"/>
      <c r="AD348" s="61"/>
      <c r="AE348" s="61"/>
      <c r="AF348" s="61"/>
      <c r="AG348" s="61"/>
      <c r="AH348" s="72" t="str">
        <f t="shared" si="54"/>
        <v/>
      </c>
      <c r="AI348" s="70" t="str">
        <f t="shared" si="55"/>
        <v/>
      </c>
      <c r="AJ348" s="70" t="str">
        <f>IF(H348="","",IF(LEN(H348)&lt;&gt;18,"位数不对",IF(AND(LEN(H348)=18,MID("10X98765432",MOD(SUM(MID(H348,{1;2;3;4;5;6;7;8;9;10;11;12;13;14;15;16;17},1)*2^(18-{1;2;3;4;5;6;7;8;9;10;11;12;13;14;15;16;17})),11)+1,1)=RIGHT(H348)),"正确","错误")))</f>
        <v/>
      </c>
      <c r="AK348" s="73" t="str">
        <f ca="1" t="shared" si="56"/>
        <v/>
      </c>
      <c r="AL348" s="70" t="str">
        <f t="shared" si="57"/>
        <v/>
      </c>
      <c r="AM348" s="70" t="str">
        <f>IF(K348="","",IF(LEN(K348)&lt;&gt;18,"位数不对",IF(AND(LEN(K348)=18,MID("10X98765432",MOD(SUM(MID(K348,{1;2;3;4;5;6;7;8;9;10;11;12;13;14;15;16;17},1)*2^(18-{1;2;3;4;5;6;7;8;9;10;11;12;13;14;15;16;17})),11)+1,1)=RIGHT(K348)),"正确","错误")))</f>
        <v/>
      </c>
      <c r="AN348" s="74" t="str">
        <f>IF(AB348="","",IF(AB348=INDEX(cs!$AL$1:$AL$242,MATCH(AC348,cs!$AM$1:$AM$242,0)),"正确","请核对"))</f>
        <v/>
      </c>
      <c r="AO348" s="76"/>
    </row>
    <row r="349" ht="20" customHeight="1" spans="1:41">
      <c r="A349" s="19" t="str">
        <f t="shared" si="49"/>
        <v/>
      </c>
      <c r="B349" s="20"/>
      <c r="C349" s="21"/>
      <c r="D349" s="22"/>
      <c r="E349" s="22"/>
      <c r="F349" s="25"/>
      <c r="G349" s="24"/>
      <c r="H349" s="23"/>
      <c r="I349" s="23"/>
      <c r="J349" s="38"/>
      <c r="K349" s="39"/>
      <c r="L349" s="36" t="str">
        <f t="shared" si="50"/>
        <v/>
      </c>
      <c r="M349" s="36" t="str">
        <f t="shared" si="51"/>
        <v/>
      </c>
      <c r="N349" s="36" t="str">
        <f t="shared" si="52"/>
        <v/>
      </c>
      <c r="O349" s="36" t="str">
        <f t="shared" si="53"/>
        <v/>
      </c>
      <c r="P349" s="40"/>
      <c r="Q349" s="51"/>
      <c r="R349" s="53"/>
      <c r="S349" s="52"/>
      <c r="T349" s="38"/>
      <c r="U349" s="39"/>
      <c r="V349" s="39"/>
      <c r="W349" s="39"/>
      <c r="X349" s="23"/>
      <c r="Y349" s="23"/>
      <c r="Z349" s="40"/>
      <c r="AA349" s="23"/>
      <c r="AB349" s="23"/>
      <c r="AC349" s="53"/>
      <c r="AD349" s="61"/>
      <c r="AE349" s="61"/>
      <c r="AF349" s="61"/>
      <c r="AG349" s="61"/>
      <c r="AH349" s="72" t="str">
        <f t="shared" si="54"/>
        <v/>
      </c>
      <c r="AI349" s="70" t="str">
        <f t="shared" si="55"/>
        <v/>
      </c>
      <c r="AJ349" s="70" t="str">
        <f>IF(H349="","",IF(LEN(H349)&lt;&gt;18,"位数不对",IF(AND(LEN(H349)=18,MID("10X98765432",MOD(SUM(MID(H349,{1;2;3;4;5;6;7;8;9;10;11;12;13;14;15;16;17},1)*2^(18-{1;2;3;4;5;6;7;8;9;10;11;12;13;14;15;16;17})),11)+1,1)=RIGHT(H349)),"正确","错误")))</f>
        <v/>
      </c>
      <c r="AK349" s="73" t="str">
        <f ca="1" t="shared" si="56"/>
        <v/>
      </c>
      <c r="AL349" s="70" t="str">
        <f t="shared" si="57"/>
        <v/>
      </c>
      <c r="AM349" s="70" t="str">
        <f>IF(K349="","",IF(LEN(K349)&lt;&gt;18,"位数不对",IF(AND(LEN(K349)=18,MID("10X98765432",MOD(SUM(MID(K349,{1;2;3;4;5;6;7;8;9;10;11;12;13;14;15;16;17},1)*2^(18-{1;2;3;4;5;6;7;8;9;10;11;12;13;14;15;16;17})),11)+1,1)=RIGHT(K349)),"正确","错误")))</f>
        <v/>
      </c>
      <c r="AN349" s="74" t="str">
        <f>IF(AB349="","",IF(AB349=INDEX(cs!$AL$1:$AL$242,MATCH(AC349,cs!$AM$1:$AM$242,0)),"正确","请核对"))</f>
        <v/>
      </c>
      <c r="AO349" s="76"/>
    </row>
    <row r="350" ht="20" customHeight="1" spans="1:41">
      <c r="A350" s="19" t="str">
        <f t="shared" si="49"/>
        <v/>
      </c>
      <c r="B350" s="20"/>
      <c r="C350" s="21"/>
      <c r="D350" s="22"/>
      <c r="E350" s="22"/>
      <c r="F350" s="25"/>
      <c r="G350" s="24"/>
      <c r="H350" s="23"/>
      <c r="I350" s="23"/>
      <c r="J350" s="38"/>
      <c r="K350" s="39"/>
      <c r="L350" s="36" t="str">
        <f t="shared" si="50"/>
        <v/>
      </c>
      <c r="M350" s="36" t="str">
        <f t="shared" si="51"/>
        <v/>
      </c>
      <c r="N350" s="36" t="str">
        <f t="shared" si="52"/>
        <v/>
      </c>
      <c r="O350" s="36" t="str">
        <f t="shared" si="53"/>
        <v/>
      </c>
      <c r="P350" s="40"/>
      <c r="Q350" s="51"/>
      <c r="R350" s="53"/>
      <c r="S350" s="52"/>
      <c r="T350" s="38"/>
      <c r="U350" s="39"/>
      <c r="V350" s="39"/>
      <c r="W350" s="39"/>
      <c r="X350" s="23"/>
      <c r="Y350" s="23"/>
      <c r="Z350" s="40"/>
      <c r="AA350" s="23"/>
      <c r="AB350" s="23"/>
      <c r="AC350" s="53"/>
      <c r="AD350" s="61"/>
      <c r="AE350" s="61"/>
      <c r="AF350" s="61"/>
      <c r="AG350" s="61"/>
      <c r="AH350" s="72" t="str">
        <f t="shared" si="54"/>
        <v/>
      </c>
      <c r="AI350" s="70" t="str">
        <f t="shared" si="55"/>
        <v/>
      </c>
      <c r="AJ350" s="70" t="str">
        <f>IF(H350="","",IF(LEN(H350)&lt;&gt;18,"位数不对",IF(AND(LEN(H350)=18,MID("10X98765432",MOD(SUM(MID(H350,{1;2;3;4;5;6;7;8;9;10;11;12;13;14;15;16;17},1)*2^(18-{1;2;3;4;5;6;7;8;9;10;11;12;13;14;15;16;17})),11)+1,1)=RIGHT(H350)),"正确","错误")))</f>
        <v/>
      </c>
      <c r="AK350" s="73" t="str">
        <f ca="1" t="shared" si="56"/>
        <v/>
      </c>
      <c r="AL350" s="70" t="str">
        <f t="shared" si="57"/>
        <v/>
      </c>
      <c r="AM350" s="70" t="str">
        <f>IF(K350="","",IF(LEN(K350)&lt;&gt;18,"位数不对",IF(AND(LEN(K350)=18,MID("10X98765432",MOD(SUM(MID(K350,{1;2;3;4;5;6;7;8;9;10;11;12;13;14;15;16;17},1)*2^(18-{1;2;3;4;5;6;7;8;9;10;11;12;13;14;15;16;17})),11)+1,1)=RIGHT(K350)),"正确","错误")))</f>
        <v/>
      </c>
      <c r="AN350" s="74" t="str">
        <f>IF(AB350="","",IF(AB350=INDEX(cs!$AL$1:$AL$242,MATCH(AC350,cs!$AM$1:$AM$242,0)),"正确","请核对"))</f>
        <v/>
      </c>
      <c r="AO350" s="76"/>
    </row>
    <row r="351" ht="20" customHeight="1" spans="1:41">
      <c r="A351" s="19" t="str">
        <f t="shared" si="49"/>
        <v/>
      </c>
      <c r="B351" s="20"/>
      <c r="C351" s="21"/>
      <c r="D351" s="22"/>
      <c r="E351" s="22"/>
      <c r="F351" s="25"/>
      <c r="G351" s="24"/>
      <c r="H351" s="23"/>
      <c r="I351" s="23"/>
      <c r="J351" s="38"/>
      <c r="K351" s="39"/>
      <c r="L351" s="36" t="str">
        <f t="shared" si="50"/>
        <v/>
      </c>
      <c r="M351" s="36" t="str">
        <f t="shared" si="51"/>
        <v/>
      </c>
      <c r="N351" s="36" t="str">
        <f t="shared" si="52"/>
        <v/>
      </c>
      <c r="O351" s="36" t="str">
        <f t="shared" si="53"/>
        <v/>
      </c>
      <c r="P351" s="40"/>
      <c r="Q351" s="51"/>
      <c r="R351" s="53"/>
      <c r="S351" s="52"/>
      <c r="T351" s="38"/>
      <c r="U351" s="39"/>
      <c r="V351" s="39"/>
      <c r="W351" s="39"/>
      <c r="X351" s="23"/>
      <c r="Y351" s="23"/>
      <c r="Z351" s="40"/>
      <c r="AA351" s="23"/>
      <c r="AB351" s="23"/>
      <c r="AC351" s="53"/>
      <c r="AD351" s="61"/>
      <c r="AE351" s="61"/>
      <c r="AF351" s="61"/>
      <c r="AG351" s="61"/>
      <c r="AH351" s="72" t="str">
        <f t="shared" si="54"/>
        <v/>
      </c>
      <c r="AI351" s="70" t="str">
        <f t="shared" si="55"/>
        <v/>
      </c>
      <c r="AJ351" s="70" t="str">
        <f>IF(H351="","",IF(LEN(H351)&lt;&gt;18,"位数不对",IF(AND(LEN(H351)=18,MID("10X98765432",MOD(SUM(MID(H351,{1;2;3;4;5;6;7;8;9;10;11;12;13;14;15;16;17},1)*2^(18-{1;2;3;4;5;6;7;8;9;10;11;12;13;14;15;16;17})),11)+1,1)=RIGHT(H351)),"正确","错误")))</f>
        <v/>
      </c>
      <c r="AK351" s="73" t="str">
        <f ca="1" t="shared" si="56"/>
        <v/>
      </c>
      <c r="AL351" s="70" t="str">
        <f t="shared" si="57"/>
        <v/>
      </c>
      <c r="AM351" s="70" t="str">
        <f>IF(K351="","",IF(LEN(K351)&lt;&gt;18,"位数不对",IF(AND(LEN(K351)=18,MID("10X98765432",MOD(SUM(MID(K351,{1;2;3;4;5;6;7;8;9;10;11;12;13;14;15;16;17},1)*2^(18-{1;2;3;4;5;6;7;8;9;10;11;12;13;14;15;16;17})),11)+1,1)=RIGHT(K351)),"正确","错误")))</f>
        <v/>
      </c>
      <c r="AN351" s="74" t="str">
        <f>IF(AB351="","",IF(AB351=INDEX(cs!$AL$1:$AL$242,MATCH(AC351,cs!$AM$1:$AM$242,0)),"正确","请核对"))</f>
        <v/>
      </c>
      <c r="AO351" s="76"/>
    </row>
    <row r="352" ht="20" customHeight="1" spans="1:41">
      <c r="A352" s="19" t="str">
        <f t="shared" si="49"/>
        <v/>
      </c>
      <c r="B352" s="20"/>
      <c r="C352" s="21"/>
      <c r="D352" s="22"/>
      <c r="E352" s="22"/>
      <c r="F352" s="25"/>
      <c r="G352" s="24"/>
      <c r="H352" s="23"/>
      <c r="I352" s="23"/>
      <c r="J352" s="38"/>
      <c r="K352" s="39"/>
      <c r="L352" s="36" t="str">
        <f t="shared" si="50"/>
        <v/>
      </c>
      <c r="M352" s="36" t="str">
        <f t="shared" si="51"/>
        <v/>
      </c>
      <c r="N352" s="36" t="str">
        <f t="shared" si="52"/>
        <v/>
      </c>
      <c r="O352" s="36" t="str">
        <f t="shared" si="53"/>
        <v/>
      </c>
      <c r="P352" s="40"/>
      <c r="Q352" s="51"/>
      <c r="R352" s="53"/>
      <c r="S352" s="52"/>
      <c r="T352" s="38"/>
      <c r="U352" s="39"/>
      <c r="V352" s="39"/>
      <c r="W352" s="39"/>
      <c r="X352" s="23"/>
      <c r="Y352" s="23"/>
      <c r="Z352" s="40"/>
      <c r="AA352" s="23"/>
      <c r="AB352" s="23"/>
      <c r="AC352" s="53"/>
      <c r="AD352" s="61"/>
      <c r="AE352" s="61"/>
      <c r="AF352" s="61"/>
      <c r="AG352" s="61"/>
      <c r="AH352" s="72" t="str">
        <f t="shared" si="54"/>
        <v/>
      </c>
      <c r="AI352" s="70" t="str">
        <f t="shared" si="55"/>
        <v/>
      </c>
      <c r="AJ352" s="70" t="str">
        <f>IF(H352="","",IF(LEN(H352)&lt;&gt;18,"位数不对",IF(AND(LEN(H352)=18,MID("10X98765432",MOD(SUM(MID(H352,{1;2;3;4;5;6;7;8;9;10;11;12;13;14;15;16;17},1)*2^(18-{1;2;3;4;5;6;7;8;9;10;11;12;13;14;15;16;17})),11)+1,1)=RIGHT(H352)),"正确","错误")))</f>
        <v/>
      </c>
      <c r="AK352" s="73" t="str">
        <f ca="1" t="shared" si="56"/>
        <v/>
      </c>
      <c r="AL352" s="70" t="str">
        <f t="shared" si="57"/>
        <v/>
      </c>
      <c r="AM352" s="70" t="str">
        <f>IF(K352="","",IF(LEN(K352)&lt;&gt;18,"位数不对",IF(AND(LEN(K352)=18,MID("10X98765432",MOD(SUM(MID(K352,{1;2;3;4;5;6;7;8;9;10;11;12;13;14;15;16;17},1)*2^(18-{1;2;3;4;5;6;7;8;9;10;11;12;13;14;15;16;17})),11)+1,1)=RIGHT(K352)),"正确","错误")))</f>
        <v/>
      </c>
      <c r="AN352" s="74" t="str">
        <f>IF(AB352="","",IF(AB352=INDEX(cs!$AL$1:$AL$242,MATCH(AC352,cs!$AM$1:$AM$242,0)),"正确","请核对"))</f>
        <v/>
      </c>
      <c r="AO352" s="76"/>
    </row>
    <row r="353" ht="20" customHeight="1" spans="1:41">
      <c r="A353" s="19" t="str">
        <f t="shared" si="49"/>
        <v/>
      </c>
      <c r="B353" s="20"/>
      <c r="C353" s="21"/>
      <c r="D353" s="22"/>
      <c r="E353" s="22"/>
      <c r="F353" s="25"/>
      <c r="G353" s="24"/>
      <c r="H353" s="23"/>
      <c r="I353" s="23"/>
      <c r="J353" s="38"/>
      <c r="K353" s="39"/>
      <c r="L353" s="36" t="str">
        <f t="shared" si="50"/>
        <v/>
      </c>
      <c r="M353" s="36" t="str">
        <f t="shared" si="51"/>
        <v/>
      </c>
      <c r="N353" s="36" t="str">
        <f t="shared" si="52"/>
        <v/>
      </c>
      <c r="O353" s="36" t="str">
        <f t="shared" si="53"/>
        <v/>
      </c>
      <c r="P353" s="40"/>
      <c r="Q353" s="51"/>
      <c r="R353" s="53"/>
      <c r="S353" s="52"/>
      <c r="T353" s="38"/>
      <c r="U353" s="39"/>
      <c r="V353" s="39"/>
      <c r="W353" s="39"/>
      <c r="X353" s="23"/>
      <c r="Y353" s="23"/>
      <c r="Z353" s="40"/>
      <c r="AA353" s="23"/>
      <c r="AB353" s="23"/>
      <c r="AC353" s="53"/>
      <c r="AD353" s="61"/>
      <c r="AE353" s="61"/>
      <c r="AF353" s="61"/>
      <c r="AG353" s="61"/>
      <c r="AH353" s="72" t="str">
        <f t="shared" si="54"/>
        <v/>
      </c>
      <c r="AI353" s="70" t="str">
        <f t="shared" si="55"/>
        <v/>
      </c>
      <c r="AJ353" s="70" t="str">
        <f>IF(H353="","",IF(LEN(H353)&lt;&gt;18,"位数不对",IF(AND(LEN(H353)=18,MID("10X98765432",MOD(SUM(MID(H353,{1;2;3;4;5;6;7;8;9;10;11;12;13;14;15;16;17},1)*2^(18-{1;2;3;4;5;6;7;8;9;10;11;12;13;14;15;16;17})),11)+1,1)=RIGHT(H353)),"正确","错误")))</f>
        <v/>
      </c>
      <c r="AK353" s="73" t="str">
        <f ca="1" t="shared" si="56"/>
        <v/>
      </c>
      <c r="AL353" s="70" t="str">
        <f t="shared" si="57"/>
        <v/>
      </c>
      <c r="AM353" s="70" t="str">
        <f>IF(K353="","",IF(LEN(K353)&lt;&gt;18,"位数不对",IF(AND(LEN(K353)=18,MID("10X98765432",MOD(SUM(MID(K353,{1;2;3;4;5;6;7;8;9;10;11;12;13;14;15;16;17},1)*2^(18-{1;2;3;4;5;6;7;8;9;10;11;12;13;14;15;16;17})),11)+1,1)=RIGHT(K353)),"正确","错误")))</f>
        <v/>
      </c>
      <c r="AN353" s="74" t="str">
        <f>IF(AB353="","",IF(AB353=INDEX(cs!$AL$1:$AL$242,MATCH(AC353,cs!$AM$1:$AM$242,0)),"正确","请核对"))</f>
        <v/>
      </c>
      <c r="AO353" s="76"/>
    </row>
    <row r="354" ht="20" customHeight="1" spans="1:41">
      <c r="A354" s="19" t="str">
        <f t="shared" si="49"/>
        <v/>
      </c>
      <c r="B354" s="20"/>
      <c r="C354" s="21"/>
      <c r="D354" s="22"/>
      <c r="E354" s="22"/>
      <c r="F354" s="25"/>
      <c r="G354" s="24"/>
      <c r="H354" s="23"/>
      <c r="I354" s="23"/>
      <c r="J354" s="38"/>
      <c r="K354" s="39"/>
      <c r="L354" s="36" t="str">
        <f t="shared" si="50"/>
        <v/>
      </c>
      <c r="M354" s="36" t="str">
        <f t="shared" si="51"/>
        <v/>
      </c>
      <c r="N354" s="36" t="str">
        <f t="shared" si="52"/>
        <v/>
      </c>
      <c r="O354" s="36" t="str">
        <f t="shared" si="53"/>
        <v/>
      </c>
      <c r="P354" s="40"/>
      <c r="Q354" s="51"/>
      <c r="R354" s="53"/>
      <c r="S354" s="52"/>
      <c r="T354" s="38"/>
      <c r="U354" s="39"/>
      <c r="V354" s="39"/>
      <c r="W354" s="39"/>
      <c r="X354" s="23"/>
      <c r="Y354" s="23"/>
      <c r="Z354" s="40"/>
      <c r="AA354" s="23"/>
      <c r="AB354" s="23"/>
      <c r="AC354" s="53"/>
      <c r="AD354" s="61"/>
      <c r="AE354" s="61"/>
      <c r="AF354" s="61"/>
      <c r="AG354" s="61"/>
      <c r="AH354" s="72" t="str">
        <f t="shared" si="54"/>
        <v/>
      </c>
      <c r="AI354" s="70" t="str">
        <f t="shared" si="55"/>
        <v/>
      </c>
      <c r="AJ354" s="70" t="str">
        <f>IF(H354="","",IF(LEN(H354)&lt;&gt;18,"位数不对",IF(AND(LEN(H354)=18,MID("10X98765432",MOD(SUM(MID(H354,{1;2;3;4;5;6;7;8;9;10;11;12;13;14;15;16;17},1)*2^(18-{1;2;3;4;5;6;7;8;9;10;11;12;13;14;15;16;17})),11)+1,1)=RIGHT(H354)),"正确","错误")))</f>
        <v/>
      </c>
      <c r="AK354" s="73" t="str">
        <f ca="1" t="shared" si="56"/>
        <v/>
      </c>
      <c r="AL354" s="70" t="str">
        <f t="shared" si="57"/>
        <v/>
      </c>
      <c r="AM354" s="70" t="str">
        <f>IF(K354="","",IF(LEN(K354)&lt;&gt;18,"位数不对",IF(AND(LEN(K354)=18,MID("10X98765432",MOD(SUM(MID(K354,{1;2;3;4;5;6;7;8;9;10;11;12;13;14;15;16;17},1)*2^(18-{1;2;3;4;5;6;7;8;9;10;11;12;13;14;15;16;17})),11)+1,1)=RIGHT(K354)),"正确","错误")))</f>
        <v/>
      </c>
      <c r="AN354" s="74" t="str">
        <f>IF(AB354="","",IF(AB354=INDEX(cs!$AL$1:$AL$242,MATCH(AC354,cs!$AM$1:$AM$242,0)),"正确","请核对"))</f>
        <v/>
      </c>
      <c r="AO354" s="76"/>
    </row>
    <row r="355" ht="20" customHeight="1" spans="1:41">
      <c r="A355" s="19" t="str">
        <f t="shared" si="49"/>
        <v/>
      </c>
      <c r="B355" s="20"/>
      <c r="C355" s="21"/>
      <c r="D355" s="22"/>
      <c r="E355" s="22"/>
      <c r="F355" s="25"/>
      <c r="G355" s="24"/>
      <c r="H355" s="23"/>
      <c r="I355" s="23"/>
      <c r="J355" s="38"/>
      <c r="K355" s="39"/>
      <c r="L355" s="36" t="str">
        <f t="shared" si="50"/>
        <v/>
      </c>
      <c r="M355" s="36" t="str">
        <f t="shared" si="51"/>
        <v/>
      </c>
      <c r="N355" s="36" t="str">
        <f t="shared" si="52"/>
        <v/>
      </c>
      <c r="O355" s="36" t="str">
        <f t="shared" si="53"/>
        <v/>
      </c>
      <c r="P355" s="40"/>
      <c r="Q355" s="51"/>
      <c r="R355" s="53"/>
      <c r="S355" s="52"/>
      <c r="T355" s="38"/>
      <c r="U355" s="39"/>
      <c r="V355" s="39"/>
      <c r="W355" s="39"/>
      <c r="X355" s="23"/>
      <c r="Y355" s="23"/>
      <c r="Z355" s="40"/>
      <c r="AA355" s="23"/>
      <c r="AB355" s="23"/>
      <c r="AC355" s="53"/>
      <c r="AD355" s="61"/>
      <c r="AE355" s="61"/>
      <c r="AF355" s="61"/>
      <c r="AG355" s="61"/>
      <c r="AH355" s="72" t="str">
        <f t="shared" si="54"/>
        <v/>
      </c>
      <c r="AI355" s="70" t="str">
        <f t="shared" si="55"/>
        <v/>
      </c>
      <c r="AJ355" s="70" t="str">
        <f>IF(H355="","",IF(LEN(H355)&lt;&gt;18,"位数不对",IF(AND(LEN(H355)=18,MID("10X98765432",MOD(SUM(MID(H355,{1;2;3;4;5;6;7;8;9;10;11;12;13;14;15;16;17},1)*2^(18-{1;2;3;4;5;6;7;8;9;10;11;12;13;14;15;16;17})),11)+1,1)=RIGHT(H355)),"正确","错误")))</f>
        <v/>
      </c>
      <c r="AK355" s="73" t="str">
        <f ca="1" t="shared" si="56"/>
        <v/>
      </c>
      <c r="AL355" s="70" t="str">
        <f t="shared" si="57"/>
        <v/>
      </c>
      <c r="AM355" s="70" t="str">
        <f>IF(K355="","",IF(LEN(K355)&lt;&gt;18,"位数不对",IF(AND(LEN(K355)=18,MID("10X98765432",MOD(SUM(MID(K355,{1;2;3;4;5;6;7;8;9;10;11;12;13;14;15;16;17},1)*2^(18-{1;2;3;4;5;6;7;8;9;10;11;12;13;14;15;16;17})),11)+1,1)=RIGHT(K355)),"正确","错误")))</f>
        <v/>
      </c>
      <c r="AN355" s="74" t="str">
        <f>IF(AB355="","",IF(AB355=INDEX(cs!$AL$1:$AL$242,MATCH(AC355,cs!$AM$1:$AM$242,0)),"正确","请核对"))</f>
        <v/>
      </c>
      <c r="AO355" s="76"/>
    </row>
    <row r="356" ht="20" customHeight="1" spans="1:41">
      <c r="A356" s="19" t="str">
        <f t="shared" si="49"/>
        <v/>
      </c>
      <c r="B356" s="20"/>
      <c r="C356" s="21"/>
      <c r="D356" s="22"/>
      <c r="E356" s="22"/>
      <c r="F356" s="25"/>
      <c r="G356" s="24"/>
      <c r="H356" s="23"/>
      <c r="I356" s="23"/>
      <c r="J356" s="38"/>
      <c r="K356" s="39"/>
      <c r="L356" s="36" t="str">
        <f t="shared" si="50"/>
        <v/>
      </c>
      <c r="M356" s="36" t="str">
        <f t="shared" si="51"/>
        <v/>
      </c>
      <c r="N356" s="36" t="str">
        <f t="shared" si="52"/>
        <v/>
      </c>
      <c r="O356" s="36" t="str">
        <f t="shared" si="53"/>
        <v/>
      </c>
      <c r="P356" s="40"/>
      <c r="Q356" s="51"/>
      <c r="R356" s="53"/>
      <c r="S356" s="52"/>
      <c r="T356" s="38"/>
      <c r="U356" s="39"/>
      <c r="V356" s="39"/>
      <c r="W356" s="39"/>
      <c r="X356" s="23"/>
      <c r="Y356" s="23"/>
      <c r="Z356" s="40"/>
      <c r="AA356" s="23"/>
      <c r="AB356" s="23"/>
      <c r="AC356" s="53"/>
      <c r="AD356" s="61"/>
      <c r="AE356" s="61"/>
      <c r="AF356" s="61"/>
      <c r="AG356" s="61"/>
      <c r="AH356" s="72" t="str">
        <f t="shared" si="54"/>
        <v/>
      </c>
      <c r="AI356" s="70" t="str">
        <f t="shared" si="55"/>
        <v/>
      </c>
      <c r="AJ356" s="70" t="str">
        <f>IF(H356="","",IF(LEN(H356)&lt;&gt;18,"位数不对",IF(AND(LEN(H356)=18,MID("10X98765432",MOD(SUM(MID(H356,{1;2;3;4;5;6;7;8;9;10;11;12;13;14;15;16;17},1)*2^(18-{1;2;3;4;5;6;7;8;9;10;11;12;13;14;15;16;17})),11)+1,1)=RIGHT(H356)),"正确","错误")))</f>
        <v/>
      </c>
      <c r="AK356" s="73" t="str">
        <f ca="1" t="shared" si="56"/>
        <v/>
      </c>
      <c r="AL356" s="70" t="str">
        <f t="shared" si="57"/>
        <v/>
      </c>
      <c r="AM356" s="70" t="str">
        <f>IF(K356="","",IF(LEN(K356)&lt;&gt;18,"位数不对",IF(AND(LEN(K356)=18,MID("10X98765432",MOD(SUM(MID(K356,{1;2;3;4;5;6;7;8;9;10;11;12;13;14;15;16;17},1)*2^(18-{1;2;3;4;5;6;7;8;9;10;11;12;13;14;15;16;17})),11)+1,1)=RIGHT(K356)),"正确","错误")))</f>
        <v/>
      </c>
      <c r="AN356" s="74" t="str">
        <f>IF(AB356="","",IF(AB356=INDEX(cs!$AL$1:$AL$242,MATCH(AC356,cs!$AM$1:$AM$242,0)),"正确","请核对"))</f>
        <v/>
      </c>
      <c r="AO356" s="76"/>
    </row>
    <row r="357" ht="20" customHeight="1" spans="1:41">
      <c r="A357" s="19" t="str">
        <f t="shared" si="49"/>
        <v/>
      </c>
      <c r="B357" s="20"/>
      <c r="C357" s="21"/>
      <c r="D357" s="22"/>
      <c r="E357" s="22"/>
      <c r="F357" s="25"/>
      <c r="G357" s="24"/>
      <c r="H357" s="23"/>
      <c r="I357" s="23"/>
      <c r="J357" s="38"/>
      <c r="K357" s="39"/>
      <c r="L357" s="36" t="str">
        <f t="shared" si="50"/>
        <v/>
      </c>
      <c r="M357" s="36" t="str">
        <f t="shared" si="51"/>
        <v/>
      </c>
      <c r="N357" s="36" t="str">
        <f t="shared" si="52"/>
        <v/>
      </c>
      <c r="O357" s="36" t="str">
        <f t="shared" si="53"/>
        <v/>
      </c>
      <c r="P357" s="40"/>
      <c r="Q357" s="51"/>
      <c r="R357" s="53"/>
      <c r="S357" s="52"/>
      <c r="T357" s="38"/>
      <c r="U357" s="39"/>
      <c r="V357" s="39"/>
      <c r="W357" s="39"/>
      <c r="X357" s="23"/>
      <c r="Y357" s="23"/>
      <c r="Z357" s="40"/>
      <c r="AA357" s="23"/>
      <c r="AB357" s="23"/>
      <c r="AC357" s="53"/>
      <c r="AD357" s="61"/>
      <c r="AE357" s="61"/>
      <c r="AF357" s="61"/>
      <c r="AG357" s="61"/>
      <c r="AH357" s="72" t="str">
        <f t="shared" si="54"/>
        <v/>
      </c>
      <c r="AI357" s="70" t="str">
        <f t="shared" si="55"/>
        <v/>
      </c>
      <c r="AJ357" s="70" t="str">
        <f>IF(H357="","",IF(LEN(H357)&lt;&gt;18,"位数不对",IF(AND(LEN(H357)=18,MID("10X98765432",MOD(SUM(MID(H357,{1;2;3;4;5;6;7;8;9;10;11;12;13;14;15;16;17},1)*2^(18-{1;2;3;4;5;6;7;8;9;10;11;12;13;14;15;16;17})),11)+1,1)=RIGHT(H357)),"正确","错误")))</f>
        <v/>
      </c>
      <c r="AK357" s="73" t="str">
        <f ca="1" t="shared" si="56"/>
        <v/>
      </c>
      <c r="AL357" s="70" t="str">
        <f t="shared" si="57"/>
        <v/>
      </c>
      <c r="AM357" s="70" t="str">
        <f>IF(K357="","",IF(LEN(K357)&lt;&gt;18,"位数不对",IF(AND(LEN(K357)=18,MID("10X98765432",MOD(SUM(MID(K357,{1;2;3;4;5;6;7;8;9;10;11;12;13;14;15;16;17},1)*2^(18-{1;2;3;4;5;6;7;8;9;10;11;12;13;14;15;16;17})),11)+1,1)=RIGHT(K357)),"正确","错误")))</f>
        <v/>
      </c>
      <c r="AN357" s="74" t="str">
        <f>IF(AB357="","",IF(AB357=INDEX(cs!$AL$1:$AL$242,MATCH(AC357,cs!$AM$1:$AM$242,0)),"正确","请核对"))</f>
        <v/>
      </c>
      <c r="AO357" s="76"/>
    </row>
    <row r="358" ht="20" customHeight="1" spans="1:41">
      <c r="A358" s="19" t="str">
        <f t="shared" si="49"/>
        <v/>
      </c>
      <c r="B358" s="20"/>
      <c r="C358" s="21"/>
      <c r="D358" s="22"/>
      <c r="E358" s="22"/>
      <c r="F358" s="25"/>
      <c r="G358" s="24"/>
      <c r="H358" s="23"/>
      <c r="I358" s="23"/>
      <c r="J358" s="38"/>
      <c r="K358" s="39"/>
      <c r="L358" s="36" t="str">
        <f t="shared" si="50"/>
        <v/>
      </c>
      <c r="M358" s="36" t="str">
        <f t="shared" si="51"/>
        <v/>
      </c>
      <c r="N358" s="36" t="str">
        <f t="shared" si="52"/>
        <v/>
      </c>
      <c r="O358" s="36" t="str">
        <f t="shared" si="53"/>
        <v/>
      </c>
      <c r="P358" s="40"/>
      <c r="Q358" s="51"/>
      <c r="R358" s="53"/>
      <c r="S358" s="52"/>
      <c r="T358" s="38"/>
      <c r="U358" s="39"/>
      <c r="V358" s="39"/>
      <c r="W358" s="39"/>
      <c r="X358" s="23"/>
      <c r="Y358" s="23"/>
      <c r="Z358" s="40"/>
      <c r="AA358" s="23"/>
      <c r="AB358" s="23"/>
      <c r="AC358" s="53"/>
      <c r="AD358" s="61"/>
      <c r="AE358" s="61"/>
      <c r="AF358" s="61"/>
      <c r="AG358" s="61"/>
      <c r="AH358" s="72" t="str">
        <f t="shared" si="54"/>
        <v/>
      </c>
      <c r="AI358" s="70" t="str">
        <f t="shared" si="55"/>
        <v/>
      </c>
      <c r="AJ358" s="70" t="str">
        <f>IF(H358="","",IF(LEN(H358)&lt;&gt;18,"位数不对",IF(AND(LEN(H358)=18,MID("10X98765432",MOD(SUM(MID(H358,{1;2;3;4;5;6;7;8;9;10;11;12;13;14;15;16;17},1)*2^(18-{1;2;3;4;5;6;7;8;9;10;11;12;13;14;15;16;17})),11)+1,1)=RIGHT(H358)),"正确","错误")))</f>
        <v/>
      </c>
      <c r="AK358" s="73" t="str">
        <f ca="1" t="shared" si="56"/>
        <v/>
      </c>
      <c r="AL358" s="70" t="str">
        <f t="shared" si="57"/>
        <v/>
      </c>
      <c r="AM358" s="70" t="str">
        <f>IF(K358="","",IF(LEN(K358)&lt;&gt;18,"位数不对",IF(AND(LEN(K358)=18,MID("10X98765432",MOD(SUM(MID(K358,{1;2;3;4;5;6;7;8;9;10;11;12;13;14;15;16;17},1)*2^(18-{1;2;3;4;5;6;7;8;9;10;11;12;13;14;15;16;17})),11)+1,1)=RIGHT(K358)),"正确","错误")))</f>
        <v/>
      </c>
      <c r="AN358" s="74" t="str">
        <f>IF(AB358="","",IF(AB358=INDEX(cs!$AL$1:$AL$242,MATCH(AC358,cs!$AM$1:$AM$242,0)),"正确","请核对"))</f>
        <v/>
      </c>
      <c r="AO358" s="76"/>
    </row>
    <row r="359" ht="20" customHeight="1" spans="1:41">
      <c r="A359" s="19" t="str">
        <f t="shared" si="49"/>
        <v/>
      </c>
      <c r="B359" s="20"/>
      <c r="C359" s="21"/>
      <c r="D359" s="22"/>
      <c r="E359" s="22"/>
      <c r="F359" s="25"/>
      <c r="G359" s="24"/>
      <c r="H359" s="23"/>
      <c r="I359" s="23"/>
      <c r="J359" s="38"/>
      <c r="K359" s="39"/>
      <c r="L359" s="36" t="str">
        <f t="shared" si="50"/>
        <v/>
      </c>
      <c r="M359" s="36" t="str">
        <f t="shared" si="51"/>
        <v/>
      </c>
      <c r="N359" s="36" t="str">
        <f t="shared" si="52"/>
        <v/>
      </c>
      <c r="O359" s="36" t="str">
        <f t="shared" si="53"/>
        <v/>
      </c>
      <c r="P359" s="40"/>
      <c r="Q359" s="51"/>
      <c r="R359" s="53"/>
      <c r="S359" s="52"/>
      <c r="T359" s="38"/>
      <c r="U359" s="39"/>
      <c r="V359" s="39"/>
      <c r="W359" s="39"/>
      <c r="X359" s="23"/>
      <c r="Y359" s="23"/>
      <c r="Z359" s="40"/>
      <c r="AA359" s="23"/>
      <c r="AB359" s="23"/>
      <c r="AC359" s="53"/>
      <c r="AD359" s="61"/>
      <c r="AE359" s="61"/>
      <c r="AF359" s="61"/>
      <c r="AG359" s="61"/>
      <c r="AH359" s="72" t="str">
        <f t="shared" si="54"/>
        <v/>
      </c>
      <c r="AI359" s="70" t="str">
        <f t="shared" si="55"/>
        <v/>
      </c>
      <c r="AJ359" s="70" t="str">
        <f>IF(H359="","",IF(LEN(H359)&lt;&gt;18,"位数不对",IF(AND(LEN(H359)=18,MID("10X98765432",MOD(SUM(MID(H359,{1;2;3;4;5;6;7;8;9;10;11;12;13;14;15;16;17},1)*2^(18-{1;2;3;4;5;6;7;8;9;10;11;12;13;14;15;16;17})),11)+1,1)=RIGHT(H359)),"正确","错误")))</f>
        <v/>
      </c>
      <c r="AK359" s="73" t="str">
        <f ca="1" t="shared" si="56"/>
        <v/>
      </c>
      <c r="AL359" s="70" t="str">
        <f t="shared" si="57"/>
        <v/>
      </c>
      <c r="AM359" s="70" t="str">
        <f>IF(K359="","",IF(LEN(K359)&lt;&gt;18,"位数不对",IF(AND(LEN(K359)=18,MID("10X98765432",MOD(SUM(MID(K359,{1;2;3;4;5;6;7;8;9;10;11;12;13;14;15;16;17},1)*2^(18-{1;2;3;4;5;6;7;8;9;10;11;12;13;14;15;16;17})),11)+1,1)=RIGHT(K359)),"正确","错误")))</f>
        <v/>
      </c>
      <c r="AN359" s="74" t="str">
        <f>IF(AB359="","",IF(AB359=INDEX(cs!$AL$1:$AL$242,MATCH(AC359,cs!$AM$1:$AM$242,0)),"正确","请核对"))</f>
        <v/>
      </c>
      <c r="AO359" s="76"/>
    </row>
    <row r="360" ht="20" customHeight="1" spans="1:41">
      <c r="A360" s="19" t="str">
        <f t="shared" si="49"/>
        <v/>
      </c>
      <c r="B360" s="20"/>
      <c r="C360" s="21"/>
      <c r="D360" s="22"/>
      <c r="E360" s="22"/>
      <c r="F360" s="25"/>
      <c r="G360" s="24"/>
      <c r="H360" s="23"/>
      <c r="I360" s="23"/>
      <c r="J360" s="38"/>
      <c r="K360" s="39"/>
      <c r="L360" s="36" t="str">
        <f t="shared" si="50"/>
        <v/>
      </c>
      <c r="M360" s="36" t="str">
        <f t="shared" si="51"/>
        <v/>
      </c>
      <c r="N360" s="36" t="str">
        <f t="shared" si="52"/>
        <v/>
      </c>
      <c r="O360" s="36" t="str">
        <f t="shared" si="53"/>
        <v/>
      </c>
      <c r="P360" s="40"/>
      <c r="Q360" s="51"/>
      <c r="R360" s="53"/>
      <c r="S360" s="52"/>
      <c r="T360" s="38"/>
      <c r="U360" s="39"/>
      <c r="V360" s="39"/>
      <c r="W360" s="39"/>
      <c r="X360" s="23"/>
      <c r="Y360" s="23"/>
      <c r="Z360" s="40"/>
      <c r="AA360" s="23"/>
      <c r="AB360" s="23"/>
      <c r="AC360" s="53"/>
      <c r="AD360" s="61"/>
      <c r="AE360" s="61"/>
      <c r="AF360" s="61"/>
      <c r="AG360" s="61"/>
      <c r="AH360" s="72" t="str">
        <f t="shared" si="54"/>
        <v/>
      </c>
      <c r="AI360" s="70" t="str">
        <f t="shared" si="55"/>
        <v/>
      </c>
      <c r="AJ360" s="70" t="str">
        <f>IF(H360="","",IF(LEN(H360)&lt;&gt;18,"位数不对",IF(AND(LEN(H360)=18,MID("10X98765432",MOD(SUM(MID(H360,{1;2;3;4;5;6;7;8;9;10;11;12;13;14;15;16;17},1)*2^(18-{1;2;3;4;5;6;7;8;9;10;11;12;13;14;15;16;17})),11)+1,1)=RIGHT(H360)),"正确","错误")))</f>
        <v/>
      </c>
      <c r="AK360" s="73" t="str">
        <f ca="1" t="shared" si="56"/>
        <v/>
      </c>
      <c r="AL360" s="70" t="str">
        <f t="shared" si="57"/>
        <v/>
      </c>
      <c r="AM360" s="70" t="str">
        <f>IF(K360="","",IF(LEN(K360)&lt;&gt;18,"位数不对",IF(AND(LEN(K360)=18,MID("10X98765432",MOD(SUM(MID(K360,{1;2;3;4;5;6;7;8;9;10;11;12;13;14;15;16;17},1)*2^(18-{1;2;3;4;5;6;7;8;9;10;11;12;13;14;15;16;17})),11)+1,1)=RIGHT(K360)),"正确","错误")))</f>
        <v/>
      </c>
      <c r="AN360" s="74" t="str">
        <f>IF(AB360="","",IF(AB360=INDEX(cs!$AL$1:$AL$242,MATCH(AC360,cs!$AM$1:$AM$242,0)),"正确","请核对"))</f>
        <v/>
      </c>
      <c r="AO360" s="76"/>
    </row>
    <row r="361" ht="20" customHeight="1" spans="1:41">
      <c r="A361" s="19" t="str">
        <f t="shared" si="49"/>
        <v/>
      </c>
      <c r="B361" s="20"/>
      <c r="C361" s="21"/>
      <c r="D361" s="22"/>
      <c r="E361" s="22"/>
      <c r="F361" s="25"/>
      <c r="G361" s="24"/>
      <c r="H361" s="23"/>
      <c r="I361" s="23"/>
      <c r="J361" s="38"/>
      <c r="K361" s="39"/>
      <c r="L361" s="36" t="str">
        <f t="shared" si="50"/>
        <v/>
      </c>
      <c r="M361" s="36" t="str">
        <f t="shared" si="51"/>
        <v/>
      </c>
      <c r="N361" s="36" t="str">
        <f t="shared" si="52"/>
        <v/>
      </c>
      <c r="O361" s="36" t="str">
        <f t="shared" si="53"/>
        <v/>
      </c>
      <c r="P361" s="40"/>
      <c r="Q361" s="51"/>
      <c r="R361" s="53"/>
      <c r="S361" s="52"/>
      <c r="T361" s="38"/>
      <c r="U361" s="39"/>
      <c r="V361" s="39"/>
      <c r="W361" s="39"/>
      <c r="X361" s="23"/>
      <c r="Y361" s="23"/>
      <c r="Z361" s="40"/>
      <c r="AA361" s="23"/>
      <c r="AB361" s="23"/>
      <c r="AC361" s="53"/>
      <c r="AD361" s="61"/>
      <c r="AE361" s="61"/>
      <c r="AF361" s="61"/>
      <c r="AG361" s="61"/>
      <c r="AH361" s="72" t="str">
        <f t="shared" si="54"/>
        <v/>
      </c>
      <c r="AI361" s="70" t="str">
        <f t="shared" si="55"/>
        <v/>
      </c>
      <c r="AJ361" s="70" t="str">
        <f>IF(H361="","",IF(LEN(H361)&lt;&gt;18,"位数不对",IF(AND(LEN(H361)=18,MID("10X98765432",MOD(SUM(MID(H361,{1;2;3;4;5;6;7;8;9;10;11;12;13;14;15;16;17},1)*2^(18-{1;2;3;4;5;6;7;8;9;10;11;12;13;14;15;16;17})),11)+1,1)=RIGHT(H361)),"正确","错误")))</f>
        <v/>
      </c>
      <c r="AK361" s="73" t="str">
        <f ca="1" t="shared" si="56"/>
        <v/>
      </c>
      <c r="AL361" s="70" t="str">
        <f t="shared" si="57"/>
        <v/>
      </c>
      <c r="AM361" s="70" t="str">
        <f>IF(K361="","",IF(LEN(K361)&lt;&gt;18,"位数不对",IF(AND(LEN(K361)=18,MID("10X98765432",MOD(SUM(MID(K361,{1;2;3;4;5;6;7;8;9;10;11;12;13;14;15;16;17},1)*2^(18-{1;2;3;4;5;6;7;8;9;10;11;12;13;14;15;16;17})),11)+1,1)=RIGHT(K361)),"正确","错误")))</f>
        <v/>
      </c>
      <c r="AN361" s="74" t="str">
        <f>IF(AB361="","",IF(AB361=INDEX(cs!$AL$1:$AL$242,MATCH(AC361,cs!$AM$1:$AM$242,0)),"正确","请核对"))</f>
        <v/>
      </c>
      <c r="AO361" s="76"/>
    </row>
    <row r="362" ht="20" customHeight="1" spans="1:41">
      <c r="A362" s="19" t="str">
        <f t="shared" si="49"/>
        <v/>
      </c>
      <c r="B362" s="20"/>
      <c r="C362" s="21"/>
      <c r="D362" s="22"/>
      <c r="E362" s="22"/>
      <c r="F362" s="25"/>
      <c r="G362" s="24"/>
      <c r="H362" s="23"/>
      <c r="I362" s="23"/>
      <c r="J362" s="38"/>
      <c r="K362" s="39"/>
      <c r="L362" s="36" t="str">
        <f t="shared" si="50"/>
        <v/>
      </c>
      <c r="M362" s="36" t="str">
        <f t="shared" si="51"/>
        <v/>
      </c>
      <c r="N362" s="36" t="str">
        <f t="shared" si="52"/>
        <v/>
      </c>
      <c r="O362" s="36" t="str">
        <f t="shared" si="53"/>
        <v/>
      </c>
      <c r="P362" s="40"/>
      <c r="Q362" s="51"/>
      <c r="R362" s="53"/>
      <c r="S362" s="52"/>
      <c r="T362" s="38"/>
      <c r="U362" s="39"/>
      <c r="V362" s="39"/>
      <c r="W362" s="39"/>
      <c r="X362" s="23"/>
      <c r="Y362" s="23"/>
      <c r="Z362" s="40"/>
      <c r="AA362" s="23"/>
      <c r="AB362" s="23"/>
      <c r="AC362" s="53"/>
      <c r="AD362" s="61"/>
      <c r="AE362" s="61"/>
      <c r="AF362" s="61"/>
      <c r="AG362" s="61"/>
      <c r="AH362" s="72" t="str">
        <f t="shared" si="54"/>
        <v/>
      </c>
      <c r="AI362" s="70" t="str">
        <f t="shared" si="55"/>
        <v/>
      </c>
      <c r="AJ362" s="70" t="str">
        <f>IF(H362="","",IF(LEN(H362)&lt;&gt;18,"位数不对",IF(AND(LEN(H362)=18,MID("10X98765432",MOD(SUM(MID(H362,{1;2;3;4;5;6;7;8;9;10;11;12;13;14;15;16;17},1)*2^(18-{1;2;3;4;5;6;7;8;9;10;11;12;13;14;15;16;17})),11)+1,1)=RIGHT(H362)),"正确","错误")))</f>
        <v/>
      </c>
      <c r="AK362" s="73" t="str">
        <f ca="1" t="shared" si="56"/>
        <v/>
      </c>
      <c r="AL362" s="70" t="str">
        <f t="shared" si="57"/>
        <v/>
      </c>
      <c r="AM362" s="70" t="str">
        <f>IF(K362="","",IF(LEN(K362)&lt;&gt;18,"位数不对",IF(AND(LEN(K362)=18,MID("10X98765432",MOD(SUM(MID(K362,{1;2;3;4;5;6;7;8;9;10;11;12;13;14;15;16;17},1)*2^(18-{1;2;3;4;5;6;7;8;9;10;11;12;13;14;15;16;17})),11)+1,1)=RIGHT(K362)),"正确","错误")))</f>
        <v/>
      </c>
      <c r="AN362" s="74" t="str">
        <f>IF(AB362="","",IF(AB362=INDEX(cs!$AL$1:$AL$242,MATCH(AC362,cs!$AM$1:$AM$242,0)),"正确","请核对"))</f>
        <v/>
      </c>
      <c r="AO362" s="76"/>
    </row>
    <row r="363" ht="20" customHeight="1" spans="1:41">
      <c r="A363" s="19" t="str">
        <f t="shared" si="49"/>
        <v/>
      </c>
      <c r="B363" s="20"/>
      <c r="C363" s="21"/>
      <c r="D363" s="22"/>
      <c r="E363" s="22"/>
      <c r="F363" s="25"/>
      <c r="G363" s="24"/>
      <c r="H363" s="23"/>
      <c r="I363" s="23"/>
      <c r="J363" s="38"/>
      <c r="K363" s="39"/>
      <c r="L363" s="36" t="str">
        <f t="shared" si="50"/>
        <v/>
      </c>
      <c r="M363" s="36" t="str">
        <f t="shared" si="51"/>
        <v/>
      </c>
      <c r="N363" s="36" t="str">
        <f t="shared" si="52"/>
        <v/>
      </c>
      <c r="O363" s="36" t="str">
        <f t="shared" si="53"/>
        <v/>
      </c>
      <c r="P363" s="40"/>
      <c r="Q363" s="51"/>
      <c r="R363" s="53"/>
      <c r="S363" s="52"/>
      <c r="T363" s="38"/>
      <c r="U363" s="39"/>
      <c r="V363" s="39"/>
      <c r="W363" s="39"/>
      <c r="X363" s="23"/>
      <c r="Y363" s="23"/>
      <c r="Z363" s="40"/>
      <c r="AA363" s="23"/>
      <c r="AB363" s="23"/>
      <c r="AC363" s="53"/>
      <c r="AD363" s="61"/>
      <c r="AE363" s="61"/>
      <c r="AF363" s="61"/>
      <c r="AG363" s="61"/>
      <c r="AH363" s="72" t="str">
        <f t="shared" si="54"/>
        <v/>
      </c>
      <c r="AI363" s="70" t="str">
        <f t="shared" si="55"/>
        <v/>
      </c>
      <c r="AJ363" s="70" t="str">
        <f>IF(H363="","",IF(LEN(H363)&lt;&gt;18,"位数不对",IF(AND(LEN(H363)=18,MID("10X98765432",MOD(SUM(MID(H363,{1;2;3;4;5;6;7;8;9;10;11;12;13;14;15;16;17},1)*2^(18-{1;2;3;4;5;6;7;8;9;10;11;12;13;14;15;16;17})),11)+1,1)=RIGHT(H363)),"正确","错误")))</f>
        <v/>
      </c>
      <c r="AK363" s="73" t="str">
        <f ca="1" t="shared" si="56"/>
        <v/>
      </c>
      <c r="AL363" s="70" t="str">
        <f t="shared" si="57"/>
        <v/>
      </c>
      <c r="AM363" s="70" t="str">
        <f>IF(K363="","",IF(LEN(K363)&lt;&gt;18,"位数不对",IF(AND(LEN(K363)=18,MID("10X98765432",MOD(SUM(MID(K363,{1;2;3;4;5;6;7;8;9;10;11;12;13;14;15;16;17},1)*2^(18-{1;2;3;4;5;6;7;8;9;10;11;12;13;14;15;16;17})),11)+1,1)=RIGHT(K363)),"正确","错误")))</f>
        <v/>
      </c>
      <c r="AN363" s="74" t="str">
        <f>IF(AB363="","",IF(AB363=INDEX(cs!$AL$1:$AL$242,MATCH(AC363,cs!$AM$1:$AM$242,0)),"正确","请核对"))</f>
        <v/>
      </c>
      <c r="AO363" s="76"/>
    </row>
    <row r="364" ht="20" customHeight="1" spans="1:41">
      <c r="A364" s="19" t="str">
        <f t="shared" si="49"/>
        <v/>
      </c>
      <c r="B364" s="20"/>
      <c r="C364" s="21"/>
      <c r="D364" s="22"/>
      <c r="E364" s="22"/>
      <c r="F364" s="25"/>
      <c r="G364" s="24"/>
      <c r="H364" s="23"/>
      <c r="I364" s="23"/>
      <c r="J364" s="38"/>
      <c r="K364" s="39"/>
      <c r="L364" s="36" t="str">
        <f t="shared" si="50"/>
        <v/>
      </c>
      <c r="M364" s="36" t="str">
        <f t="shared" si="51"/>
        <v/>
      </c>
      <c r="N364" s="36" t="str">
        <f t="shared" si="52"/>
        <v/>
      </c>
      <c r="O364" s="36" t="str">
        <f t="shared" si="53"/>
        <v/>
      </c>
      <c r="P364" s="40"/>
      <c r="Q364" s="51"/>
      <c r="R364" s="53"/>
      <c r="S364" s="52"/>
      <c r="T364" s="38"/>
      <c r="U364" s="39"/>
      <c r="V364" s="39"/>
      <c r="W364" s="39"/>
      <c r="X364" s="23"/>
      <c r="Y364" s="23"/>
      <c r="Z364" s="40"/>
      <c r="AA364" s="23"/>
      <c r="AB364" s="23"/>
      <c r="AC364" s="53"/>
      <c r="AD364" s="61"/>
      <c r="AE364" s="61"/>
      <c r="AF364" s="61"/>
      <c r="AG364" s="61"/>
      <c r="AH364" s="72" t="str">
        <f t="shared" si="54"/>
        <v/>
      </c>
      <c r="AI364" s="70" t="str">
        <f t="shared" si="55"/>
        <v/>
      </c>
      <c r="AJ364" s="70" t="str">
        <f>IF(H364="","",IF(LEN(H364)&lt;&gt;18,"位数不对",IF(AND(LEN(H364)=18,MID("10X98765432",MOD(SUM(MID(H364,{1;2;3;4;5;6;7;8;9;10;11;12;13;14;15;16;17},1)*2^(18-{1;2;3;4;5;6;7;8;9;10;11;12;13;14;15;16;17})),11)+1,1)=RIGHT(H364)),"正确","错误")))</f>
        <v/>
      </c>
      <c r="AK364" s="73" t="str">
        <f ca="1" t="shared" si="56"/>
        <v/>
      </c>
      <c r="AL364" s="70" t="str">
        <f t="shared" si="57"/>
        <v/>
      </c>
      <c r="AM364" s="70" t="str">
        <f>IF(K364="","",IF(LEN(K364)&lt;&gt;18,"位数不对",IF(AND(LEN(K364)=18,MID("10X98765432",MOD(SUM(MID(K364,{1;2;3;4;5;6;7;8;9;10;11;12;13;14;15;16;17},1)*2^(18-{1;2;3;4;5;6;7;8;9;10;11;12;13;14;15;16;17})),11)+1,1)=RIGHT(K364)),"正确","错误")))</f>
        <v/>
      </c>
      <c r="AN364" s="74" t="str">
        <f>IF(AB364="","",IF(AB364=INDEX(cs!$AL$1:$AL$242,MATCH(AC364,cs!$AM$1:$AM$242,0)),"正确","请核对"))</f>
        <v/>
      </c>
      <c r="AO364" s="76"/>
    </row>
    <row r="365" ht="20" customHeight="1" spans="1:41">
      <c r="A365" s="19" t="str">
        <f t="shared" si="49"/>
        <v/>
      </c>
      <c r="B365" s="20"/>
      <c r="C365" s="21"/>
      <c r="D365" s="22"/>
      <c r="E365" s="22"/>
      <c r="F365" s="25"/>
      <c r="G365" s="24"/>
      <c r="H365" s="23"/>
      <c r="I365" s="23"/>
      <c r="J365" s="38"/>
      <c r="K365" s="39"/>
      <c r="L365" s="36" t="str">
        <f t="shared" si="50"/>
        <v/>
      </c>
      <c r="M365" s="36" t="str">
        <f t="shared" si="51"/>
        <v/>
      </c>
      <c r="N365" s="36" t="str">
        <f t="shared" si="52"/>
        <v/>
      </c>
      <c r="O365" s="36" t="str">
        <f t="shared" si="53"/>
        <v/>
      </c>
      <c r="P365" s="40"/>
      <c r="Q365" s="51"/>
      <c r="R365" s="53"/>
      <c r="S365" s="52"/>
      <c r="T365" s="38"/>
      <c r="U365" s="39"/>
      <c r="V365" s="39"/>
      <c r="W365" s="39"/>
      <c r="X365" s="23"/>
      <c r="Y365" s="23"/>
      <c r="Z365" s="40"/>
      <c r="AA365" s="23"/>
      <c r="AB365" s="23"/>
      <c r="AC365" s="53"/>
      <c r="AD365" s="61"/>
      <c r="AE365" s="61"/>
      <c r="AF365" s="61"/>
      <c r="AG365" s="61"/>
      <c r="AH365" s="72" t="str">
        <f t="shared" si="54"/>
        <v/>
      </c>
      <c r="AI365" s="70" t="str">
        <f t="shared" si="55"/>
        <v/>
      </c>
      <c r="AJ365" s="70" t="str">
        <f>IF(H365="","",IF(LEN(H365)&lt;&gt;18,"位数不对",IF(AND(LEN(H365)=18,MID("10X98765432",MOD(SUM(MID(H365,{1;2;3;4;5;6;7;8;9;10;11;12;13;14;15;16;17},1)*2^(18-{1;2;3;4;5;6;7;8;9;10;11;12;13;14;15;16;17})),11)+1,1)=RIGHT(H365)),"正确","错误")))</f>
        <v/>
      </c>
      <c r="AK365" s="73" t="str">
        <f ca="1" t="shared" si="56"/>
        <v/>
      </c>
      <c r="AL365" s="70" t="str">
        <f t="shared" si="57"/>
        <v/>
      </c>
      <c r="AM365" s="70" t="str">
        <f>IF(K365="","",IF(LEN(K365)&lt;&gt;18,"位数不对",IF(AND(LEN(K365)=18,MID("10X98765432",MOD(SUM(MID(K365,{1;2;3;4;5;6;7;8;9;10;11;12;13;14;15;16;17},1)*2^(18-{1;2;3;4;5;6;7;8;9;10;11;12;13;14;15;16;17})),11)+1,1)=RIGHT(K365)),"正确","错误")))</f>
        <v/>
      </c>
      <c r="AN365" s="74" t="str">
        <f>IF(AB365="","",IF(AB365=INDEX(cs!$AL$1:$AL$242,MATCH(AC365,cs!$AM$1:$AM$242,0)),"正确","请核对"))</f>
        <v/>
      </c>
      <c r="AO365" s="76"/>
    </row>
    <row r="366" ht="20" customHeight="1" spans="1:41">
      <c r="A366" s="19" t="str">
        <f t="shared" si="49"/>
        <v/>
      </c>
      <c r="B366" s="20"/>
      <c r="C366" s="21"/>
      <c r="D366" s="22"/>
      <c r="E366" s="22"/>
      <c r="F366" s="25"/>
      <c r="G366" s="24"/>
      <c r="H366" s="23"/>
      <c r="I366" s="23"/>
      <c r="J366" s="38"/>
      <c r="K366" s="39"/>
      <c r="L366" s="36" t="str">
        <f t="shared" si="50"/>
        <v/>
      </c>
      <c r="M366" s="36" t="str">
        <f t="shared" si="51"/>
        <v/>
      </c>
      <c r="N366" s="36" t="str">
        <f t="shared" si="52"/>
        <v/>
      </c>
      <c r="O366" s="36" t="str">
        <f t="shared" si="53"/>
        <v/>
      </c>
      <c r="P366" s="40"/>
      <c r="Q366" s="51"/>
      <c r="R366" s="53"/>
      <c r="S366" s="52"/>
      <c r="T366" s="38"/>
      <c r="U366" s="39"/>
      <c r="V366" s="39"/>
      <c r="W366" s="39"/>
      <c r="X366" s="23"/>
      <c r="Y366" s="23"/>
      <c r="Z366" s="40"/>
      <c r="AA366" s="23"/>
      <c r="AB366" s="23"/>
      <c r="AC366" s="53"/>
      <c r="AD366" s="61"/>
      <c r="AE366" s="61"/>
      <c r="AF366" s="61"/>
      <c r="AG366" s="61"/>
      <c r="AH366" s="72" t="str">
        <f t="shared" si="54"/>
        <v/>
      </c>
      <c r="AI366" s="70" t="str">
        <f t="shared" si="55"/>
        <v/>
      </c>
      <c r="AJ366" s="70" t="str">
        <f>IF(H366="","",IF(LEN(H366)&lt;&gt;18,"位数不对",IF(AND(LEN(H366)=18,MID("10X98765432",MOD(SUM(MID(H366,{1;2;3;4;5;6;7;8;9;10;11;12;13;14;15;16;17},1)*2^(18-{1;2;3;4;5;6;7;8;9;10;11;12;13;14;15;16;17})),11)+1,1)=RIGHT(H366)),"正确","错误")))</f>
        <v/>
      </c>
      <c r="AK366" s="73" t="str">
        <f ca="1" t="shared" si="56"/>
        <v/>
      </c>
      <c r="AL366" s="70" t="str">
        <f t="shared" si="57"/>
        <v/>
      </c>
      <c r="AM366" s="70" t="str">
        <f>IF(K366="","",IF(LEN(K366)&lt;&gt;18,"位数不对",IF(AND(LEN(K366)=18,MID("10X98765432",MOD(SUM(MID(K366,{1;2;3;4;5;6;7;8;9;10;11;12;13;14;15;16;17},1)*2^(18-{1;2;3;4;5;6;7;8;9;10;11;12;13;14;15;16;17})),11)+1,1)=RIGHT(K366)),"正确","错误")))</f>
        <v/>
      </c>
      <c r="AN366" s="74" t="str">
        <f>IF(AB366="","",IF(AB366=INDEX(cs!$AL$1:$AL$242,MATCH(AC366,cs!$AM$1:$AM$242,0)),"正确","请核对"))</f>
        <v/>
      </c>
      <c r="AO366" s="76"/>
    </row>
    <row r="367" ht="20" customHeight="1" spans="1:41">
      <c r="A367" s="19" t="str">
        <f t="shared" si="49"/>
        <v/>
      </c>
      <c r="B367" s="20"/>
      <c r="C367" s="21"/>
      <c r="D367" s="22"/>
      <c r="E367" s="22"/>
      <c r="F367" s="25"/>
      <c r="G367" s="24"/>
      <c r="H367" s="23"/>
      <c r="I367" s="23"/>
      <c r="J367" s="38"/>
      <c r="K367" s="39"/>
      <c r="L367" s="36" t="str">
        <f t="shared" si="50"/>
        <v/>
      </c>
      <c r="M367" s="36" t="str">
        <f t="shared" si="51"/>
        <v/>
      </c>
      <c r="N367" s="36" t="str">
        <f t="shared" si="52"/>
        <v/>
      </c>
      <c r="O367" s="36" t="str">
        <f t="shared" si="53"/>
        <v/>
      </c>
      <c r="P367" s="40"/>
      <c r="Q367" s="51"/>
      <c r="R367" s="53"/>
      <c r="S367" s="52"/>
      <c r="T367" s="38"/>
      <c r="U367" s="39"/>
      <c r="V367" s="39"/>
      <c r="W367" s="39"/>
      <c r="X367" s="23"/>
      <c r="Y367" s="23"/>
      <c r="Z367" s="40"/>
      <c r="AA367" s="23"/>
      <c r="AB367" s="23"/>
      <c r="AC367" s="53"/>
      <c r="AD367" s="61"/>
      <c r="AE367" s="61"/>
      <c r="AF367" s="61"/>
      <c r="AG367" s="61"/>
      <c r="AH367" s="72" t="str">
        <f t="shared" si="54"/>
        <v/>
      </c>
      <c r="AI367" s="70" t="str">
        <f t="shared" si="55"/>
        <v/>
      </c>
      <c r="AJ367" s="70" t="str">
        <f>IF(H367="","",IF(LEN(H367)&lt;&gt;18,"位数不对",IF(AND(LEN(H367)=18,MID("10X98765432",MOD(SUM(MID(H367,{1;2;3;4;5;6;7;8;9;10;11;12;13;14;15;16;17},1)*2^(18-{1;2;3;4;5;6;7;8;9;10;11;12;13;14;15;16;17})),11)+1,1)=RIGHT(H367)),"正确","错误")))</f>
        <v/>
      </c>
      <c r="AK367" s="73" t="str">
        <f ca="1" t="shared" si="56"/>
        <v/>
      </c>
      <c r="AL367" s="70" t="str">
        <f t="shared" si="57"/>
        <v/>
      </c>
      <c r="AM367" s="70" t="str">
        <f>IF(K367="","",IF(LEN(K367)&lt;&gt;18,"位数不对",IF(AND(LEN(K367)=18,MID("10X98765432",MOD(SUM(MID(K367,{1;2;3;4;5;6;7;8;9;10;11;12;13;14;15;16;17},1)*2^(18-{1;2;3;4;5;6;7;8;9;10;11;12;13;14;15;16;17})),11)+1,1)=RIGHT(K367)),"正确","错误")))</f>
        <v/>
      </c>
      <c r="AN367" s="74" t="str">
        <f>IF(AB367="","",IF(AB367=INDEX(cs!$AL$1:$AL$242,MATCH(AC367,cs!$AM$1:$AM$242,0)),"正确","请核对"))</f>
        <v/>
      </c>
      <c r="AO367" s="76"/>
    </row>
    <row r="368" ht="20" customHeight="1" spans="1:41">
      <c r="A368" s="19" t="str">
        <f t="shared" si="49"/>
        <v/>
      </c>
      <c r="B368" s="20"/>
      <c r="C368" s="21"/>
      <c r="D368" s="22"/>
      <c r="E368" s="22"/>
      <c r="F368" s="25"/>
      <c r="G368" s="24"/>
      <c r="H368" s="23"/>
      <c r="I368" s="23"/>
      <c r="J368" s="38"/>
      <c r="K368" s="39"/>
      <c r="L368" s="36" t="str">
        <f t="shared" si="50"/>
        <v/>
      </c>
      <c r="M368" s="36" t="str">
        <f t="shared" si="51"/>
        <v/>
      </c>
      <c r="N368" s="36" t="str">
        <f t="shared" si="52"/>
        <v/>
      </c>
      <c r="O368" s="36" t="str">
        <f t="shared" si="53"/>
        <v/>
      </c>
      <c r="P368" s="40"/>
      <c r="Q368" s="51"/>
      <c r="R368" s="53"/>
      <c r="S368" s="52"/>
      <c r="T368" s="38"/>
      <c r="U368" s="39"/>
      <c r="V368" s="39"/>
      <c r="W368" s="39"/>
      <c r="X368" s="23"/>
      <c r="Y368" s="23"/>
      <c r="Z368" s="40"/>
      <c r="AA368" s="23"/>
      <c r="AB368" s="23"/>
      <c r="AC368" s="53"/>
      <c r="AD368" s="61"/>
      <c r="AE368" s="61"/>
      <c r="AF368" s="61"/>
      <c r="AG368" s="61"/>
      <c r="AH368" s="72" t="str">
        <f t="shared" si="54"/>
        <v/>
      </c>
      <c r="AI368" s="70" t="str">
        <f t="shared" si="55"/>
        <v/>
      </c>
      <c r="AJ368" s="70" t="str">
        <f>IF(H368="","",IF(LEN(H368)&lt;&gt;18,"位数不对",IF(AND(LEN(H368)=18,MID("10X98765432",MOD(SUM(MID(H368,{1;2;3;4;5;6;7;8;9;10;11;12;13;14;15;16;17},1)*2^(18-{1;2;3;4;5;6;7;8;9;10;11;12;13;14;15;16;17})),11)+1,1)=RIGHT(H368)),"正确","错误")))</f>
        <v/>
      </c>
      <c r="AK368" s="73" t="str">
        <f ca="1" t="shared" si="56"/>
        <v/>
      </c>
      <c r="AL368" s="70" t="str">
        <f t="shared" si="57"/>
        <v/>
      </c>
      <c r="AM368" s="70" t="str">
        <f>IF(K368="","",IF(LEN(K368)&lt;&gt;18,"位数不对",IF(AND(LEN(K368)=18,MID("10X98765432",MOD(SUM(MID(K368,{1;2;3;4;5;6;7;8;9;10;11;12;13;14;15;16;17},1)*2^(18-{1;2;3;4;5;6;7;8;9;10;11;12;13;14;15;16;17})),11)+1,1)=RIGHT(K368)),"正确","错误")))</f>
        <v/>
      </c>
      <c r="AN368" s="74" t="str">
        <f>IF(AB368="","",IF(AB368=INDEX(cs!$AL$1:$AL$242,MATCH(AC368,cs!$AM$1:$AM$242,0)),"正确","请核对"))</f>
        <v/>
      </c>
      <c r="AO368" s="76"/>
    </row>
    <row r="369" ht="20" customHeight="1" spans="1:41">
      <c r="A369" s="19" t="str">
        <f t="shared" si="49"/>
        <v/>
      </c>
      <c r="B369" s="20"/>
      <c r="C369" s="21"/>
      <c r="D369" s="22"/>
      <c r="E369" s="22"/>
      <c r="F369" s="25"/>
      <c r="G369" s="24"/>
      <c r="H369" s="23"/>
      <c r="I369" s="23"/>
      <c r="J369" s="38"/>
      <c r="K369" s="39"/>
      <c r="L369" s="36" t="str">
        <f t="shared" si="50"/>
        <v/>
      </c>
      <c r="M369" s="36" t="str">
        <f t="shared" si="51"/>
        <v/>
      </c>
      <c r="N369" s="36" t="str">
        <f t="shared" si="52"/>
        <v/>
      </c>
      <c r="O369" s="36" t="str">
        <f t="shared" si="53"/>
        <v/>
      </c>
      <c r="P369" s="40"/>
      <c r="Q369" s="51"/>
      <c r="R369" s="53"/>
      <c r="S369" s="52"/>
      <c r="T369" s="38"/>
      <c r="U369" s="39"/>
      <c r="V369" s="39"/>
      <c r="W369" s="39"/>
      <c r="X369" s="23"/>
      <c r="Y369" s="23"/>
      <c r="Z369" s="40"/>
      <c r="AA369" s="23"/>
      <c r="AB369" s="23"/>
      <c r="AC369" s="53"/>
      <c r="AD369" s="61"/>
      <c r="AE369" s="61"/>
      <c r="AF369" s="61"/>
      <c r="AG369" s="61"/>
      <c r="AH369" s="72" t="str">
        <f t="shared" si="54"/>
        <v/>
      </c>
      <c r="AI369" s="70" t="str">
        <f t="shared" si="55"/>
        <v/>
      </c>
      <c r="AJ369" s="70" t="str">
        <f>IF(H369="","",IF(LEN(H369)&lt;&gt;18,"位数不对",IF(AND(LEN(H369)=18,MID("10X98765432",MOD(SUM(MID(H369,{1;2;3;4;5;6;7;8;9;10;11;12;13;14;15;16;17},1)*2^(18-{1;2;3;4;5;6;7;8;9;10;11;12;13;14;15;16;17})),11)+1,1)=RIGHT(H369)),"正确","错误")))</f>
        <v/>
      </c>
      <c r="AK369" s="73" t="str">
        <f ca="1" t="shared" si="56"/>
        <v/>
      </c>
      <c r="AL369" s="70" t="str">
        <f t="shared" si="57"/>
        <v/>
      </c>
      <c r="AM369" s="70" t="str">
        <f>IF(K369="","",IF(LEN(K369)&lt;&gt;18,"位数不对",IF(AND(LEN(K369)=18,MID("10X98765432",MOD(SUM(MID(K369,{1;2;3;4;5;6;7;8;9;10;11;12;13;14;15;16;17},1)*2^(18-{1;2;3;4;5;6;7;8;9;10;11;12;13;14;15;16;17})),11)+1,1)=RIGHT(K369)),"正确","错误")))</f>
        <v/>
      </c>
      <c r="AN369" s="74" t="str">
        <f>IF(AB369="","",IF(AB369=INDEX(cs!$AL$1:$AL$242,MATCH(AC369,cs!$AM$1:$AM$242,0)),"正确","请核对"))</f>
        <v/>
      </c>
      <c r="AO369" s="76"/>
    </row>
    <row r="370" ht="20" customHeight="1" spans="1:40">
      <c r="A370" s="19" t="str">
        <f t="shared" si="49"/>
        <v/>
      </c>
      <c r="B370" s="20"/>
      <c r="C370" s="21"/>
      <c r="D370" s="22"/>
      <c r="E370" s="22"/>
      <c r="F370" s="25"/>
      <c r="G370" s="24"/>
      <c r="H370" s="23"/>
      <c r="I370" s="23"/>
      <c r="J370" s="38"/>
      <c r="K370" s="39"/>
      <c r="L370" s="36" t="str">
        <f t="shared" si="50"/>
        <v/>
      </c>
      <c r="M370" s="36" t="str">
        <f t="shared" si="51"/>
        <v/>
      </c>
      <c r="N370" s="36" t="str">
        <f t="shared" si="52"/>
        <v/>
      </c>
      <c r="O370" s="36" t="str">
        <f t="shared" si="53"/>
        <v/>
      </c>
      <c r="P370" s="40"/>
      <c r="Q370" s="51"/>
      <c r="R370" s="53"/>
      <c r="S370" s="52"/>
      <c r="T370" s="38"/>
      <c r="U370" s="39"/>
      <c r="V370" s="39"/>
      <c r="W370" s="39"/>
      <c r="X370" s="23"/>
      <c r="Y370" s="23"/>
      <c r="Z370" s="40"/>
      <c r="AA370" s="23"/>
      <c r="AB370" s="23"/>
      <c r="AC370" s="53"/>
      <c r="AD370" s="61"/>
      <c r="AE370" s="61"/>
      <c r="AF370" s="61"/>
      <c r="AG370" s="61"/>
      <c r="AH370" s="72" t="str">
        <f t="shared" si="54"/>
        <v/>
      </c>
      <c r="AI370" s="70" t="str">
        <f t="shared" si="55"/>
        <v/>
      </c>
      <c r="AJ370" s="70" t="str">
        <f>IF(H370="","",IF(LEN(H370)&lt;&gt;18,"位数不对",IF(AND(LEN(H370)=18,MID("10X98765432",MOD(SUM(MID(H370,{1;2;3;4;5;6;7;8;9;10;11;12;13;14;15;16;17},1)*2^(18-{1;2;3;4;5;6;7;8;9;10;11;12;13;14;15;16;17})),11)+1,1)=RIGHT(H370)),"正确","错误")))</f>
        <v/>
      </c>
      <c r="AK370" s="73" t="str">
        <f ca="1" t="shared" si="56"/>
        <v/>
      </c>
      <c r="AL370" s="70" t="str">
        <f t="shared" si="57"/>
        <v/>
      </c>
      <c r="AM370" s="70" t="str">
        <f>IF(K370="","",IF(LEN(K370)&lt;&gt;18,"位数不对",IF(AND(LEN(K370)=18,MID("10X98765432",MOD(SUM(MID(K370,{1;2;3;4;5;6;7;8;9;10;11;12;13;14;15;16;17},1)*2^(18-{1;2;3;4;5;6;7;8;9;10;11;12;13;14;15;16;17})),11)+1,1)=RIGHT(K370)),"正确","错误")))</f>
        <v/>
      </c>
      <c r="AN370" s="74" t="str">
        <f>IF(AB370="","",IF(AB370=INDEX(cs!$AL$1:$AL$242,MATCH(AC370,cs!$AM$1:$AM$242,0)),"正确","请核对"))</f>
        <v/>
      </c>
    </row>
    <row r="371" ht="20" customHeight="1" spans="1:40">
      <c r="A371" s="19" t="str">
        <f t="shared" si="49"/>
        <v/>
      </c>
      <c r="B371" s="20"/>
      <c r="C371" s="21"/>
      <c r="D371" s="22"/>
      <c r="E371" s="22"/>
      <c r="F371" s="25"/>
      <c r="G371" s="24"/>
      <c r="H371" s="23"/>
      <c r="I371" s="23"/>
      <c r="J371" s="38"/>
      <c r="K371" s="39"/>
      <c r="L371" s="36" t="str">
        <f t="shared" si="50"/>
        <v/>
      </c>
      <c r="M371" s="36" t="str">
        <f t="shared" si="51"/>
        <v/>
      </c>
      <c r="N371" s="36" t="str">
        <f t="shared" si="52"/>
        <v/>
      </c>
      <c r="O371" s="36" t="str">
        <f t="shared" si="53"/>
        <v/>
      </c>
      <c r="P371" s="40"/>
      <c r="Q371" s="51"/>
      <c r="R371" s="53"/>
      <c r="S371" s="52"/>
      <c r="T371" s="38"/>
      <c r="U371" s="39"/>
      <c r="V371" s="39"/>
      <c r="W371" s="39"/>
      <c r="X371" s="23"/>
      <c r="Y371" s="23"/>
      <c r="Z371" s="40"/>
      <c r="AA371" s="23"/>
      <c r="AB371" s="23"/>
      <c r="AC371" s="53"/>
      <c r="AD371" s="61"/>
      <c r="AE371" s="61"/>
      <c r="AF371" s="61"/>
      <c r="AG371" s="61"/>
      <c r="AH371" s="72" t="str">
        <f t="shared" si="54"/>
        <v/>
      </c>
      <c r="AI371" s="70" t="str">
        <f t="shared" si="55"/>
        <v/>
      </c>
      <c r="AJ371" s="70" t="str">
        <f>IF(H371="","",IF(LEN(H371)&lt;&gt;18,"位数不对",IF(AND(LEN(H371)=18,MID("10X98765432",MOD(SUM(MID(H371,{1;2;3;4;5;6;7;8;9;10;11;12;13;14;15;16;17},1)*2^(18-{1;2;3;4;5;6;7;8;9;10;11;12;13;14;15;16;17})),11)+1,1)=RIGHT(H371)),"正确","错误")))</f>
        <v/>
      </c>
      <c r="AK371" s="73" t="str">
        <f ca="1" t="shared" si="56"/>
        <v/>
      </c>
      <c r="AL371" s="70" t="str">
        <f t="shared" si="57"/>
        <v/>
      </c>
      <c r="AM371" s="70" t="str">
        <f>IF(K371="","",IF(LEN(K371)&lt;&gt;18,"位数不对",IF(AND(LEN(K371)=18,MID("10X98765432",MOD(SUM(MID(K371,{1;2;3;4;5;6;7;8;9;10;11;12;13;14;15;16;17},1)*2^(18-{1;2;3;4;5;6;7;8;9;10;11;12;13;14;15;16;17})),11)+1,1)=RIGHT(K371)),"正确","错误")))</f>
        <v/>
      </c>
      <c r="AN371" s="74" t="str">
        <f>IF(AB371="","",IF(AB371=INDEX(cs!$AL$1:$AL$242,MATCH(AC371,cs!$AM$1:$AM$242,0)),"正确","请核对"))</f>
        <v/>
      </c>
    </row>
    <row r="372" ht="20" customHeight="1" spans="1:40">
      <c r="A372" s="19" t="str">
        <f t="shared" si="49"/>
        <v/>
      </c>
      <c r="B372" s="20"/>
      <c r="C372" s="21"/>
      <c r="D372" s="22"/>
      <c r="E372" s="22"/>
      <c r="F372" s="25"/>
      <c r="G372" s="24"/>
      <c r="H372" s="23"/>
      <c r="I372" s="23"/>
      <c r="J372" s="38"/>
      <c r="K372" s="39"/>
      <c r="L372" s="36" t="str">
        <f t="shared" si="50"/>
        <v/>
      </c>
      <c r="M372" s="36" t="str">
        <f t="shared" si="51"/>
        <v/>
      </c>
      <c r="N372" s="36" t="str">
        <f t="shared" si="52"/>
        <v/>
      </c>
      <c r="O372" s="36" t="str">
        <f t="shared" si="53"/>
        <v/>
      </c>
      <c r="P372" s="40"/>
      <c r="Q372" s="51"/>
      <c r="R372" s="53"/>
      <c r="S372" s="52"/>
      <c r="T372" s="38"/>
      <c r="U372" s="39"/>
      <c r="V372" s="39"/>
      <c r="W372" s="39"/>
      <c r="X372" s="23"/>
      <c r="Y372" s="23"/>
      <c r="Z372" s="40"/>
      <c r="AA372" s="23"/>
      <c r="AB372" s="23"/>
      <c r="AC372" s="53"/>
      <c r="AD372" s="61"/>
      <c r="AE372" s="61"/>
      <c r="AF372" s="61"/>
      <c r="AG372" s="61"/>
      <c r="AH372" s="72" t="str">
        <f t="shared" si="54"/>
        <v/>
      </c>
      <c r="AI372" s="70" t="str">
        <f t="shared" si="55"/>
        <v/>
      </c>
      <c r="AJ372" s="70" t="str">
        <f>IF(H372="","",IF(LEN(H372)&lt;&gt;18,"位数不对",IF(AND(LEN(H372)=18,MID("10X98765432",MOD(SUM(MID(H372,{1;2;3;4;5;6;7;8;9;10;11;12;13;14;15;16;17},1)*2^(18-{1;2;3;4;5;6;7;8;9;10;11;12;13;14;15;16;17})),11)+1,1)=RIGHT(H372)),"正确","错误")))</f>
        <v/>
      </c>
      <c r="AK372" s="73" t="str">
        <f ca="1" t="shared" si="56"/>
        <v/>
      </c>
      <c r="AL372" s="70" t="str">
        <f t="shared" si="57"/>
        <v/>
      </c>
      <c r="AM372" s="70" t="str">
        <f>IF(K372="","",IF(LEN(K372)&lt;&gt;18,"位数不对",IF(AND(LEN(K372)=18,MID("10X98765432",MOD(SUM(MID(K372,{1;2;3;4;5;6;7;8;9;10;11;12;13;14;15;16;17},1)*2^(18-{1;2;3;4;5;6;7;8;9;10;11;12;13;14;15;16;17})),11)+1,1)=RIGHT(K372)),"正确","错误")))</f>
        <v/>
      </c>
      <c r="AN372" s="74" t="str">
        <f>IF(AB372="","",IF(AB372=INDEX(cs!$AL$1:$AL$242,MATCH(AC372,cs!$AM$1:$AM$242,0)),"正确","请核对"))</f>
        <v/>
      </c>
    </row>
    <row r="373" ht="20" customHeight="1" spans="1:40">
      <c r="A373" s="19" t="str">
        <f t="shared" si="49"/>
        <v/>
      </c>
      <c r="B373" s="20"/>
      <c r="C373" s="21"/>
      <c r="D373" s="22"/>
      <c r="E373" s="22"/>
      <c r="F373" s="25"/>
      <c r="G373" s="24"/>
      <c r="H373" s="23"/>
      <c r="I373" s="23"/>
      <c r="J373" s="38"/>
      <c r="K373" s="39"/>
      <c r="L373" s="36" t="str">
        <f t="shared" si="50"/>
        <v/>
      </c>
      <c r="M373" s="36" t="str">
        <f t="shared" si="51"/>
        <v/>
      </c>
      <c r="N373" s="36" t="str">
        <f t="shared" si="52"/>
        <v/>
      </c>
      <c r="O373" s="36" t="str">
        <f t="shared" si="53"/>
        <v/>
      </c>
      <c r="P373" s="40"/>
      <c r="Q373" s="51"/>
      <c r="R373" s="53"/>
      <c r="S373" s="52"/>
      <c r="T373" s="38"/>
      <c r="U373" s="39"/>
      <c r="V373" s="39"/>
      <c r="W373" s="39"/>
      <c r="X373" s="23"/>
      <c r="Y373" s="23"/>
      <c r="Z373" s="40"/>
      <c r="AA373" s="23"/>
      <c r="AB373" s="23"/>
      <c r="AC373" s="53"/>
      <c r="AD373" s="61"/>
      <c r="AE373" s="61"/>
      <c r="AF373" s="61"/>
      <c r="AG373" s="61"/>
      <c r="AH373" s="72" t="str">
        <f t="shared" si="54"/>
        <v/>
      </c>
      <c r="AI373" s="70" t="str">
        <f t="shared" si="55"/>
        <v/>
      </c>
      <c r="AJ373" s="70" t="str">
        <f>IF(H373="","",IF(LEN(H373)&lt;&gt;18,"位数不对",IF(AND(LEN(H373)=18,MID("10X98765432",MOD(SUM(MID(H373,{1;2;3;4;5;6;7;8;9;10;11;12;13;14;15;16;17},1)*2^(18-{1;2;3;4;5;6;7;8;9;10;11;12;13;14;15;16;17})),11)+1,1)=RIGHT(H373)),"正确","错误")))</f>
        <v/>
      </c>
      <c r="AK373" s="73" t="str">
        <f ca="1" t="shared" si="56"/>
        <v/>
      </c>
      <c r="AL373" s="70" t="str">
        <f t="shared" si="57"/>
        <v/>
      </c>
      <c r="AM373" s="70" t="str">
        <f>IF(K373="","",IF(LEN(K373)&lt;&gt;18,"位数不对",IF(AND(LEN(K373)=18,MID("10X98765432",MOD(SUM(MID(K373,{1;2;3;4;5;6;7;8;9;10;11;12;13;14;15;16;17},1)*2^(18-{1;2;3;4;5;6;7;8;9;10;11;12;13;14;15;16;17})),11)+1,1)=RIGHT(K373)),"正确","错误")))</f>
        <v/>
      </c>
      <c r="AN373" s="74" t="str">
        <f>IF(AB373="","",IF(AB373=INDEX(cs!$AL$1:$AL$242,MATCH(AC373,cs!$AM$1:$AM$242,0)),"正确","请核对"))</f>
        <v/>
      </c>
    </row>
    <row r="374" ht="20" customHeight="1" spans="1:40">
      <c r="A374" s="19" t="str">
        <f t="shared" si="49"/>
        <v/>
      </c>
      <c r="B374" s="20"/>
      <c r="C374" s="21"/>
      <c r="D374" s="22"/>
      <c r="E374" s="22"/>
      <c r="F374" s="25"/>
      <c r="G374" s="24"/>
      <c r="H374" s="23"/>
      <c r="I374" s="23"/>
      <c r="J374" s="38"/>
      <c r="K374" s="39"/>
      <c r="L374" s="36" t="str">
        <f t="shared" si="50"/>
        <v/>
      </c>
      <c r="M374" s="36" t="str">
        <f t="shared" si="51"/>
        <v/>
      </c>
      <c r="N374" s="36" t="str">
        <f t="shared" si="52"/>
        <v/>
      </c>
      <c r="O374" s="36" t="str">
        <f t="shared" si="53"/>
        <v/>
      </c>
      <c r="P374" s="40"/>
      <c r="Q374" s="51"/>
      <c r="R374" s="53"/>
      <c r="S374" s="52"/>
      <c r="T374" s="38"/>
      <c r="U374" s="39"/>
      <c r="V374" s="39"/>
      <c r="W374" s="39"/>
      <c r="X374" s="23"/>
      <c r="Y374" s="23"/>
      <c r="Z374" s="40"/>
      <c r="AA374" s="23"/>
      <c r="AB374" s="23"/>
      <c r="AC374" s="53"/>
      <c r="AD374" s="61"/>
      <c r="AE374" s="61"/>
      <c r="AF374" s="61"/>
      <c r="AG374" s="61"/>
      <c r="AH374" s="72" t="str">
        <f t="shared" si="54"/>
        <v/>
      </c>
      <c r="AI374" s="70" t="str">
        <f t="shared" si="55"/>
        <v/>
      </c>
      <c r="AJ374" s="70" t="str">
        <f>IF(H374="","",IF(LEN(H374)&lt;&gt;18,"位数不对",IF(AND(LEN(H374)=18,MID("10X98765432",MOD(SUM(MID(H374,{1;2;3;4;5;6;7;8;9;10;11;12;13;14;15;16;17},1)*2^(18-{1;2;3;4;5;6;7;8;9;10;11;12;13;14;15;16;17})),11)+1,1)=RIGHT(H374)),"正确","错误")))</f>
        <v/>
      </c>
      <c r="AK374" s="73" t="str">
        <f ca="1" t="shared" si="56"/>
        <v/>
      </c>
      <c r="AL374" s="70" t="str">
        <f t="shared" si="57"/>
        <v/>
      </c>
      <c r="AM374" s="70" t="str">
        <f>IF(K374="","",IF(LEN(K374)&lt;&gt;18,"位数不对",IF(AND(LEN(K374)=18,MID("10X98765432",MOD(SUM(MID(K374,{1;2;3;4;5;6;7;8;9;10;11;12;13;14;15;16;17},1)*2^(18-{1;2;3;4;5;6;7;8;9;10;11;12;13;14;15;16;17})),11)+1,1)=RIGHT(K374)),"正确","错误")))</f>
        <v/>
      </c>
      <c r="AN374" s="74" t="str">
        <f>IF(AB374="","",IF(AB374=INDEX(cs!$AL$1:$AL$242,MATCH(AC374,cs!$AM$1:$AM$242,0)),"正确","请核对"))</f>
        <v/>
      </c>
    </row>
    <row r="375" ht="20" customHeight="1" spans="1:40">
      <c r="A375" s="19" t="str">
        <f t="shared" si="49"/>
        <v/>
      </c>
      <c r="B375" s="20"/>
      <c r="C375" s="21"/>
      <c r="D375" s="22"/>
      <c r="E375" s="22"/>
      <c r="F375" s="25"/>
      <c r="G375" s="24"/>
      <c r="H375" s="23"/>
      <c r="I375" s="23"/>
      <c r="J375" s="38"/>
      <c r="K375" s="39"/>
      <c r="L375" s="36" t="str">
        <f t="shared" si="50"/>
        <v/>
      </c>
      <c r="M375" s="36" t="str">
        <f t="shared" si="51"/>
        <v/>
      </c>
      <c r="N375" s="36" t="str">
        <f t="shared" si="52"/>
        <v/>
      </c>
      <c r="O375" s="36" t="str">
        <f t="shared" si="53"/>
        <v/>
      </c>
      <c r="P375" s="40"/>
      <c r="Q375" s="51"/>
      <c r="R375" s="53"/>
      <c r="S375" s="52"/>
      <c r="T375" s="38"/>
      <c r="U375" s="39"/>
      <c r="V375" s="39"/>
      <c r="W375" s="39"/>
      <c r="X375" s="23"/>
      <c r="Y375" s="23"/>
      <c r="Z375" s="40"/>
      <c r="AA375" s="23"/>
      <c r="AB375" s="23"/>
      <c r="AC375" s="53"/>
      <c r="AD375" s="61"/>
      <c r="AE375" s="61"/>
      <c r="AF375" s="61"/>
      <c r="AG375" s="61"/>
      <c r="AH375" s="72" t="str">
        <f t="shared" si="54"/>
        <v/>
      </c>
      <c r="AI375" s="70" t="str">
        <f t="shared" si="55"/>
        <v/>
      </c>
      <c r="AJ375" s="70" t="str">
        <f>IF(H375="","",IF(LEN(H375)&lt;&gt;18,"位数不对",IF(AND(LEN(H375)=18,MID("10X98765432",MOD(SUM(MID(H375,{1;2;3;4;5;6;7;8;9;10;11;12;13;14;15;16;17},1)*2^(18-{1;2;3;4;5;6;7;8;9;10;11;12;13;14;15;16;17})),11)+1,1)=RIGHT(H375)),"正确","错误")))</f>
        <v/>
      </c>
      <c r="AK375" s="73" t="str">
        <f ca="1" t="shared" si="56"/>
        <v/>
      </c>
      <c r="AL375" s="70" t="str">
        <f t="shared" si="57"/>
        <v/>
      </c>
      <c r="AM375" s="70" t="str">
        <f>IF(K375="","",IF(LEN(K375)&lt;&gt;18,"位数不对",IF(AND(LEN(K375)=18,MID("10X98765432",MOD(SUM(MID(K375,{1;2;3;4;5;6;7;8;9;10;11;12;13;14;15;16;17},1)*2^(18-{1;2;3;4;5;6;7;8;9;10;11;12;13;14;15;16;17})),11)+1,1)=RIGHT(K375)),"正确","错误")))</f>
        <v/>
      </c>
      <c r="AN375" s="74" t="str">
        <f>IF(AB375="","",IF(AB375=INDEX(cs!$AL$1:$AL$242,MATCH(AC375,cs!$AM$1:$AM$242,0)),"正确","请核对"))</f>
        <v/>
      </c>
    </row>
    <row r="376" ht="20" customHeight="1" spans="1:40">
      <c r="A376" s="19" t="str">
        <f t="shared" si="49"/>
        <v/>
      </c>
      <c r="B376" s="20"/>
      <c r="C376" s="21"/>
      <c r="D376" s="22"/>
      <c r="E376" s="22"/>
      <c r="F376" s="25"/>
      <c r="G376" s="24"/>
      <c r="H376" s="23"/>
      <c r="I376" s="23"/>
      <c r="J376" s="38"/>
      <c r="K376" s="39"/>
      <c r="L376" s="36" t="str">
        <f t="shared" si="50"/>
        <v/>
      </c>
      <c r="M376" s="36" t="str">
        <f t="shared" si="51"/>
        <v/>
      </c>
      <c r="N376" s="36" t="str">
        <f t="shared" si="52"/>
        <v/>
      </c>
      <c r="O376" s="36" t="str">
        <f t="shared" si="53"/>
        <v/>
      </c>
      <c r="P376" s="40"/>
      <c r="Q376" s="51"/>
      <c r="R376" s="53"/>
      <c r="S376" s="52"/>
      <c r="T376" s="38"/>
      <c r="U376" s="39"/>
      <c r="V376" s="39"/>
      <c r="W376" s="39"/>
      <c r="X376" s="23"/>
      <c r="Y376" s="23"/>
      <c r="Z376" s="40"/>
      <c r="AA376" s="23"/>
      <c r="AB376" s="23"/>
      <c r="AC376" s="53"/>
      <c r="AD376" s="61"/>
      <c r="AE376" s="61"/>
      <c r="AF376" s="61"/>
      <c r="AG376" s="61"/>
      <c r="AH376" s="72" t="str">
        <f t="shared" si="54"/>
        <v/>
      </c>
      <c r="AI376" s="70" t="str">
        <f t="shared" si="55"/>
        <v/>
      </c>
      <c r="AJ376" s="70" t="str">
        <f>IF(H376="","",IF(LEN(H376)&lt;&gt;18,"位数不对",IF(AND(LEN(H376)=18,MID("10X98765432",MOD(SUM(MID(H376,{1;2;3;4;5;6;7;8;9;10;11;12;13;14;15;16;17},1)*2^(18-{1;2;3;4;5;6;7;8;9;10;11;12;13;14;15;16;17})),11)+1,1)=RIGHT(H376)),"正确","错误")))</f>
        <v/>
      </c>
      <c r="AK376" s="73" t="str">
        <f ca="1" t="shared" si="56"/>
        <v/>
      </c>
      <c r="AL376" s="70" t="str">
        <f t="shared" si="57"/>
        <v/>
      </c>
      <c r="AM376" s="70" t="str">
        <f>IF(K376="","",IF(LEN(K376)&lt;&gt;18,"位数不对",IF(AND(LEN(K376)=18,MID("10X98765432",MOD(SUM(MID(K376,{1;2;3;4;5;6;7;8;9;10;11;12;13;14;15;16;17},1)*2^(18-{1;2;3;4;5;6;7;8;9;10;11;12;13;14;15;16;17})),11)+1,1)=RIGHT(K376)),"正确","错误")))</f>
        <v/>
      </c>
      <c r="AN376" s="74" t="str">
        <f>IF(AB376="","",IF(AB376=INDEX(cs!$AL$1:$AL$242,MATCH(AC376,cs!$AM$1:$AM$242,0)),"正确","请核对"))</f>
        <v/>
      </c>
    </row>
    <row r="377" ht="20" customHeight="1" spans="1:40">
      <c r="A377" s="19" t="str">
        <f t="shared" si="49"/>
        <v/>
      </c>
      <c r="B377" s="20"/>
      <c r="C377" s="21"/>
      <c r="D377" s="22"/>
      <c r="E377" s="22"/>
      <c r="F377" s="25"/>
      <c r="G377" s="24"/>
      <c r="H377" s="23"/>
      <c r="I377" s="23"/>
      <c r="J377" s="38"/>
      <c r="K377" s="39"/>
      <c r="L377" s="36" t="str">
        <f t="shared" si="50"/>
        <v/>
      </c>
      <c r="M377" s="36" t="str">
        <f t="shared" si="51"/>
        <v/>
      </c>
      <c r="N377" s="36" t="str">
        <f t="shared" si="52"/>
        <v/>
      </c>
      <c r="O377" s="36" t="str">
        <f t="shared" si="53"/>
        <v/>
      </c>
      <c r="P377" s="40"/>
      <c r="Q377" s="51"/>
      <c r="R377" s="53"/>
      <c r="S377" s="52"/>
      <c r="T377" s="38"/>
      <c r="U377" s="39"/>
      <c r="V377" s="39"/>
      <c r="W377" s="39"/>
      <c r="X377" s="23"/>
      <c r="Y377" s="23"/>
      <c r="Z377" s="40"/>
      <c r="AA377" s="23"/>
      <c r="AB377" s="23"/>
      <c r="AC377" s="53"/>
      <c r="AD377" s="61"/>
      <c r="AE377" s="61"/>
      <c r="AF377" s="61"/>
      <c r="AG377" s="61"/>
      <c r="AH377" s="72" t="str">
        <f t="shared" si="54"/>
        <v/>
      </c>
      <c r="AI377" s="70" t="str">
        <f t="shared" si="55"/>
        <v/>
      </c>
      <c r="AJ377" s="70" t="str">
        <f>IF(H377="","",IF(LEN(H377)&lt;&gt;18,"位数不对",IF(AND(LEN(H377)=18,MID("10X98765432",MOD(SUM(MID(H377,{1;2;3;4;5;6;7;8;9;10;11;12;13;14;15;16;17},1)*2^(18-{1;2;3;4;5;6;7;8;9;10;11;12;13;14;15;16;17})),11)+1,1)=RIGHT(H377)),"正确","错误")))</f>
        <v/>
      </c>
      <c r="AK377" s="73" t="str">
        <f ca="1" t="shared" si="56"/>
        <v/>
      </c>
      <c r="AL377" s="70" t="str">
        <f t="shared" si="57"/>
        <v/>
      </c>
      <c r="AM377" s="70" t="str">
        <f>IF(K377="","",IF(LEN(K377)&lt;&gt;18,"位数不对",IF(AND(LEN(K377)=18,MID("10X98765432",MOD(SUM(MID(K377,{1;2;3;4;5;6;7;8;9;10;11;12;13;14;15;16;17},1)*2^(18-{1;2;3;4;5;6;7;8;9;10;11;12;13;14;15;16;17})),11)+1,1)=RIGHT(K377)),"正确","错误")))</f>
        <v/>
      </c>
      <c r="AN377" s="74" t="str">
        <f>IF(AB377="","",IF(AB377=INDEX(cs!$AL$1:$AL$242,MATCH(AC377,cs!$AM$1:$AM$242,0)),"正确","请核对"))</f>
        <v/>
      </c>
    </row>
    <row r="378" ht="20" customHeight="1" spans="1:40">
      <c r="A378" s="19" t="str">
        <f t="shared" si="49"/>
        <v/>
      </c>
      <c r="B378" s="20"/>
      <c r="C378" s="21"/>
      <c r="D378" s="22"/>
      <c r="E378" s="22"/>
      <c r="F378" s="25"/>
      <c r="G378" s="24"/>
      <c r="H378" s="23"/>
      <c r="I378" s="23"/>
      <c r="J378" s="38"/>
      <c r="K378" s="39"/>
      <c r="L378" s="36" t="str">
        <f t="shared" si="50"/>
        <v/>
      </c>
      <c r="M378" s="36" t="str">
        <f t="shared" si="51"/>
        <v/>
      </c>
      <c r="N378" s="36" t="str">
        <f t="shared" si="52"/>
        <v/>
      </c>
      <c r="O378" s="36" t="str">
        <f t="shared" si="53"/>
        <v/>
      </c>
      <c r="P378" s="40"/>
      <c r="Q378" s="51"/>
      <c r="R378" s="53"/>
      <c r="S378" s="52"/>
      <c r="T378" s="38"/>
      <c r="U378" s="39"/>
      <c r="V378" s="39"/>
      <c r="W378" s="39"/>
      <c r="X378" s="23"/>
      <c r="Y378" s="23"/>
      <c r="Z378" s="40"/>
      <c r="AA378" s="23"/>
      <c r="AB378" s="23"/>
      <c r="AC378" s="53"/>
      <c r="AD378" s="61"/>
      <c r="AE378" s="61"/>
      <c r="AF378" s="61"/>
      <c r="AG378" s="61"/>
      <c r="AH378" s="72" t="str">
        <f t="shared" si="54"/>
        <v/>
      </c>
      <c r="AI378" s="70" t="str">
        <f t="shared" si="55"/>
        <v/>
      </c>
      <c r="AJ378" s="70" t="str">
        <f>IF(H378="","",IF(LEN(H378)&lt;&gt;18,"位数不对",IF(AND(LEN(H378)=18,MID("10X98765432",MOD(SUM(MID(H378,{1;2;3;4;5;6;7;8;9;10;11;12;13;14;15;16;17},1)*2^(18-{1;2;3;4;5;6;7;8;9;10;11;12;13;14;15;16;17})),11)+1,1)=RIGHT(H378)),"正确","错误")))</f>
        <v/>
      </c>
      <c r="AK378" s="73" t="str">
        <f ca="1" t="shared" si="56"/>
        <v/>
      </c>
      <c r="AL378" s="70" t="str">
        <f t="shared" si="57"/>
        <v/>
      </c>
      <c r="AM378" s="70" t="str">
        <f>IF(K378="","",IF(LEN(K378)&lt;&gt;18,"位数不对",IF(AND(LEN(K378)=18,MID("10X98765432",MOD(SUM(MID(K378,{1;2;3;4;5;6;7;8;9;10;11;12;13;14;15;16;17},1)*2^(18-{1;2;3;4;5;6;7;8;9;10;11;12;13;14;15;16;17})),11)+1,1)=RIGHT(K378)),"正确","错误")))</f>
        <v/>
      </c>
      <c r="AN378" s="74" t="str">
        <f>IF(AB378="","",IF(AB378=INDEX(cs!$AL$1:$AL$242,MATCH(AC378,cs!$AM$1:$AM$242,0)),"正确","请核对"))</f>
        <v/>
      </c>
    </row>
    <row r="379" ht="20" customHeight="1" spans="1:40">
      <c r="A379" s="19" t="str">
        <f t="shared" si="49"/>
        <v/>
      </c>
      <c r="B379" s="20"/>
      <c r="C379" s="21"/>
      <c r="D379" s="22"/>
      <c r="E379" s="22"/>
      <c r="F379" s="25"/>
      <c r="G379" s="24"/>
      <c r="H379" s="23"/>
      <c r="I379" s="23"/>
      <c r="J379" s="38"/>
      <c r="K379" s="39"/>
      <c r="L379" s="36" t="str">
        <f t="shared" si="50"/>
        <v/>
      </c>
      <c r="M379" s="36" t="str">
        <f t="shared" si="51"/>
        <v/>
      </c>
      <c r="N379" s="36" t="str">
        <f t="shared" si="52"/>
        <v/>
      </c>
      <c r="O379" s="36" t="str">
        <f t="shared" si="53"/>
        <v/>
      </c>
      <c r="P379" s="40"/>
      <c r="Q379" s="51"/>
      <c r="R379" s="53"/>
      <c r="S379" s="52"/>
      <c r="T379" s="38"/>
      <c r="U379" s="39"/>
      <c r="V379" s="39"/>
      <c r="W379" s="39"/>
      <c r="X379" s="23"/>
      <c r="Y379" s="23"/>
      <c r="Z379" s="40"/>
      <c r="AA379" s="23"/>
      <c r="AB379" s="23"/>
      <c r="AC379" s="53"/>
      <c r="AD379" s="61"/>
      <c r="AE379" s="61"/>
      <c r="AF379" s="61"/>
      <c r="AG379" s="61"/>
      <c r="AH379" s="72" t="str">
        <f t="shared" si="54"/>
        <v/>
      </c>
      <c r="AI379" s="70" t="str">
        <f t="shared" si="55"/>
        <v/>
      </c>
      <c r="AJ379" s="70" t="str">
        <f>IF(H379="","",IF(LEN(H379)&lt;&gt;18,"位数不对",IF(AND(LEN(H379)=18,MID("10X98765432",MOD(SUM(MID(H379,{1;2;3;4;5;6;7;8;9;10;11;12;13;14;15;16;17},1)*2^(18-{1;2;3;4;5;6;7;8;9;10;11;12;13;14;15;16;17})),11)+1,1)=RIGHT(H379)),"正确","错误")))</f>
        <v/>
      </c>
      <c r="AK379" s="73" t="str">
        <f ca="1" t="shared" si="56"/>
        <v/>
      </c>
      <c r="AL379" s="70" t="str">
        <f t="shared" si="57"/>
        <v/>
      </c>
      <c r="AM379" s="70" t="str">
        <f>IF(K379="","",IF(LEN(K379)&lt;&gt;18,"位数不对",IF(AND(LEN(K379)=18,MID("10X98765432",MOD(SUM(MID(K379,{1;2;3;4;5;6;7;8;9;10;11;12;13;14;15;16;17},1)*2^(18-{1;2;3;4;5;6;7;8;9;10;11;12;13;14;15;16;17})),11)+1,1)=RIGHT(K379)),"正确","错误")))</f>
        <v/>
      </c>
      <c r="AN379" s="74" t="str">
        <f>IF(AB379="","",IF(AB379=INDEX(cs!$AL$1:$AL$242,MATCH(AC379,cs!$AM$1:$AM$242,0)),"正确","请核对"))</f>
        <v/>
      </c>
    </row>
    <row r="380" ht="20" customHeight="1" spans="1:40">
      <c r="A380" s="19" t="str">
        <f t="shared" si="49"/>
        <v/>
      </c>
      <c r="B380" s="20"/>
      <c r="C380" s="21"/>
      <c r="D380" s="22"/>
      <c r="E380" s="22"/>
      <c r="F380" s="25"/>
      <c r="G380" s="24"/>
      <c r="H380" s="23"/>
      <c r="I380" s="23"/>
      <c r="J380" s="38"/>
      <c r="K380" s="39"/>
      <c r="L380" s="36" t="str">
        <f t="shared" si="50"/>
        <v/>
      </c>
      <c r="M380" s="36" t="str">
        <f t="shared" si="51"/>
        <v/>
      </c>
      <c r="N380" s="36" t="str">
        <f t="shared" si="52"/>
        <v/>
      </c>
      <c r="O380" s="36" t="str">
        <f t="shared" si="53"/>
        <v/>
      </c>
      <c r="P380" s="40"/>
      <c r="Q380" s="51"/>
      <c r="R380" s="53"/>
      <c r="S380" s="52"/>
      <c r="T380" s="38"/>
      <c r="U380" s="39"/>
      <c r="V380" s="39"/>
      <c r="W380" s="39"/>
      <c r="X380" s="23"/>
      <c r="Y380" s="23"/>
      <c r="Z380" s="40"/>
      <c r="AA380" s="23"/>
      <c r="AB380" s="23"/>
      <c r="AC380" s="53"/>
      <c r="AD380" s="61"/>
      <c r="AE380" s="61"/>
      <c r="AF380" s="61"/>
      <c r="AG380" s="61"/>
      <c r="AH380" s="72" t="str">
        <f t="shared" si="54"/>
        <v/>
      </c>
      <c r="AI380" s="70" t="str">
        <f t="shared" si="55"/>
        <v/>
      </c>
      <c r="AJ380" s="70" t="str">
        <f>IF(H380="","",IF(LEN(H380)&lt;&gt;18,"位数不对",IF(AND(LEN(H380)=18,MID("10X98765432",MOD(SUM(MID(H380,{1;2;3;4;5;6;7;8;9;10;11;12;13;14;15;16;17},1)*2^(18-{1;2;3;4;5;6;7;8;9;10;11;12;13;14;15;16;17})),11)+1,1)=RIGHT(H380)),"正确","错误")))</f>
        <v/>
      </c>
      <c r="AK380" s="73" t="str">
        <f ca="1" t="shared" si="56"/>
        <v/>
      </c>
      <c r="AL380" s="70" t="str">
        <f t="shared" si="57"/>
        <v/>
      </c>
      <c r="AM380" s="70" t="str">
        <f>IF(K380="","",IF(LEN(K380)&lt;&gt;18,"位数不对",IF(AND(LEN(K380)=18,MID("10X98765432",MOD(SUM(MID(K380,{1;2;3;4;5;6;7;8;9;10;11;12;13;14;15;16;17},1)*2^(18-{1;2;3;4;5;6;7;8;9;10;11;12;13;14;15;16;17})),11)+1,1)=RIGHT(K380)),"正确","错误")))</f>
        <v/>
      </c>
      <c r="AN380" s="74" t="str">
        <f>IF(AB380="","",IF(AB380=INDEX(cs!$AL$1:$AL$242,MATCH(AC380,cs!$AM$1:$AM$242,0)),"正确","请核对"))</f>
        <v/>
      </c>
    </row>
    <row r="381" ht="20" customHeight="1" spans="1:40">
      <c r="A381" s="19" t="str">
        <f t="shared" si="49"/>
        <v/>
      </c>
      <c r="B381" s="20"/>
      <c r="C381" s="21"/>
      <c r="D381" s="22"/>
      <c r="E381" s="22"/>
      <c r="F381" s="25"/>
      <c r="G381" s="24"/>
      <c r="H381" s="23"/>
      <c r="I381" s="23"/>
      <c r="J381" s="38"/>
      <c r="K381" s="39"/>
      <c r="L381" s="36" t="str">
        <f t="shared" si="50"/>
        <v/>
      </c>
      <c r="M381" s="36" t="str">
        <f t="shared" si="51"/>
        <v/>
      </c>
      <c r="N381" s="36" t="str">
        <f t="shared" si="52"/>
        <v/>
      </c>
      <c r="O381" s="36" t="str">
        <f t="shared" si="53"/>
        <v/>
      </c>
      <c r="P381" s="40"/>
      <c r="Q381" s="51"/>
      <c r="R381" s="53"/>
      <c r="S381" s="52"/>
      <c r="T381" s="38"/>
      <c r="U381" s="39"/>
      <c r="V381" s="39"/>
      <c r="W381" s="39"/>
      <c r="X381" s="23"/>
      <c r="Y381" s="23"/>
      <c r="Z381" s="40"/>
      <c r="AA381" s="23"/>
      <c r="AB381" s="23"/>
      <c r="AC381" s="53"/>
      <c r="AD381" s="61"/>
      <c r="AE381" s="61"/>
      <c r="AF381" s="61"/>
      <c r="AG381" s="61"/>
      <c r="AH381" s="72" t="str">
        <f t="shared" si="54"/>
        <v/>
      </c>
      <c r="AI381" s="70" t="str">
        <f t="shared" si="55"/>
        <v/>
      </c>
      <c r="AJ381" s="70" t="str">
        <f>IF(H381="","",IF(LEN(H381)&lt;&gt;18,"位数不对",IF(AND(LEN(H381)=18,MID("10X98765432",MOD(SUM(MID(H381,{1;2;3;4;5;6;7;8;9;10;11;12;13;14;15;16;17},1)*2^(18-{1;2;3;4;5;6;7;8;9;10;11;12;13;14;15;16;17})),11)+1,1)=RIGHT(H381)),"正确","错误")))</f>
        <v/>
      </c>
      <c r="AK381" s="73" t="str">
        <f ca="1" t="shared" si="56"/>
        <v/>
      </c>
      <c r="AL381" s="70" t="str">
        <f t="shared" si="57"/>
        <v/>
      </c>
      <c r="AM381" s="70" t="str">
        <f>IF(K381="","",IF(LEN(K381)&lt;&gt;18,"位数不对",IF(AND(LEN(K381)=18,MID("10X98765432",MOD(SUM(MID(K381,{1;2;3;4;5;6;7;8;9;10;11;12;13;14;15;16;17},1)*2^(18-{1;2;3;4;5;6;7;8;9;10;11;12;13;14;15;16;17})),11)+1,1)=RIGHT(K381)),"正确","错误")))</f>
        <v/>
      </c>
      <c r="AN381" s="74" t="str">
        <f>IF(AB381="","",IF(AB381=INDEX(cs!$AL$1:$AL$242,MATCH(AC381,cs!$AM$1:$AM$242,0)),"正确","请核对"))</f>
        <v/>
      </c>
    </row>
    <row r="382" ht="20" customHeight="1" spans="1:40">
      <c r="A382" s="19" t="str">
        <f t="shared" si="49"/>
        <v/>
      </c>
      <c r="B382" s="20"/>
      <c r="C382" s="21"/>
      <c r="D382" s="22"/>
      <c r="E382" s="22"/>
      <c r="F382" s="25"/>
      <c r="G382" s="24"/>
      <c r="H382" s="23"/>
      <c r="I382" s="23"/>
      <c r="J382" s="38"/>
      <c r="K382" s="39"/>
      <c r="L382" s="36" t="str">
        <f t="shared" si="50"/>
        <v/>
      </c>
      <c r="M382" s="36" t="str">
        <f t="shared" si="51"/>
        <v/>
      </c>
      <c r="N382" s="36" t="str">
        <f t="shared" si="52"/>
        <v/>
      </c>
      <c r="O382" s="36" t="str">
        <f t="shared" si="53"/>
        <v/>
      </c>
      <c r="P382" s="40"/>
      <c r="Q382" s="51"/>
      <c r="R382" s="53"/>
      <c r="S382" s="52"/>
      <c r="T382" s="38"/>
      <c r="U382" s="39"/>
      <c r="V382" s="39"/>
      <c r="W382" s="39"/>
      <c r="X382" s="23"/>
      <c r="Y382" s="23"/>
      <c r="Z382" s="40"/>
      <c r="AA382" s="23"/>
      <c r="AB382" s="23"/>
      <c r="AC382" s="53"/>
      <c r="AD382" s="61"/>
      <c r="AE382" s="61"/>
      <c r="AF382" s="61"/>
      <c r="AG382" s="61"/>
      <c r="AH382" s="72" t="str">
        <f t="shared" si="54"/>
        <v/>
      </c>
      <c r="AI382" s="70" t="str">
        <f t="shared" si="55"/>
        <v/>
      </c>
      <c r="AJ382" s="70" t="str">
        <f>IF(H382="","",IF(LEN(H382)&lt;&gt;18,"位数不对",IF(AND(LEN(H382)=18,MID("10X98765432",MOD(SUM(MID(H382,{1;2;3;4;5;6;7;8;9;10;11;12;13;14;15;16;17},1)*2^(18-{1;2;3;4;5;6;7;8;9;10;11;12;13;14;15;16;17})),11)+1,1)=RIGHT(H382)),"正确","错误")))</f>
        <v/>
      </c>
      <c r="AK382" s="73" t="str">
        <f ca="1" t="shared" si="56"/>
        <v/>
      </c>
      <c r="AL382" s="70" t="str">
        <f t="shared" si="57"/>
        <v/>
      </c>
      <c r="AM382" s="70" t="str">
        <f>IF(K382="","",IF(LEN(K382)&lt;&gt;18,"位数不对",IF(AND(LEN(K382)=18,MID("10X98765432",MOD(SUM(MID(K382,{1;2;3;4;5;6;7;8;9;10;11;12;13;14;15;16;17},1)*2^(18-{1;2;3;4;5;6;7;8;9;10;11;12;13;14;15;16;17})),11)+1,1)=RIGHT(K382)),"正确","错误")))</f>
        <v/>
      </c>
      <c r="AN382" s="74" t="str">
        <f>IF(AB382="","",IF(AB382=INDEX(cs!$AL$1:$AL$242,MATCH(AC382,cs!$AM$1:$AM$242,0)),"正确","请核对"))</f>
        <v/>
      </c>
    </row>
    <row r="383" ht="20" customHeight="1" spans="1:40">
      <c r="A383" s="19" t="str">
        <f t="shared" si="49"/>
        <v/>
      </c>
      <c r="B383" s="20"/>
      <c r="C383" s="21"/>
      <c r="D383" s="22"/>
      <c r="E383" s="22"/>
      <c r="F383" s="25"/>
      <c r="G383" s="24"/>
      <c r="H383" s="23"/>
      <c r="I383" s="23"/>
      <c r="J383" s="38"/>
      <c r="K383" s="39"/>
      <c r="L383" s="36" t="str">
        <f t="shared" si="50"/>
        <v/>
      </c>
      <c r="M383" s="36" t="str">
        <f t="shared" si="51"/>
        <v/>
      </c>
      <c r="N383" s="36" t="str">
        <f t="shared" si="52"/>
        <v/>
      </c>
      <c r="O383" s="36" t="str">
        <f t="shared" si="53"/>
        <v/>
      </c>
      <c r="P383" s="40"/>
      <c r="Q383" s="51"/>
      <c r="R383" s="53"/>
      <c r="S383" s="52"/>
      <c r="T383" s="38"/>
      <c r="U383" s="39"/>
      <c r="V383" s="39"/>
      <c r="W383" s="39"/>
      <c r="X383" s="23"/>
      <c r="Y383" s="23"/>
      <c r="Z383" s="40"/>
      <c r="AA383" s="23"/>
      <c r="AB383" s="23"/>
      <c r="AC383" s="53"/>
      <c r="AD383" s="61"/>
      <c r="AE383" s="61"/>
      <c r="AF383" s="61"/>
      <c r="AG383" s="61"/>
      <c r="AH383" s="72" t="str">
        <f t="shared" si="54"/>
        <v/>
      </c>
      <c r="AI383" s="70" t="str">
        <f t="shared" si="55"/>
        <v/>
      </c>
      <c r="AJ383" s="70" t="str">
        <f>IF(H383="","",IF(LEN(H383)&lt;&gt;18,"位数不对",IF(AND(LEN(H383)=18,MID("10X98765432",MOD(SUM(MID(H383,{1;2;3;4;5;6;7;8;9;10;11;12;13;14;15;16;17},1)*2^(18-{1;2;3;4;5;6;7;8;9;10;11;12;13;14;15;16;17})),11)+1,1)=RIGHT(H383)),"正确","错误")))</f>
        <v/>
      </c>
      <c r="AK383" s="73" t="str">
        <f ca="1" t="shared" si="56"/>
        <v/>
      </c>
      <c r="AL383" s="70" t="str">
        <f t="shared" si="57"/>
        <v/>
      </c>
      <c r="AM383" s="70" t="str">
        <f>IF(K383="","",IF(LEN(K383)&lt;&gt;18,"位数不对",IF(AND(LEN(K383)=18,MID("10X98765432",MOD(SUM(MID(K383,{1;2;3;4;5;6;7;8;9;10;11;12;13;14;15;16;17},1)*2^(18-{1;2;3;4;5;6;7;8;9;10;11;12;13;14;15;16;17})),11)+1,1)=RIGHT(K383)),"正确","错误")))</f>
        <v/>
      </c>
      <c r="AN383" s="74" t="str">
        <f>IF(AB383="","",IF(AB383=INDEX(cs!$AL$1:$AL$242,MATCH(AC383,cs!$AM$1:$AM$242,0)),"正确","请核对"))</f>
        <v/>
      </c>
    </row>
    <row r="384" ht="20" customHeight="1" spans="1:40">
      <c r="A384" s="19" t="str">
        <f t="shared" si="49"/>
        <v/>
      </c>
      <c r="B384" s="20"/>
      <c r="C384" s="21"/>
      <c r="D384" s="22"/>
      <c r="E384" s="22"/>
      <c r="F384" s="25"/>
      <c r="G384" s="24"/>
      <c r="H384" s="23"/>
      <c r="I384" s="23"/>
      <c r="J384" s="38"/>
      <c r="K384" s="39"/>
      <c r="L384" s="36" t="str">
        <f t="shared" si="50"/>
        <v/>
      </c>
      <c r="M384" s="36" t="str">
        <f t="shared" si="51"/>
        <v/>
      </c>
      <c r="N384" s="36" t="str">
        <f t="shared" si="52"/>
        <v/>
      </c>
      <c r="O384" s="36" t="str">
        <f t="shared" si="53"/>
        <v/>
      </c>
      <c r="P384" s="40"/>
      <c r="Q384" s="51"/>
      <c r="R384" s="53"/>
      <c r="S384" s="52"/>
      <c r="T384" s="38"/>
      <c r="U384" s="39"/>
      <c r="V384" s="39"/>
      <c r="W384" s="39"/>
      <c r="X384" s="23"/>
      <c r="Y384" s="23"/>
      <c r="Z384" s="40"/>
      <c r="AA384" s="23"/>
      <c r="AB384" s="23"/>
      <c r="AC384" s="53"/>
      <c r="AD384" s="61"/>
      <c r="AE384" s="61"/>
      <c r="AF384" s="61"/>
      <c r="AG384" s="61"/>
      <c r="AH384" s="72" t="str">
        <f t="shared" si="54"/>
        <v/>
      </c>
      <c r="AI384" s="70" t="str">
        <f t="shared" si="55"/>
        <v/>
      </c>
      <c r="AJ384" s="70" t="str">
        <f>IF(H384="","",IF(LEN(H384)&lt;&gt;18,"位数不对",IF(AND(LEN(H384)=18,MID("10X98765432",MOD(SUM(MID(H384,{1;2;3;4;5;6;7;8;9;10;11;12;13;14;15;16;17},1)*2^(18-{1;2;3;4;5;6;7;8;9;10;11;12;13;14;15;16;17})),11)+1,1)=RIGHT(H384)),"正确","错误")))</f>
        <v/>
      </c>
      <c r="AK384" s="73" t="str">
        <f ca="1" t="shared" si="56"/>
        <v/>
      </c>
      <c r="AL384" s="70" t="str">
        <f t="shared" si="57"/>
        <v/>
      </c>
      <c r="AM384" s="70" t="str">
        <f>IF(K384="","",IF(LEN(K384)&lt;&gt;18,"位数不对",IF(AND(LEN(K384)=18,MID("10X98765432",MOD(SUM(MID(K384,{1;2;3;4;5;6;7;8;9;10;11;12;13;14;15;16;17},1)*2^(18-{1;2;3;4;5;6;7;8;9;10;11;12;13;14;15;16;17})),11)+1,1)=RIGHT(K384)),"正确","错误")))</f>
        <v/>
      </c>
      <c r="AN384" s="74" t="str">
        <f>IF(AB384="","",IF(AB384=INDEX(cs!$AL$1:$AL$242,MATCH(AC384,cs!$AM$1:$AM$242,0)),"正确","请核对"))</f>
        <v/>
      </c>
    </row>
    <row r="385" ht="20" customHeight="1" spans="1:40">
      <c r="A385" s="19" t="str">
        <f t="shared" si="49"/>
        <v/>
      </c>
      <c r="B385" s="20"/>
      <c r="C385" s="21"/>
      <c r="D385" s="22"/>
      <c r="E385" s="22"/>
      <c r="F385" s="25"/>
      <c r="G385" s="24"/>
      <c r="H385" s="23"/>
      <c r="I385" s="23"/>
      <c r="J385" s="38"/>
      <c r="K385" s="39"/>
      <c r="L385" s="36" t="str">
        <f t="shared" si="50"/>
        <v/>
      </c>
      <c r="M385" s="36" t="str">
        <f t="shared" si="51"/>
        <v/>
      </c>
      <c r="N385" s="36" t="str">
        <f t="shared" si="52"/>
        <v/>
      </c>
      <c r="O385" s="36" t="str">
        <f t="shared" si="53"/>
        <v/>
      </c>
      <c r="P385" s="40"/>
      <c r="Q385" s="51"/>
      <c r="R385" s="53"/>
      <c r="S385" s="52"/>
      <c r="T385" s="38"/>
      <c r="U385" s="39"/>
      <c r="V385" s="39"/>
      <c r="W385" s="39"/>
      <c r="X385" s="23"/>
      <c r="Y385" s="23"/>
      <c r="Z385" s="40"/>
      <c r="AA385" s="23"/>
      <c r="AB385" s="23"/>
      <c r="AC385" s="53"/>
      <c r="AD385" s="61"/>
      <c r="AE385" s="61"/>
      <c r="AF385" s="61"/>
      <c r="AG385" s="61"/>
      <c r="AH385" s="72" t="str">
        <f t="shared" si="54"/>
        <v/>
      </c>
      <c r="AI385" s="70" t="str">
        <f t="shared" si="55"/>
        <v/>
      </c>
      <c r="AJ385" s="70" t="str">
        <f>IF(H385="","",IF(LEN(H385)&lt;&gt;18,"位数不对",IF(AND(LEN(H385)=18,MID("10X98765432",MOD(SUM(MID(H385,{1;2;3;4;5;6;7;8;9;10;11;12;13;14;15;16;17},1)*2^(18-{1;2;3;4;5;6;7;8;9;10;11;12;13;14;15;16;17})),11)+1,1)=RIGHT(H385)),"正确","错误")))</f>
        <v/>
      </c>
      <c r="AK385" s="73" t="str">
        <f ca="1" t="shared" si="56"/>
        <v/>
      </c>
      <c r="AL385" s="70" t="str">
        <f t="shared" si="57"/>
        <v/>
      </c>
      <c r="AM385" s="70" t="str">
        <f>IF(K385="","",IF(LEN(K385)&lt;&gt;18,"位数不对",IF(AND(LEN(K385)=18,MID("10X98765432",MOD(SUM(MID(K385,{1;2;3;4;5;6;7;8;9;10;11;12;13;14;15;16;17},1)*2^(18-{1;2;3;4;5;6;7;8;9;10;11;12;13;14;15;16;17})),11)+1,1)=RIGHT(K385)),"正确","错误")))</f>
        <v/>
      </c>
      <c r="AN385" s="74" t="str">
        <f>IF(AB385="","",IF(AB385=INDEX(cs!$AL$1:$AL$242,MATCH(AC385,cs!$AM$1:$AM$242,0)),"正确","请核对"))</f>
        <v/>
      </c>
    </row>
    <row r="386" ht="20" customHeight="1" spans="1:40">
      <c r="A386" s="19" t="str">
        <f t="shared" si="49"/>
        <v/>
      </c>
      <c r="B386" s="20"/>
      <c r="C386" s="21"/>
      <c r="D386" s="22"/>
      <c r="E386" s="22"/>
      <c r="F386" s="25"/>
      <c r="G386" s="24"/>
      <c r="H386" s="23"/>
      <c r="I386" s="23"/>
      <c r="J386" s="38"/>
      <c r="K386" s="39"/>
      <c r="L386" s="36" t="str">
        <f t="shared" si="50"/>
        <v/>
      </c>
      <c r="M386" s="36" t="str">
        <f t="shared" si="51"/>
        <v/>
      </c>
      <c r="N386" s="36" t="str">
        <f t="shared" si="52"/>
        <v/>
      </c>
      <c r="O386" s="36" t="str">
        <f t="shared" si="53"/>
        <v/>
      </c>
      <c r="P386" s="40"/>
      <c r="Q386" s="51"/>
      <c r="R386" s="53"/>
      <c r="S386" s="52"/>
      <c r="T386" s="38"/>
      <c r="U386" s="39"/>
      <c r="V386" s="39"/>
      <c r="W386" s="39"/>
      <c r="X386" s="23"/>
      <c r="Y386" s="23"/>
      <c r="Z386" s="40"/>
      <c r="AA386" s="23"/>
      <c r="AB386" s="23"/>
      <c r="AC386" s="53"/>
      <c r="AD386" s="61"/>
      <c r="AE386" s="61"/>
      <c r="AF386" s="61"/>
      <c r="AG386" s="61"/>
      <c r="AH386" s="72" t="str">
        <f t="shared" si="54"/>
        <v/>
      </c>
      <c r="AI386" s="70" t="str">
        <f t="shared" si="55"/>
        <v/>
      </c>
      <c r="AJ386" s="70" t="str">
        <f>IF(H386="","",IF(LEN(H386)&lt;&gt;18,"位数不对",IF(AND(LEN(H386)=18,MID("10X98765432",MOD(SUM(MID(H386,{1;2;3;4;5;6;7;8;9;10;11;12;13;14;15;16;17},1)*2^(18-{1;2;3;4;5;6;7;8;9;10;11;12;13;14;15;16;17})),11)+1,1)=RIGHT(H386)),"正确","错误")))</f>
        <v/>
      </c>
      <c r="AK386" s="73" t="str">
        <f ca="1" t="shared" si="56"/>
        <v/>
      </c>
      <c r="AL386" s="70" t="str">
        <f t="shared" si="57"/>
        <v/>
      </c>
      <c r="AM386" s="70" t="str">
        <f>IF(K386="","",IF(LEN(K386)&lt;&gt;18,"位数不对",IF(AND(LEN(K386)=18,MID("10X98765432",MOD(SUM(MID(K386,{1;2;3;4;5;6;7;8;9;10;11;12;13;14;15;16;17},1)*2^(18-{1;2;3;4;5;6;7;8;9;10;11;12;13;14;15;16;17})),11)+1,1)=RIGHT(K386)),"正确","错误")))</f>
        <v/>
      </c>
      <c r="AN386" s="74" t="str">
        <f>IF(AB386="","",IF(AB386=INDEX(cs!$AL$1:$AL$242,MATCH(AC386,cs!$AM$1:$AM$242,0)),"正确","请核对"))</f>
        <v/>
      </c>
    </row>
    <row r="387" ht="20" customHeight="1" spans="1:40">
      <c r="A387" s="19" t="str">
        <f t="shared" si="49"/>
        <v/>
      </c>
      <c r="B387" s="20"/>
      <c r="C387" s="21"/>
      <c r="D387" s="22"/>
      <c r="E387" s="22"/>
      <c r="F387" s="25"/>
      <c r="G387" s="24"/>
      <c r="H387" s="23"/>
      <c r="I387" s="23"/>
      <c r="J387" s="38"/>
      <c r="K387" s="39"/>
      <c r="L387" s="36" t="str">
        <f t="shared" si="50"/>
        <v/>
      </c>
      <c r="M387" s="36" t="str">
        <f t="shared" si="51"/>
        <v/>
      </c>
      <c r="N387" s="36" t="str">
        <f t="shared" si="52"/>
        <v/>
      </c>
      <c r="O387" s="36" t="str">
        <f t="shared" si="53"/>
        <v/>
      </c>
      <c r="P387" s="40"/>
      <c r="Q387" s="51"/>
      <c r="R387" s="53"/>
      <c r="S387" s="52"/>
      <c r="T387" s="38"/>
      <c r="U387" s="39"/>
      <c r="V387" s="39"/>
      <c r="W387" s="39"/>
      <c r="X387" s="23"/>
      <c r="Y387" s="23"/>
      <c r="Z387" s="40"/>
      <c r="AA387" s="23"/>
      <c r="AB387" s="23"/>
      <c r="AC387" s="53"/>
      <c r="AD387" s="61"/>
      <c r="AE387" s="61"/>
      <c r="AF387" s="61"/>
      <c r="AG387" s="61"/>
      <c r="AH387" s="72" t="str">
        <f t="shared" si="54"/>
        <v/>
      </c>
      <c r="AI387" s="70" t="str">
        <f t="shared" si="55"/>
        <v/>
      </c>
      <c r="AJ387" s="70" t="str">
        <f>IF(H387="","",IF(LEN(H387)&lt;&gt;18,"位数不对",IF(AND(LEN(H387)=18,MID("10X98765432",MOD(SUM(MID(H387,{1;2;3;4;5;6;7;8;9;10;11;12;13;14;15;16;17},1)*2^(18-{1;2;3;4;5;6;7;8;9;10;11;12;13;14;15;16;17})),11)+1,1)=RIGHT(H387)),"正确","错误")))</f>
        <v/>
      </c>
      <c r="AK387" s="73" t="str">
        <f ca="1" t="shared" si="56"/>
        <v/>
      </c>
      <c r="AL387" s="70" t="str">
        <f t="shared" si="57"/>
        <v/>
      </c>
      <c r="AM387" s="70" t="str">
        <f>IF(K387="","",IF(LEN(K387)&lt;&gt;18,"位数不对",IF(AND(LEN(K387)=18,MID("10X98765432",MOD(SUM(MID(K387,{1;2;3;4;5;6;7;8;9;10;11;12;13;14;15;16;17},1)*2^(18-{1;2;3;4;5;6;7;8;9;10;11;12;13;14;15;16;17})),11)+1,1)=RIGHT(K387)),"正确","错误")))</f>
        <v/>
      </c>
      <c r="AN387" s="74" t="str">
        <f>IF(AB387="","",IF(AB387=INDEX(cs!$AL$1:$AL$242,MATCH(AC387,cs!$AM$1:$AM$242,0)),"正确","请核对"))</f>
        <v/>
      </c>
    </row>
    <row r="388" ht="20" customHeight="1" spans="1:40">
      <c r="A388" s="19" t="str">
        <f t="shared" si="49"/>
        <v/>
      </c>
      <c r="B388" s="20"/>
      <c r="C388" s="21"/>
      <c r="D388" s="22"/>
      <c r="E388" s="22"/>
      <c r="F388" s="25"/>
      <c r="G388" s="24"/>
      <c r="H388" s="23"/>
      <c r="I388" s="23"/>
      <c r="J388" s="38"/>
      <c r="K388" s="39"/>
      <c r="L388" s="36" t="str">
        <f t="shared" si="50"/>
        <v/>
      </c>
      <c r="M388" s="36" t="str">
        <f t="shared" si="51"/>
        <v/>
      </c>
      <c r="N388" s="36" t="str">
        <f t="shared" si="52"/>
        <v/>
      </c>
      <c r="O388" s="36" t="str">
        <f t="shared" si="53"/>
        <v/>
      </c>
      <c r="P388" s="40"/>
      <c r="Q388" s="51"/>
      <c r="R388" s="53"/>
      <c r="S388" s="52"/>
      <c r="T388" s="38"/>
      <c r="U388" s="39"/>
      <c r="V388" s="39"/>
      <c r="W388" s="39"/>
      <c r="X388" s="23"/>
      <c r="Y388" s="23"/>
      <c r="Z388" s="40"/>
      <c r="AA388" s="23"/>
      <c r="AB388" s="23"/>
      <c r="AC388" s="53"/>
      <c r="AD388" s="61"/>
      <c r="AE388" s="61"/>
      <c r="AF388" s="61"/>
      <c r="AG388" s="61"/>
      <c r="AH388" s="72" t="str">
        <f t="shared" si="54"/>
        <v/>
      </c>
      <c r="AI388" s="70" t="str">
        <f t="shared" si="55"/>
        <v/>
      </c>
      <c r="AJ388" s="70" t="str">
        <f>IF(H388="","",IF(LEN(H388)&lt;&gt;18,"位数不对",IF(AND(LEN(H388)=18,MID("10X98765432",MOD(SUM(MID(H388,{1;2;3;4;5;6;7;8;9;10;11;12;13;14;15;16;17},1)*2^(18-{1;2;3;4;5;6;7;8;9;10;11;12;13;14;15;16;17})),11)+1,1)=RIGHT(H388)),"正确","错误")))</f>
        <v/>
      </c>
      <c r="AK388" s="73" t="str">
        <f ca="1" t="shared" si="56"/>
        <v/>
      </c>
      <c r="AL388" s="70" t="str">
        <f t="shared" si="57"/>
        <v/>
      </c>
      <c r="AM388" s="70" t="str">
        <f>IF(K388="","",IF(LEN(K388)&lt;&gt;18,"位数不对",IF(AND(LEN(K388)=18,MID("10X98765432",MOD(SUM(MID(K388,{1;2;3;4;5;6;7;8;9;10;11;12;13;14;15;16;17},1)*2^(18-{1;2;3;4;5;6;7;8;9;10;11;12;13;14;15;16;17})),11)+1,1)=RIGHT(K388)),"正确","错误")))</f>
        <v/>
      </c>
      <c r="AN388" s="74" t="str">
        <f>IF(AB388="","",IF(AB388=INDEX(cs!$AL$1:$AL$242,MATCH(AC388,cs!$AM$1:$AM$242,0)),"正确","请核对"))</f>
        <v/>
      </c>
    </row>
    <row r="389" ht="20" customHeight="1" spans="1:40">
      <c r="A389" s="19" t="str">
        <f t="shared" si="49"/>
        <v/>
      </c>
      <c r="B389" s="20"/>
      <c r="C389" s="21"/>
      <c r="D389" s="22"/>
      <c r="E389" s="22"/>
      <c r="F389" s="25"/>
      <c r="G389" s="24"/>
      <c r="H389" s="23"/>
      <c r="I389" s="23"/>
      <c r="J389" s="38"/>
      <c r="K389" s="39"/>
      <c r="L389" s="36" t="str">
        <f t="shared" si="50"/>
        <v/>
      </c>
      <c r="M389" s="36" t="str">
        <f t="shared" si="51"/>
        <v/>
      </c>
      <c r="N389" s="36" t="str">
        <f t="shared" si="52"/>
        <v/>
      </c>
      <c r="O389" s="36" t="str">
        <f t="shared" si="53"/>
        <v/>
      </c>
      <c r="P389" s="40"/>
      <c r="Q389" s="51"/>
      <c r="R389" s="53"/>
      <c r="S389" s="52"/>
      <c r="T389" s="38"/>
      <c r="U389" s="39"/>
      <c r="V389" s="39"/>
      <c r="W389" s="39"/>
      <c r="X389" s="23"/>
      <c r="Y389" s="23"/>
      <c r="Z389" s="40"/>
      <c r="AA389" s="23"/>
      <c r="AB389" s="23"/>
      <c r="AC389" s="53"/>
      <c r="AD389" s="61"/>
      <c r="AE389" s="61"/>
      <c r="AF389" s="61"/>
      <c r="AG389" s="61"/>
      <c r="AH389" s="72" t="str">
        <f t="shared" si="54"/>
        <v/>
      </c>
      <c r="AI389" s="70" t="str">
        <f t="shared" si="55"/>
        <v/>
      </c>
      <c r="AJ389" s="70" t="str">
        <f>IF(H389="","",IF(LEN(H389)&lt;&gt;18,"位数不对",IF(AND(LEN(H389)=18,MID("10X98765432",MOD(SUM(MID(H389,{1;2;3;4;5;6;7;8;9;10;11;12;13;14;15;16;17},1)*2^(18-{1;2;3;4;5;6;7;8;9;10;11;12;13;14;15;16;17})),11)+1,1)=RIGHT(H389)),"正确","错误")))</f>
        <v/>
      </c>
      <c r="AK389" s="73" t="str">
        <f ca="1" t="shared" si="56"/>
        <v/>
      </c>
      <c r="AL389" s="70" t="str">
        <f t="shared" si="57"/>
        <v/>
      </c>
      <c r="AM389" s="70" t="str">
        <f>IF(K389="","",IF(LEN(K389)&lt;&gt;18,"位数不对",IF(AND(LEN(K389)=18,MID("10X98765432",MOD(SUM(MID(K389,{1;2;3;4;5;6;7;8;9;10;11;12;13;14;15;16;17},1)*2^(18-{1;2;3;4;5;6;7;8;9;10;11;12;13;14;15;16;17})),11)+1,1)=RIGHT(K389)),"正确","错误")))</f>
        <v/>
      </c>
      <c r="AN389" s="74" t="str">
        <f>IF(AB389="","",IF(AB389=INDEX(cs!$AL$1:$AL$242,MATCH(AC389,cs!$AM$1:$AM$242,0)),"正确","请核对"))</f>
        <v/>
      </c>
    </row>
    <row r="390" ht="20" customHeight="1" spans="1:40">
      <c r="A390" s="19" t="str">
        <f t="shared" ref="A390:A453" si="58">IF(F390="","",$H$2)</f>
        <v/>
      </c>
      <c r="B390" s="20"/>
      <c r="C390" s="21"/>
      <c r="D390" s="22"/>
      <c r="E390" s="22"/>
      <c r="F390" s="25"/>
      <c r="G390" s="24"/>
      <c r="H390" s="23"/>
      <c r="I390" s="23"/>
      <c r="J390" s="38"/>
      <c r="K390" s="39"/>
      <c r="L390" s="36" t="str">
        <f t="shared" ref="L390:L453" si="59">Z390&amp;AD390</f>
        <v/>
      </c>
      <c r="M390" s="36" t="str">
        <f t="shared" ref="M390:M453" si="60">AA390&amp;AE390</f>
        <v/>
      </c>
      <c r="N390" s="36" t="str">
        <f t="shared" ref="N390:N453" si="61">AB390&amp;AF390</f>
        <v/>
      </c>
      <c r="O390" s="36" t="str">
        <f t="shared" ref="O390:O453" si="62">AC390&amp;AG390</f>
        <v/>
      </c>
      <c r="P390" s="40"/>
      <c r="Q390" s="51"/>
      <c r="R390" s="53"/>
      <c r="S390" s="52"/>
      <c r="T390" s="38"/>
      <c r="U390" s="39"/>
      <c r="V390" s="39"/>
      <c r="W390" s="39"/>
      <c r="X390" s="23"/>
      <c r="Y390" s="23"/>
      <c r="Z390" s="40"/>
      <c r="AA390" s="23"/>
      <c r="AB390" s="23"/>
      <c r="AC390" s="53"/>
      <c r="AD390" s="61"/>
      <c r="AE390" s="61"/>
      <c r="AF390" s="61"/>
      <c r="AG390" s="61"/>
      <c r="AH390" s="72" t="str">
        <f t="shared" ref="AH390:AH453" si="63">IF(H390="","",IF(MOD(MID(H390,17,1),2),"男","女"))</f>
        <v/>
      </c>
      <c r="AI390" s="70" t="str">
        <f t="shared" ref="AI390:AI453" si="64">TEXT(MID(H390,7,8),"0000-00-00")</f>
        <v/>
      </c>
      <c r="AJ390" s="70" t="str">
        <f>IF(H390="","",IF(LEN(H390)&lt;&gt;18,"位数不对",IF(AND(LEN(H390)=18,MID("10X98765432",MOD(SUM(MID(H390,{1;2;3;4;5;6;7;8;9;10;11;12;13;14;15;16;17},1)*2^(18-{1;2;3;4;5;6;7;8;9;10;11;12;13;14;15;16;17})),11)+1,1)=RIGHT(H390)),"正确","错误")))</f>
        <v/>
      </c>
      <c r="AK390" s="73" t="str">
        <f ca="1" t="shared" ref="AK390:AK453" si="65">IF(H390="","",DATEDIF(AI390,TODAY(),"y"))</f>
        <v/>
      </c>
      <c r="AL390" s="70" t="str">
        <f t="shared" ref="AL390:AL453" si="66">IF(H390="","",(COUNTIF(H:H,H390&amp;"*")-1))</f>
        <v/>
      </c>
      <c r="AM390" s="70" t="str">
        <f>IF(K390="","",IF(LEN(K390)&lt;&gt;18,"位数不对",IF(AND(LEN(K390)=18,MID("10X98765432",MOD(SUM(MID(K390,{1;2;3;4;5;6;7;8;9;10;11;12;13;14;15;16;17},1)*2^(18-{1;2;3;4;5;6;7;8;9;10;11;12;13;14;15;16;17})),11)+1,1)=RIGHT(K390)),"正确","错误")))</f>
        <v/>
      </c>
      <c r="AN390" s="74" t="str">
        <f>IF(AB390="","",IF(AB390=INDEX(cs!$AL$1:$AL$242,MATCH(AC390,cs!$AM$1:$AM$242,0)),"正确","请核对"))</f>
        <v/>
      </c>
    </row>
    <row r="391" ht="20" customHeight="1" spans="1:40">
      <c r="A391" s="19" t="str">
        <f t="shared" si="58"/>
        <v/>
      </c>
      <c r="B391" s="20"/>
      <c r="C391" s="21"/>
      <c r="D391" s="22"/>
      <c r="E391" s="22"/>
      <c r="F391" s="25"/>
      <c r="G391" s="24"/>
      <c r="H391" s="23"/>
      <c r="I391" s="23"/>
      <c r="J391" s="38"/>
      <c r="K391" s="39"/>
      <c r="L391" s="36" t="str">
        <f t="shared" si="59"/>
        <v/>
      </c>
      <c r="M391" s="36" t="str">
        <f t="shared" si="60"/>
        <v/>
      </c>
      <c r="N391" s="36" t="str">
        <f t="shared" si="61"/>
        <v/>
      </c>
      <c r="O391" s="36" t="str">
        <f t="shared" si="62"/>
        <v/>
      </c>
      <c r="P391" s="40"/>
      <c r="Q391" s="51"/>
      <c r="R391" s="53"/>
      <c r="S391" s="52"/>
      <c r="T391" s="38"/>
      <c r="U391" s="39"/>
      <c r="V391" s="39"/>
      <c r="W391" s="39"/>
      <c r="X391" s="23"/>
      <c r="Y391" s="23"/>
      <c r="Z391" s="40"/>
      <c r="AA391" s="23"/>
      <c r="AB391" s="23"/>
      <c r="AC391" s="53"/>
      <c r="AD391" s="61"/>
      <c r="AE391" s="61"/>
      <c r="AF391" s="61"/>
      <c r="AG391" s="61"/>
      <c r="AH391" s="72" t="str">
        <f t="shared" si="63"/>
        <v/>
      </c>
      <c r="AI391" s="70" t="str">
        <f t="shared" si="64"/>
        <v/>
      </c>
      <c r="AJ391" s="70" t="str">
        <f>IF(H391="","",IF(LEN(H391)&lt;&gt;18,"位数不对",IF(AND(LEN(H391)=18,MID("10X98765432",MOD(SUM(MID(H391,{1;2;3;4;5;6;7;8;9;10;11;12;13;14;15;16;17},1)*2^(18-{1;2;3;4;5;6;7;8;9;10;11;12;13;14;15;16;17})),11)+1,1)=RIGHT(H391)),"正确","错误")))</f>
        <v/>
      </c>
      <c r="AK391" s="73" t="str">
        <f ca="1" t="shared" si="65"/>
        <v/>
      </c>
      <c r="AL391" s="70" t="str">
        <f t="shared" si="66"/>
        <v/>
      </c>
      <c r="AM391" s="70" t="str">
        <f>IF(K391="","",IF(LEN(K391)&lt;&gt;18,"位数不对",IF(AND(LEN(K391)=18,MID("10X98765432",MOD(SUM(MID(K391,{1;2;3;4;5;6;7;8;9;10;11;12;13;14;15;16;17},1)*2^(18-{1;2;3;4;5;6;7;8;9;10;11;12;13;14;15;16;17})),11)+1,1)=RIGHT(K391)),"正确","错误")))</f>
        <v/>
      </c>
      <c r="AN391" s="74" t="str">
        <f>IF(AB391="","",IF(AB391=INDEX(cs!$AL$1:$AL$242,MATCH(AC391,cs!$AM$1:$AM$242,0)),"正确","请核对"))</f>
        <v/>
      </c>
    </row>
    <row r="392" ht="20" customHeight="1" spans="1:40">
      <c r="A392" s="19" t="str">
        <f t="shared" si="58"/>
        <v/>
      </c>
      <c r="B392" s="20"/>
      <c r="C392" s="21"/>
      <c r="D392" s="22"/>
      <c r="E392" s="22"/>
      <c r="F392" s="25"/>
      <c r="G392" s="24"/>
      <c r="H392" s="23"/>
      <c r="I392" s="23"/>
      <c r="J392" s="38"/>
      <c r="K392" s="39"/>
      <c r="L392" s="36" t="str">
        <f t="shared" si="59"/>
        <v/>
      </c>
      <c r="M392" s="36" t="str">
        <f t="shared" si="60"/>
        <v/>
      </c>
      <c r="N392" s="36" t="str">
        <f t="shared" si="61"/>
        <v/>
      </c>
      <c r="O392" s="36" t="str">
        <f t="shared" si="62"/>
        <v/>
      </c>
      <c r="P392" s="40"/>
      <c r="Q392" s="51"/>
      <c r="R392" s="53"/>
      <c r="S392" s="52"/>
      <c r="T392" s="38"/>
      <c r="U392" s="39"/>
      <c r="V392" s="39"/>
      <c r="W392" s="39"/>
      <c r="X392" s="23"/>
      <c r="Y392" s="23"/>
      <c r="Z392" s="40"/>
      <c r="AA392" s="23"/>
      <c r="AB392" s="23"/>
      <c r="AC392" s="53"/>
      <c r="AD392" s="61"/>
      <c r="AE392" s="61"/>
      <c r="AF392" s="61"/>
      <c r="AG392" s="61"/>
      <c r="AH392" s="72" t="str">
        <f t="shared" si="63"/>
        <v/>
      </c>
      <c r="AI392" s="70" t="str">
        <f t="shared" si="64"/>
        <v/>
      </c>
      <c r="AJ392" s="70" t="str">
        <f>IF(H392="","",IF(LEN(H392)&lt;&gt;18,"位数不对",IF(AND(LEN(H392)=18,MID("10X98765432",MOD(SUM(MID(H392,{1;2;3;4;5;6;7;8;9;10;11;12;13;14;15;16;17},1)*2^(18-{1;2;3;4;5;6;7;8;9;10;11;12;13;14;15;16;17})),11)+1,1)=RIGHT(H392)),"正确","错误")))</f>
        <v/>
      </c>
      <c r="AK392" s="73" t="str">
        <f ca="1" t="shared" si="65"/>
        <v/>
      </c>
      <c r="AL392" s="70" t="str">
        <f t="shared" si="66"/>
        <v/>
      </c>
      <c r="AM392" s="70" t="str">
        <f>IF(K392="","",IF(LEN(K392)&lt;&gt;18,"位数不对",IF(AND(LEN(K392)=18,MID("10X98765432",MOD(SUM(MID(K392,{1;2;3;4;5;6;7;8;9;10;11;12;13;14;15;16;17},1)*2^(18-{1;2;3;4;5;6;7;8;9;10;11;12;13;14;15;16;17})),11)+1,1)=RIGHT(K392)),"正确","错误")))</f>
        <v/>
      </c>
      <c r="AN392" s="74" t="str">
        <f>IF(AB392="","",IF(AB392=INDEX(cs!$AL$1:$AL$242,MATCH(AC392,cs!$AM$1:$AM$242,0)),"正确","请核对"))</f>
        <v/>
      </c>
    </row>
    <row r="393" ht="20" customHeight="1" spans="1:40">
      <c r="A393" s="19" t="str">
        <f t="shared" si="58"/>
        <v/>
      </c>
      <c r="B393" s="20"/>
      <c r="C393" s="21"/>
      <c r="D393" s="22"/>
      <c r="E393" s="22"/>
      <c r="F393" s="25"/>
      <c r="G393" s="24"/>
      <c r="H393" s="23"/>
      <c r="I393" s="23"/>
      <c r="J393" s="38"/>
      <c r="K393" s="39"/>
      <c r="L393" s="36" t="str">
        <f t="shared" si="59"/>
        <v/>
      </c>
      <c r="M393" s="36" t="str">
        <f t="shared" si="60"/>
        <v/>
      </c>
      <c r="N393" s="36" t="str">
        <f t="shared" si="61"/>
        <v/>
      </c>
      <c r="O393" s="36" t="str">
        <f t="shared" si="62"/>
        <v/>
      </c>
      <c r="P393" s="40"/>
      <c r="Q393" s="51"/>
      <c r="R393" s="53"/>
      <c r="S393" s="52"/>
      <c r="T393" s="38"/>
      <c r="U393" s="39"/>
      <c r="V393" s="39"/>
      <c r="W393" s="39"/>
      <c r="X393" s="23"/>
      <c r="Y393" s="23"/>
      <c r="Z393" s="40"/>
      <c r="AA393" s="23"/>
      <c r="AB393" s="23"/>
      <c r="AC393" s="53"/>
      <c r="AD393" s="61"/>
      <c r="AE393" s="61"/>
      <c r="AF393" s="61"/>
      <c r="AG393" s="61"/>
      <c r="AH393" s="72" t="str">
        <f t="shared" si="63"/>
        <v/>
      </c>
      <c r="AI393" s="70" t="str">
        <f t="shared" si="64"/>
        <v/>
      </c>
      <c r="AJ393" s="70" t="str">
        <f>IF(H393="","",IF(LEN(H393)&lt;&gt;18,"位数不对",IF(AND(LEN(H393)=18,MID("10X98765432",MOD(SUM(MID(H393,{1;2;3;4;5;6;7;8;9;10;11;12;13;14;15;16;17},1)*2^(18-{1;2;3;4;5;6;7;8;9;10;11;12;13;14;15;16;17})),11)+1,1)=RIGHT(H393)),"正确","错误")))</f>
        <v/>
      </c>
      <c r="AK393" s="73" t="str">
        <f ca="1" t="shared" si="65"/>
        <v/>
      </c>
      <c r="AL393" s="70" t="str">
        <f t="shared" si="66"/>
        <v/>
      </c>
      <c r="AM393" s="70" t="str">
        <f>IF(K393="","",IF(LEN(K393)&lt;&gt;18,"位数不对",IF(AND(LEN(K393)=18,MID("10X98765432",MOD(SUM(MID(K393,{1;2;3;4;5;6;7;8;9;10;11;12;13;14;15;16;17},1)*2^(18-{1;2;3;4;5;6;7;8;9;10;11;12;13;14;15;16;17})),11)+1,1)=RIGHT(K393)),"正确","错误")))</f>
        <v/>
      </c>
      <c r="AN393" s="74" t="str">
        <f>IF(AB393="","",IF(AB393=INDEX(cs!$AL$1:$AL$242,MATCH(AC393,cs!$AM$1:$AM$242,0)),"正确","请核对"))</f>
        <v/>
      </c>
    </row>
    <row r="394" ht="20" customHeight="1" spans="1:40">
      <c r="A394" s="19" t="str">
        <f t="shared" si="58"/>
        <v/>
      </c>
      <c r="B394" s="20"/>
      <c r="C394" s="21"/>
      <c r="D394" s="22"/>
      <c r="E394" s="22"/>
      <c r="F394" s="25"/>
      <c r="G394" s="24"/>
      <c r="H394" s="23"/>
      <c r="I394" s="23"/>
      <c r="J394" s="38"/>
      <c r="K394" s="39"/>
      <c r="L394" s="36" t="str">
        <f t="shared" si="59"/>
        <v/>
      </c>
      <c r="M394" s="36" t="str">
        <f t="shared" si="60"/>
        <v/>
      </c>
      <c r="N394" s="36" t="str">
        <f t="shared" si="61"/>
        <v/>
      </c>
      <c r="O394" s="36" t="str">
        <f t="shared" si="62"/>
        <v/>
      </c>
      <c r="P394" s="40"/>
      <c r="Q394" s="51"/>
      <c r="R394" s="53"/>
      <c r="S394" s="52"/>
      <c r="T394" s="38"/>
      <c r="U394" s="39"/>
      <c r="V394" s="39"/>
      <c r="W394" s="39"/>
      <c r="X394" s="23"/>
      <c r="Y394" s="23"/>
      <c r="Z394" s="40"/>
      <c r="AA394" s="23"/>
      <c r="AB394" s="23"/>
      <c r="AC394" s="53"/>
      <c r="AD394" s="61"/>
      <c r="AE394" s="61"/>
      <c r="AF394" s="61"/>
      <c r="AG394" s="61"/>
      <c r="AH394" s="72" t="str">
        <f t="shared" si="63"/>
        <v/>
      </c>
      <c r="AI394" s="70" t="str">
        <f t="shared" si="64"/>
        <v/>
      </c>
      <c r="AJ394" s="70" t="str">
        <f>IF(H394="","",IF(LEN(H394)&lt;&gt;18,"位数不对",IF(AND(LEN(H394)=18,MID("10X98765432",MOD(SUM(MID(H394,{1;2;3;4;5;6;7;8;9;10;11;12;13;14;15;16;17},1)*2^(18-{1;2;3;4;5;6;7;8;9;10;11;12;13;14;15;16;17})),11)+1,1)=RIGHT(H394)),"正确","错误")))</f>
        <v/>
      </c>
      <c r="AK394" s="73" t="str">
        <f ca="1" t="shared" si="65"/>
        <v/>
      </c>
      <c r="AL394" s="70" t="str">
        <f t="shared" si="66"/>
        <v/>
      </c>
      <c r="AM394" s="70" t="str">
        <f>IF(K394="","",IF(LEN(K394)&lt;&gt;18,"位数不对",IF(AND(LEN(K394)=18,MID("10X98765432",MOD(SUM(MID(K394,{1;2;3;4;5;6;7;8;9;10;11;12;13;14;15;16;17},1)*2^(18-{1;2;3;4;5;6;7;8;9;10;11;12;13;14;15;16;17})),11)+1,1)=RIGHT(K394)),"正确","错误")))</f>
        <v/>
      </c>
      <c r="AN394" s="74" t="str">
        <f>IF(AB394="","",IF(AB394=INDEX(cs!$AL$1:$AL$242,MATCH(AC394,cs!$AM$1:$AM$242,0)),"正确","请核对"))</f>
        <v/>
      </c>
    </row>
    <row r="395" ht="20" customHeight="1" spans="1:40">
      <c r="A395" s="19" t="str">
        <f t="shared" si="58"/>
        <v/>
      </c>
      <c r="B395" s="20"/>
      <c r="C395" s="21"/>
      <c r="D395" s="22"/>
      <c r="E395" s="22"/>
      <c r="F395" s="25"/>
      <c r="G395" s="24"/>
      <c r="H395" s="23"/>
      <c r="I395" s="23"/>
      <c r="J395" s="38"/>
      <c r="K395" s="39"/>
      <c r="L395" s="36" t="str">
        <f t="shared" si="59"/>
        <v/>
      </c>
      <c r="M395" s="36" t="str">
        <f t="shared" si="60"/>
        <v/>
      </c>
      <c r="N395" s="36" t="str">
        <f t="shared" si="61"/>
        <v/>
      </c>
      <c r="O395" s="36" t="str">
        <f t="shared" si="62"/>
        <v/>
      </c>
      <c r="P395" s="40"/>
      <c r="Q395" s="51"/>
      <c r="R395" s="53"/>
      <c r="S395" s="52"/>
      <c r="T395" s="38"/>
      <c r="U395" s="39"/>
      <c r="V395" s="39"/>
      <c r="W395" s="39"/>
      <c r="X395" s="23"/>
      <c r="Y395" s="23"/>
      <c r="Z395" s="40"/>
      <c r="AA395" s="23"/>
      <c r="AB395" s="23"/>
      <c r="AC395" s="53"/>
      <c r="AD395" s="61"/>
      <c r="AE395" s="61"/>
      <c r="AF395" s="61"/>
      <c r="AG395" s="61"/>
      <c r="AH395" s="72" t="str">
        <f t="shared" si="63"/>
        <v/>
      </c>
      <c r="AI395" s="70" t="str">
        <f t="shared" si="64"/>
        <v/>
      </c>
      <c r="AJ395" s="70" t="str">
        <f>IF(H395="","",IF(LEN(H395)&lt;&gt;18,"位数不对",IF(AND(LEN(H395)=18,MID("10X98765432",MOD(SUM(MID(H395,{1;2;3;4;5;6;7;8;9;10;11;12;13;14;15;16;17},1)*2^(18-{1;2;3;4;5;6;7;8;9;10;11;12;13;14;15;16;17})),11)+1,1)=RIGHT(H395)),"正确","错误")))</f>
        <v/>
      </c>
      <c r="AK395" s="73" t="str">
        <f ca="1" t="shared" si="65"/>
        <v/>
      </c>
      <c r="AL395" s="70" t="str">
        <f t="shared" si="66"/>
        <v/>
      </c>
      <c r="AM395" s="70" t="str">
        <f>IF(K395="","",IF(LEN(K395)&lt;&gt;18,"位数不对",IF(AND(LEN(K395)=18,MID("10X98765432",MOD(SUM(MID(K395,{1;2;3;4;5;6;7;8;9;10;11;12;13;14;15;16;17},1)*2^(18-{1;2;3;4;5;6;7;8;9;10;11;12;13;14;15;16;17})),11)+1,1)=RIGHT(K395)),"正确","错误")))</f>
        <v/>
      </c>
      <c r="AN395" s="74" t="str">
        <f>IF(AB395="","",IF(AB395=INDEX(cs!$AL$1:$AL$242,MATCH(AC395,cs!$AM$1:$AM$242,0)),"正确","请核对"))</f>
        <v/>
      </c>
    </row>
    <row r="396" ht="20" customHeight="1" spans="1:40">
      <c r="A396" s="19" t="str">
        <f t="shared" si="58"/>
        <v/>
      </c>
      <c r="B396" s="20"/>
      <c r="C396" s="21"/>
      <c r="D396" s="22"/>
      <c r="E396" s="22"/>
      <c r="F396" s="25"/>
      <c r="G396" s="24"/>
      <c r="H396" s="23"/>
      <c r="I396" s="23"/>
      <c r="J396" s="38"/>
      <c r="K396" s="39"/>
      <c r="L396" s="36" t="str">
        <f t="shared" si="59"/>
        <v/>
      </c>
      <c r="M396" s="36" t="str">
        <f t="shared" si="60"/>
        <v/>
      </c>
      <c r="N396" s="36" t="str">
        <f t="shared" si="61"/>
        <v/>
      </c>
      <c r="O396" s="36" t="str">
        <f t="shared" si="62"/>
        <v/>
      </c>
      <c r="P396" s="40"/>
      <c r="Q396" s="51"/>
      <c r="R396" s="53"/>
      <c r="S396" s="52"/>
      <c r="T396" s="38"/>
      <c r="U396" s="39"/>
      <c r="V396" s="39"/>
      <c r="W396" s="39"/>
      <c r="X396" s="23"/>
      <c r="Y396" s="23"/>
      <c r="Z396" s="40"/>
      <c r="AA396" s="23"/>
      <c r="AB396" s="23"/>
      <c r="AC396" s="53"/>
      <c r="AD396" s="61"/>
      <c r="AE396" s="61"/>
      <c r="AF396" s="61"/>
      <c r="AG396" s="61"/>
      <c r="AH396" s="72" t="str">
        <f t="shared" si="63"/>
        <v/>
      </c>
      <c r="AI396" s="70" t="str">
        <f t="shared" si="64"/>
        <v/>
      </c>
      <c r="AJ396" s="70" t="str">
        <f>IF(H396="","",IF(LEN(H396)&lt;&gt;18,"位数不对",IF(AND(LEN(H396)=18,MID("10X98765432",MOD(SUM(MID(H396,{1;2;3;4;5;6;7;8;9;10;11;12;13;14;15;16;17},1)*2^(18-{1;2;3;4;5;6;7;8;9;10;11;12;13;14;15;16;17})),11)+1,1)=RIGHT(H396)),"正确","错误")))</f>
        <v/>
      </c>
      <c r="AK396" s="73" t="str">
        <f ca="1" t="shared" si="65"/>
        <v/>
      </c>
      <c r="AL396" s="70" t="str">
        <f t="shared" si="66"/>
        <v/>
      </c>
      <c r="AM396" s="70" t="str">
        <f>IF(K396="","",IF(LEN(K396)&lt;&gt;18,"位数不对",IF(AND(LEN(K396)=18,MID("10X98765432",MOD(SUM(MID(K396,{1;2;3;4;5;6;7;8;9;10;11;12;13;14;15;16;17},1)*2^(18-{1;2;3;4;5;6;7;8;9;10;11;12;13;14;15;16;17})),11)+1,1)=RIGHT(K396)),"正确","错误")))</f>
        <v/>
      </c>
      <c r="AN396" s="74" t="str">
        <f>IF(AB396="","",IF(AB396=INDEX(cs!$AL$1:$AL$242,MATCH(AC396,cs!$AM$1:$AM$242,0)),"正确","请核对"))</f>
        <v/>
      </c>
    </row>
    <row r="397" ht="20" customHeight="1" spans="1:40">
      <c r="A397" s="19" t="str">
        <f t="shared" si="58"/>
        <v/>
      </c>
      <c r="B397" s="20"/>
      <c r="C397" s="21"/>
      <c r="D397" s="22"/>
      <c r="E397" s="22"/>
      <c r="F397" s="25"/>
      <c r="G397" s="24"/>
      <c r="H397" s="23"/>
      <c r="I397" s="23"/>
      <c r="J397" s="38"/>
      <c r="K397" s="39"/>
      <c r="L397" s="36" t="str">
        <f t="shared" si="59"/>
        <v/>
      </c>
      <c r="M397" s="36" t="str">
        <f t="shared" si="60"/>
        <v/>
      </c>
      <c r="N397" s="36" t="str">
        <f t="shared" si="61"/>
        <v/>
      </c>
      <c r="O397" s="36" t="str">
        <f t="shared" si="62"/>
        <v/>
      </c>
      <c r="P397" s="40"/>
      <c r="Q397" s="51"/>
      <c r="R397" s="53"/>
      <c r="S397" s="52"/>
      <c r="T397" s="38"/>
      <c r="U397" s="39"/>
      <c r="V397" s="39"/>
      <c r="W397" s="39"/>
      <c r="X397" s="23"/>
      <c r="Y397" s="23"/>
      <c r="Z397" s="40"/>
      <c r="AA397" s="23"/>
      <c r="AB397" s="23"/>
      <c r="AC397" s="53"/>
      <c r="AD397" s="61"/>
      <c r="AE397" s="61"/>
      <c r="AF397" s="61"/>
      <c r="AG397" s="61"/>
      <c r="AH397" s="72" t="str">
        <f t="shared" si="63"/>
        <v/>
      </c>
      <c r="AI397" s="70" t="str">
        <f t="shared" si="64"/>
        <v/>
      </c>
      <c r="AJ397" s="70" t="str">
        <f>IF(H397="","",IF(LEN(H397)&lt;&gt;18,"位数不对",IF(AND(LEN(H397)=18,MID("10X98765432",MOD(SUM(MID(H397,{1;2;3;4;5;6;7;8;9;10;11;12;13;14;15;16;17},1)*2^(18-{1;2;3;4;5;6;7;8;9;10;11;12;13;14;15;16;17})),11)+1,1)=RIGHT(H397)),"正确","错误")))</f>
        <v/>
      </c>
      <c r="AK397" s="73" t="str">
        <f ca="1" t="shared" si="65"/>
        <v/>
      </c>
      <c r="AL397" s="70" t="str">
        <f t="shared" si="66"/>
        <v/>
      </c>
      <c r="AM397" s="70" t="str">
        <f>IF(K397="","",IF(LEN(K397)&lt;&gt;18,"位数不对",IF(AND(LEN(K397)=18,MID("10X98765432",MOD(SUM(MID(K397,{1;2;3;4;5;6;7;8;9;10;11;12;13;14;15;16;17},1)*2^(18-{1;2;3;4;5;6;7;8;9;10;11;12;13;14;15;16;17})),11)+1,1)=RIGHT(K397)),"正确","错误")))</f>
        <v/>
      </c>
      <c r="AN397" s="74" t="str">
        <f>IF(AB397="","",IF(AB397=INDEX(cs!$AL$1:$AL$242,MATCH(AC397,cs!$AM$1:$AM$242,0)),"正确","请核对"))</f>
        <v/>
      </c>
    </row>
    <row r="398" ht="20" customHeight="1" spans="1:40">
      <c r="A398" s="19" t="str">
        <f t="shared" si="58"/>
        <v/>
      </c>
      <c r="B398" s="20"/>
      <c r="C398" s="21"/>
      <c r="D398" s="22"/>
      <c r="E398" s="22"/>
      <c r="F398" s="25"/>
      <c r="G398" s="24"/>
      <c r="H398" s="23"/>
      <c r="I398" s="23"/>
      <c r="J398" s="38"/>
      <c r="K398" s="39"/>
      <c r="L398" s="36" t="str">
        <f t="shared" si="59"/>
        <v/>
      </c>
      <c r="M398" s="36" t="str">
        <f t="shared" si="60"/>
        <v/>
      </c>
      <c r="N398" s="36" t="str">
        <f t="shared" si="61"/>
        <v/>
      </c>
      <c r="O398" s="36" t="str">
        <f t="shared" si="62"/>
        <v/>
      </c>
      <c r="P398" s="40"/>
      <c r="Q398" s="51"/>
      <c r="R398" s="53"/>
      <c r="S398" s="52"/>
      <c r="T398" s="38"/>
      <c r="U398" s="39"/>
      <c r="V398" s="39"/>
      <c r="W398" s="39"/>
      <c r="X398" s="23"/>
      <c r="Y398" s="23"/>
      <c r="Z398" s="40"/>
      <c r="AA398" s="23"/>
      <c r="AB398" s="23"/>
      <c r="AC398" s="53"/>
      <c r="AD398" s="61"/>
      <c r="AE398" s="61"/>
      <c r="AF398" s="61"/>
      <c r="AG398" s="61"/>
      <c r="AH398" s="72" t="str">
        <f t="shared" si="63"/>
        <v/>
      </c>
      <c r="AI398" s="70" t="str">
        <f t="shared" si="64"/>
        <v/>
      </c>
      <c r="AJ398" s="70" t="str">
        <f>IF(H398="","",IF(LEN(H398)&lt;&gt;18,"位数不对",IF(AND(LEN(H398)=18,MID("10X98765432",MOD(SUM(MID(H398,{1;2;3;4;5;6;7;8;9;10;11;12;13;14;15;16;17},1)*2^(18-{1;2;3;4;5;6;7;8;9;10;11;12;13;14;15;16;17})),11)+1,1)=RIGHT(H398)),"正确","错误")))</f>
        <v/>
      </c>
      <c r="AK398" s="73" t="str">
        <f ca="1" t="shared" si="65"/>
        <v/>
      </c>
      <c r="AL398" s="70" t="str">
        <f t="shared" si="66"/>
        <v/>
      </c>
      <c r="AM398" s="70" t="str">
        <f>IF(K398="","",IF(LEN(K398)&lt;&gt;18,"位数不对",IF(AND(LEN(K398)=18,MID("10X98765432",MOD(SUM(MID(K398,{1;2;3;4;5;6;7;8;9;10;11;12;13;14;15;16;17},1)*2^(18-{1;2;3;4;5;6;7;8;9;10;11;12;13;14;15;16;17})),11)+1,1)=RIGHT(K398)),"正确","错误")))</f>
        <v/>
      </c>
      <c r="AN398" s="74" t="str">
        <f>IF(AB398="","",IF(AB398=INDEX(cs!$AL$1:$AL$242,MATCH(AC398,cs!$AM$1:$AM$242,0)),"正确","请核对"))</f>
        <v/>
      </c>
    </row>
    <row r="399" ht="20" customHeight="1" spans="1:40">
      <c r="A399" s="19" t="str">
        <f t="shared" si="58"/>
        <v/>
      </c>
      <c r="B399" s="20"/>
      <c r="C399" s="21"/>
      <c r="D399" s="22"/>
      <c r="E399" s="22"/>
      <c r="F399" s="25"/>
      <c r="G399" s="24"/>
      <c r="H399" s="23"/>
      <c r="I399" s="23"/>
      <c r="J399" s="38"/>
      <c r="K399" s="39"/>
      <c r="L399" s="36" t="str">
        <f t="shared" si="59"/>
        <v/>
      </c>
      <c r="M399" s="36" t="str">
        <f t="shared" si="60"/>
        <v/>
      </c>
      <c r="N399" s="36" t="str">
        <f t="shared" si="61"/>
        <v/>
      </c>
      <c r="O399" s="36" t="str">
        <f t="shared" si="62"/>
        <v/>
      </c>
      <c r="P399" s="40"/>
      <c r="Q399" s="51"/>
      <c r="R399" s="53"/>
      <c r="S399" s="52"/>
      <c r="T399" s="38"/>
      <c r="U399" s="39"/>
      <c r="V399" s="39"/>
      <c r="W399" s="39"/>
      <c r="X399" s="23"/>
      <c r="Y399" s="23"/>
      <c r="Z399" s="40"/>
      <c r="AA399" s="23"/>
      <c r="AB399" s="23"/>
      <c r="AC399" s="53"/>
      <c r="AD399" s="61"/>
      <c r="AE399" s="61"/>
      <c r="AF399" s="61"/>
      <c r="AG399" s="61"/>
      <c r="AH399" s="72" t="str">
        <f t="shared" si="63"/>
        <v/>
      </c>
      <c r="AI399" s="70" t="str">
        <f t="shared" si="64"/>
        <v/>
      </c>
      <c r="AJ399" s="70" t="str">
        <f>IF(H399="","",IF(LEN(H399)&lt;&gt;18,"位数不对",IF(AND(LEN(H399)=18,MID("10X98765432",MOD(SUM(MID(H399,{1;2;3;4;5;6;7;8;9;10;11;12;13;14;15;16;17},1)*2^(18-{1;2;3;4;5;6;7;8;9;10;11;12;13;14;15;16;17})),11)+1,1)=RIGHT(H399)),"正确","错误")))</f>
        <v/>
      </c>
      <c r="AK399" s="73" t="str">
        <f ca="1" t="shared" si="65"/>
        <v/>
      </c>
      <c r="AL399" s="70" t="str">
        <f t="shared" si="66"/>
        <v/>
      </c>
      <c r="AM399" s="70" t="str">
        <f>IF(K399="","",IF(LEN(K399)&lt;&gt;18,"位数不对",IF(AND(LEN(K399)=18,MID("10X98765432",MOD(SUM(MID(K399,{1;2;3;4;5;6;7;8;9;10;11;12;13;14;15;16;17},1)*2^(18-{1;2;3;4;5;6;7;8;9;10;11;12;13;14;15;16;17})),11)+1,1)=RIGHT(K399)),"正确","错误")))</f>
        <v/>
      </c>
      <c r="AN399" s="74" t="str">
        <f>IF(AB399="","",IF(AB399=INDEX(cs!$AL$1:$AL$242,MATCH(AC399,cs!$AM$1:$AM$242,0)),"正确","请核对"))</f>
        <v/>
      </c>
    </row>
    <row r="400" ht="20" customHeight="1" spans="1:40">
      <c r="A400" s="19" t="str">
        <f t="shared" si="58"/>
        <v/>
      </c>
      <c r="B400" s="20"/>
      <c r="C400" s="21"/>
      <c r="D400" s="22"/>
      <c r="E400" s="22"/>
      <c r="F400" s="25"/>
      <c r="G400" s="24"/>
      <c r="H400" s="23"/>
      <c r="I400" s="23"/>
      <c r="J400" s="38"/>
      <c r="K400" s="39"/>
      <c r="L400" s="36" t="str">
        <f t="shared" si="59"/>
        <v/>
      </c>
      <c r="M400" s="36" t="str">
        <f t="shared" si="60"/>
        <v/>
      </c>
      <c r="N400" s="36" t="str">
        <f t="shared" si="61"/>
        <v/>
      </c>
      <c r="O400" s="36" t="str">
        <f t="shared" si="62"/>
        <v/>
      </c>
      <c r="P400" s="40"/>
      <c r="Q400" s="51"/>
      <c r="R400" s="53"/>
      <c r="S400" s="52"/>
      <c r="T400" s="38"/>
      <c r="U400" s="39"/>
      <c r="V400" s="39"/>
      <c r="W400" s="39"/>
      <c r="X400" s="23"/>
      <c r="Y400" s="23"/>
      <c r="Z400" s="40"/>
      <c r="AA400" s="23"/>
      <c r="AB400" s="23"/>
      <c r="AC400" s="53"/>
      <c r="AD400" s="61"/>
      <c r="AE400" s="61"/>
      <c r="AF400" s="61"/>
      <c r="AG400" s="61"/>
      <c r="AH400" s="72" t="str">
        <f t="shared" si="63"/>
        <v/>
      </c>
      <c r="AI400" s="70" t="str">
        <f t="shared" si="64"/>
        <v/>
      </c>
      <c r="AJ400" s="70" t="str">
        <f>IF(H400="","",IF(LEN(H400)&lt;&gt;18,"位数不对",IF(AND(LEN(H400)=18,MID("10X98765432",MOD(SUM(MID(H400,{1;2;3;4;5;6;7;8;9;10;11;12;13;14;15;16;17},1)*2^(18-{1;2;3;4;5;6;7;8;9;10;11;12;13;14;15;16;17})),11)+1,1)=RIGHT(H400)),"正确","错误")))</f>
        <v/>
      </c>
      <c r="AK400" s="73" t="str">
        <f ca="1" t="shared" si="65"/>
        <v/>
      </c>
      <c r="AL400" s="70" t="str">
        <f t="shared" si="66"/>
        <v/>
      </c>
      <c r="AM400" s="70" t="str">
        <f>IF(K400="","",IF(LEN(K400)&lt;&gt;18,"位数不对",IF(AND(LEN(K400)=18,MID("10X98765432",MOD(SUM(MID(K400,{1;2;3;4;5;6;7;8;9;10;11;12;13;14;15;16;17},1)*2^(18-{1;2;3;4;5;6;7;8;9;10;11;12;13;14;15;16;17})),11)+1,1)=RIGHT(K400)),"正确","错误")))</f>
        <v/>
      </c>
      <c r="AN400" s="74" t="str">
        <f>IF(AB400="","",IF(AB400=INDEX(cs!$AL$1:$AL$242,MATCH(AC400,cs!$AM$1:$AM$242,0)),"正确","请核对"))</f>
        <v/>
      </c>
    </row>
    <row r="401" ht="20" customHeight="1" spans="1:40">
      <c r="A401" s="19" t="str">
        <f t="shared" si="58"/>
        <v/>
      </c>
      <c r="B401" s="20"/>
      <c r="C401" s="21"/>
      <c r="D401" s="22"/>
      <c r="E401" s="22"/>
      <c r="F401" s="25"/>
      <c r="G401" s="24"/>
      <c r="H401" s="23"/>
      <c r="I401" s="23"/>
      <c r="J401" s="38"/>
      <c r="K401" s="39"/>
      <c r="L401" s="36" t="str">
        <f t="shared" si="59"/>
        <v/>
      </c>
      <c r="M401" s="36" t="str">
        <f t="shared" si="60"/>
        <v/>
      </c>
      <c r="N401" s="36" t="str">
        <f t="shared" si="61"/>
        <v/>
      </c>
      <c r="O401" s="36" t="str">
        <f t="shared" si="62"/>
        <v/>
      </c>
      <c r="P401" s="40"/>
      <c r="Q401" s="51"/>
      <c r="R401" s="53"/>
      <c r="S401" s="52"/>
      <c r="T401" s="38"/>
      <c r="U401" s="39"/>
      <c r="V401" s="39"/>
      <c r="W401" s="39"/>
      <c r="X401" s="23"/>
      <c r="Y401" s="23"/>
      <c r="Z401" s="40"/>
      <c r="AA401" s="23"/>
      <c r="AB401" s="23"/>
      <c r="AC401" s="53"/>
      <c r="AD401" s="61"/>
      <c r="AE401" s="61"/>
      <c r="AF401" s="61"/>
      <c r="AG401" s="61"/>
      <c r="AH401" s="72" t="str">
        <f t="shared" si="63"/>
        <v/>
      </c>
      <c r="AI401" s="70" t="str">
        <f t="shared" si="64"/>
        <v/>
      </c>
      <c r="AJ401" s="70" t="str">
        <f>IF(H401="","",IF(LEN(H401)&lt;&gt;18,"位数不对",IF(AND(LEN(H401)=18,MID("10X98765432",MOD(SUM(MID(H401,{1;2;3;4;5;6;7;8;9;10;11;12;13;14;15;16;17},1)*2^(18-{1;2;3;4;5;6;7;8;9;10;11;12;13;14;15;16;17})),11)+1,1)=RIGHT(H401)),"正确","错误")))</f>
        <v/>
      </c>
      <c r="AK401" s="73" t="str">
        <f ca="1" t="shared" si="65"/>
        <v/>
      </c>
      <c r="AL401" s="70" t="str">
        <f t="shared" si="66"/>
        <v/>
      </c>
      <c r="AM401" s="70" t="str">
        <f>IF(K401="","",IF(LEN(K401)&lt;&gt;18,"位数不对",IF(AND(LEN(K401)=18,MID("10X98765432",MOD(SUM(MID(K401,{1;2;3;4;5;6;7;8;9;10;11;12;13;14;15;16;17},1)*2^(18-{1;2;3;4;5;6;7;8;9;10;11;12;13;14;15;16;17})),11)+1,1)=RIGHT(K401)),"正确","错误")))</f>
        <v/>
      </c>
      <c r="AN401" s="74" t="str">
        <f>IF(AB401="","",IF(AB401=INDEX(cs!$AL$1:$AL$242,MATCH(AC401,cs!$AM$1:$AM$242,0)),"正确","请核对"))</f>
        <v/>
      </c>
    </row>
    <row r="402" ht="20" customHeight="1" spans="1:40">
      <c r="A402" s="19" t="str">
        <f t="shared" si="58"/>
        <v/>
      </c>
      <c r="B402" s="20"/>
      <c r="C402" s="21"/>
      <c r="D402" s="22"/>
      <c r="E402" s="22"/>
      <c r="F402" s="25"/>
      <c r="G402" s="24"/>
      <c r="H402" s="23"/>
      <c r="I402" s="23"/>
      <c r="J402" s="38"/>
      <c r="K402" s="39"/>
      <c r="L402" s="36" t="str">
        <f t="shared" si="59"/>
        <v/>
      </c>
      <c r="M402" s="36" t="str">
        <f t="shared" si="60"/>
        <v/>
      </c>
      <c r="N402" s="36" t="str">
        <f t="shared" si="61"/>
        <v/>
      </c>
      <c r="O402" s="36" t="str">
        <f t="shared" si="62"/>
        <v/>
      </c>
      <c r="P402" s="40"/>
      <c r="Q402" s="51"/>
      <c r="R402" s="53"/>
      <c r="S402" s="52"/>
      <c r="T402" s="38"/>
      <c r="U402" s="39"/>
      <c r="V402" s="39"/>
      <c r="W402" s="39"/>
      <c r="X402" s="23"/>
      <c r="Y402" s="23"/>
      <c r="Z402" s="40"/>
      <c r="AA402" s="23"/>
      <c r="AB402" s="23"/>
      <c r="AC402" s="53"/>
      <c r="AD402" s="61"/>
      <c r="AE402" s="61"/>
      <c r="AF402" s="61"/>
      <c r="AG402" s="61"/>
      <c r="AH402" s="72" t="str">
        <f t="shared" si="63"/>
        <v/>
      </c>
      <c r="AI402" s="70" t="str">
        <f t="shared" si="64"/>
        <v/>
      </c>
      <c r="AJ402" s="70" t="str">
        <f>IF(H402="","",IF(LEN(H402)&lt;&gt;18,"位数不对",IF(AND(LEN(H402)=18,MID("10X98765432",MOD(SUM(MID(H402,{1;2;3;4;5;6;7;8;9;10;11;12;13;14;15;16;17},1)*2^(18-{1;2;3;4;5;6;7;8;9;10;11;12;13;14;15;16;17})),11)+1,1)=RIGHT(H402)),"正确","错误")))</f>
        <v/>
      </c>
      <c r="AK402" s="73" t="str">
        <f ca="1" t="shared" si="65"/>
        <v/>
      </c>
      <c r="AL402" s="70" t="str">
        <f t="shared" si="66"/>
        <v/>
      </c>
      <c r="AM402" s="70" t="str">
        <f>IF(K402="","",IF(LEN(K402)&lt;&gt;18,"位数不对",IF(AND(LEN(K402)=18,MID("10X98765432",MOD(SUM(MID(K402,{1;2;3;4;5;6;7;8;9;10;11;12;13;14;15;16;17},1)*2^(18-{1;2;3;4;5;6;7;8;9;10;11;12;13;14;15;16;17})),11)+1,1)=RIGHT(K402)),"正确","错误")))</f>
        <v/>
      </c>
      <c r="AN402" s="74" t="str">
        <f>IF(AB402="","",IF(AB402=INDEX(cs!$AL$1:$AL$242,MATCH(AC402,cs!$AM$1:$AM$242,0)),"正确","请核对"))</f>
        <v/>
      </c>
    </row>
    <row r="403" ht="20" customHeight="1" spans="1:40">
      <c r="A403" s="19" t="str">
        <f t="shared" si="58"/>
        <v/>
      </c>
      <c r="B403" s="20"/>
      <c r="C403" s="21"/>
      <c r="D403" s="22"/>
      <c r="E403" s="22"/>
      <c r="F403" s="25"/>
      <c r="G403" s="24"/>
      <c r="H403" s="23"/>
      <c r="I403" s="23"/>
      <c r="J403" s="38"/>
      <c r="K403" s="39"/>
      <c r="L403" s="36" t="str">
        <f t="shared" si="59"/>
        <v/>
      </c>
      <c r="M403" s="36" t="str">
        <f t="shared" si="60"/>
        <v/>
      </c>
      <c r="N403" s="36" t="str">
        <f t="shared" si="61"/>
        <v/>
      </c>
      <c r="O403" s="36" t="str">
        <f t="shared" si="62"/>
        <v/>
      </c>
      <c r="P403" s="40"/>
      <c r="Q403" s="51"/>
      <c r="R403" s="53"/>
      <c r="S403" s="52"/>
      <c r="T403" s="38"/>
      <c r="U403" s="39"/>
      <c r="V403" s="39"/>
      <c r="W403" s="39"/>
      <c r="X403" s="23"/>
      <c r="Y403" s="23"/>
      <c r="Z403" s="40"/>
      <c r="AA403" s="23"/>
      <c r="AB403" s="23"/>
      <c r="AC403" s="53"/>
      <c r="AD403" s="61"/>
      <c r="AE403" s="61"/>
      <c r="AF403" s="61"/>
      <c r="AG403" s="61"/>
      <c r="AH403" s="72" t="str">
        <f t="shared" si="63"/>
        <v/>
      </c>
      <c r="AI403" s="70" t="str">
        <f t="shared" si="64"/>
        <v/>
      </c>
      <c r="AJ403" s="70" t="str">
        <f>IF(H403="","",IF(LEN(H403)&lt;&gt;18,"位数不对",IF(AND(LEN(H403)=18,MID("10X98765432",MOD(SUM(MID(H403,{1;2;3;4;5;6;7;8;9;10;11;12;13;14;15;16;17},1)*2^(18-{1;2;3;4;5;6;7;8;9;10;11;12;13;14;15;16;17})),11)+1,1)=RIGHT(H403)),"正确","错误")))</f>
        <v/>
      </c>
      <c r="AK403" s="73" t="str">
        <f ca="1" t="shared" si="65"/>
        <v/>
      </c>
      <c r="AL403" s="70" t="str">
        <f t="shared" si="66"/>
        <v/>
      </c>
      <c r="AM403" s="70" t="str">
        <f>IF(K403="","",IF(LEN(K403)&lt;&gt;18,"位数不对",IF(AND(LEN(K403)=18,MID("10X98765432",MOD(SUM(MID(K403,{1;2;3;4;5;6;7;8;9;10;11;12;13;14;15;16;17},1)*2^(18-{1;2;3;4;5;6;7;8;9;10;11;12;13;14;15;16;17})),11)+1,1)=RIGHT(K403)),"正确","错误")))</f>
        <v/>
      </c>
      <c r="AN403" s="74" t="str">
        <f>IF(AB403="","",IF(AB403=INDEX(cs!$AL$1:$AL$242,MATCH(AC403,cs!$AM$1:$AM$242,0)),"正确","请核对"))</f>
        <v/>
      </c>
    </row>
    <row r="404" ht="20" customHeight="1" spans="1:40">
      <c r="A404" s="19" t="str">
        <f t="shared" si="58"/>
        <v/>
      </c>
      <c r="B404" s="20"/>
      <c r="C404" s="21"/>
      <c r="D404" s="22"/>
      <c r="E404" s="22"/>
      <c r="F404" s="25"/>
      <c r="G404" s="24"/>
      <c r="H404" s="23"/>
      <c r="I404" s="23"/>
      <c r="J404" s="38"/>
      <c r="K404" s="39"/>
      <c r="L404" s="36" t="str">
        <f t="shared" si="59"/>
        <v/>
      </c>
      <c r="M404" s="36" t="str">
        <f t="shared" si="60"/>
        <v/>
      </c>
      <c r="N404" s="36" t="str">
        <f t="shared" si="61"/>
        <v/>
      </c>
      <c r="O404" s="36" t="str">
        <f t="shared" si="62"/>
        <v/>
      </c>
      <c r="P404" s="40"/>
      <c r="Q404" s="51"/>
      <c r="R404" s="53"/>
      <c r="S404" s="52"/>
      <c r="T404" s="38"/>
      <c r="U404" s="39"/>
      <c r="V404" s="39"/>
      <c r="W404" s="39"/>
      <c r="X404" s="23"/>
      <c r="Y404" s="23"/>
      <c r="Z404" s="40"/>
      <c r="AA404" s="23"/>
      <c r="AB404" s="23"/>
      <c r="AC404" s="53"/>
      <c r="AD404" s="61"/>
      <c r="AE404" s="61"/>
      <c r="AF404" s="61"/>
      <c r="AG404" s="61"/>
      <c r="AH404" s="72" t="str">
        <f t="shared" si="63"/>
        <v/>
      </c>
      <c r="AI404" s="70" t="str">
        <f t="shared" si="64"/>
        <v/>
      </c>
      <c r="AJ404" s="70" t="str">
        <f>IF(H404="","",IF(LEN(H404)&lt;&gt;18,"位数不对",IF(AND(LEN(H404)=18,MID("10X98765432",MOD(SUM(MID(H404,{1;2;3;4;5;6;7;8;9;10;11;12;13;14;15;16;17},1)*2^(18-{1;2;3;4;5;6;7;8;9;10;11;12;13;14;15;16;17})),11)+1,1)=RIGHT(H404)),"正确","错误")))</f>
        <v/>
      </c>
      <c r="AK404" s="73" t="str">
        <f ca="1" t="shared" si="65"/>
        <v/>
      </c>
      <c r="AL404" s="70" t="str">
        <f t="shared" si="66"/>
        <v/>
      </c>
      <c r="AM404" s="70" t="str">
        <f>IF(K404="","",IF(LEN(K404)&lt;&gt;18,"位数不对",IF(AND(LEN(K404)=18,MID("10X98765432",MOD(SUM(MID(K404,{1;2;3;4;5;6;7;8;9;10;11;12;13;14;15;16;17},1)*2^(18-{1;2;3;4;5;6;7;8;9;10;11;12;13;14;15;16;17})),11)+1,1)=RIGHT(K404)),"正确","错误")))</f>
        <v/>
      </c>
      <c r="AN404" s="74" t="str">
        <f>IF(AB404="","",IF(AB404=INDEX(cs!$AL$1:$AL$242,MATCH(AC404,cs!$AM$1:$AM$242,0)),"正确","请核对"))</f>
        <v/>
      </c>
    </row>
    <row r="405" ht="20" customHeight="1" spans="1:40">
      <c r="A405" s="19" t="str">
        <f t="shared" si="58"/>
        <v/>
      </c>
      <c r="B405" s="20"/>
      <c r="C405" s="21"/>
      <c r="D405" s="22"/>
      <c r="E405" s="22"/>
      <c r="F405" s="25"/>
      <c r="G405" s="24"/>
      <c r="H405" s="23"/>
      <c r="I405" s="23"/>
      <c r="J405" s="38"/>
      <c r="K405" s="39"/>
      <c r="L405" s="36" t="str">
        <f t="shared" si="59"/>
        <v/>
      </c>
      <c r="M405" s="36" t="str">
        <f t="shared" si="60"/>
        <v/>
      </c>
      <c r="N405" s="36" t="str">
        <f t="shared" si="61"/>
        <v/>
      </c>
      <c r="O405" s="36" t="str">
        <f t="shared" si="62"/>
        <v/>
      </c>
      <c r="P405" s="40"/>
      <c r="Q405" s="51"/>
      <c r="R405" s="53"/>
      <c r="S405" s="52"/>
      <c r="T405" s="38"/>
      <c r="U405" s="39"/>
      <c r="V405" s="39"/>
      <c r="W405" s="39"/>
      <c r="X405" s="23"/>
      <c r="Y405" s="23"/>
      <c r="Z405" s="40"/>
      <c r="AA405" s="23"/>
      <c r="AB405" s="23"/>
      <c r="AC405" s="53"/>
      <c r="AD405" s="61"/>
      <c r="AE405" s="61"/>
      <c r="AF405" s="61"/>
      <c r="AG405" s="61"/>
      <c r="AH405" s="72" t="str">
        <f t="shared" si="63"/>
        <v/>
      </c>
      <c r="AI405" s="70" t="str">
        <f t="shared" si="64"/>
        <v/>
      </c>
      <c r="AJ405" s="70" t="str">
        <f>IF(H405="","",IF(LEN(H405)&lt;&gt;18,"位数不对",IF(AND(LEN(H405)=18,MID("10X98765432",MOD(SUM(MID(H405,{1;2;3;4;5;6;7;8;9;10;11;12;13;14;15;16;17},1)*2^(18-{1;2;3;4;5;6;7;8;9;10;11;12;13;14;15;16;17})),11)+1,1)=RIGHT(H405)),"正确","错误")))</f>
        <v/>
      </c>
      <c r="AK405" s="73" t="str">
        <f ca="1" t="shared" si="65"/>
        <v/>
      </c>
      <c r="AL405" s="70" t="str">
        <f t="shared" si="66"/>
        <v/>
      </c>
      <c r="AM405" s="70" t="str">
        <f>IF(K405="","",IF(LEN(K405)&lt;&gt;18,"位数不对",IF(AND(LEN(K405)=18,MID("10X98765432",MOD(SUM(MID(K405,{1;2;3;4;5;6;7;8;9;10;11;12;13;14;15;16;17},1)*2^(18-{1;2;3;4;5;6;7;8;9;10;11;12;13;14;15;16;17})),11)+1,1)=RIGHT(K405)),"正确","错误")))</f>
        <v/>
      </c>
      <c r="AN405" s="74" t="str">
        <f>IF(AB405="","",IF(AB405=INDEX(cs!$AL$1:$AL$242,MATCH(AC405,cs!$AM$1:$AM$242,0)),"正确","请核对"))</f>
        <v/>
      </c>
    </row>
    <row r="406" ht="20" customHeight="1" spans="1:40">
      <c r="A406" s="19" t="str">
        <f t="shared" si="58"/>
        <v/>
      </c>
      <c r="B406" s="20"/>
      <c r="C406" s="21"/>
      <c r="D406" s="22"/>
      <c r="E406" s="22"/>
      <c r="F406" s="25"/>
      <c r="G406" s="24"/>
      <c r="H406" s="23"/>
      <c r="I406" s="23"/>
      <c r="J406" s="38"/>
      <c r="K406" s="39"/>
      <c r="L406" s="36" t="str">
        <f t="shared" si="59"/>
        <v/>
      </c>
      <c r="M406" s="36" t="str">
        <f t="shared" si="60"/>
        <v/>
      </c>
      <c r="N406" s="36" t="str">
        <f t="shared" si="61"/>
        <v/>
      </c>
      <c r="O406" s="36" t="str">
        <f t="shared" si="62"/>
        <v/>
      </c>
      <c r="P406" s="40"/>
      <c r="Q406" s="51"/>
      <c r="R406" s="53"/>
      <c r="S406" s="52"/>
      <c r="T406" s="38"/>
      <c r="U406" s="39"/>
      <c r="V406" s="39"/>
      <c r="W406" s="39"/>
      <c r="X406" s="23"/>
      <c r="Y406" s="23"/>
      <c r="Z406" s="40"/>
      <c r="AA406" s="23"/>
      <c r="AB406" s="23"/>
      <c r="AC406" s="53"/>
      <c r="AD406" s="61"/>
      <c r="AE406" s="61"/>
      <c r="AF406" s="61"/>
      <c r="AG406" s="61"/>
      <c r="AH406" s="72" t="str">
        <f t="shared" si="63"/>
        <v/>
      </c>
      <c r="AI406" s="70" t="str">
        <f t="shared" si="64"/>
        <v/>
      </c>
      <c r="AJ406" s="70" t="str">
        <f>IF(H406="","",IF(LEN(H406)&lt;&gt;18,"位数不对",IF(AND(LEN(H406)=18,MID("10X98765432",MOD(SUM(MID(H406,{1;2;3;4;5;6;7;8;9;10;11;12;13;14;15;16;17},1)*2^(18-{1;2;3;4;5;6;7;8;9;10;11;12;13;14;15;16;17})),11)+1,1)=RIGHT(H406)),"正确","错误")))</f>
        <v/>
      </c>
      <c r="AK406" s="73" t="str">
        <f ca="1" t="shared" si="65"/>
        <v/>
      </c>
      <c r="AL406" s="70" t="str">
        <f t="shared" si="66"/>
        <v/>
      </c>
      <c r="AM406" s="70" t="str">
        <f>IF(K406="","",IF(LEN(K406)&lt;&gt;18,"位数不对",IF(AND(LEN(K406)=18,MID("10X98765432",MOD(SUM(MID(K406,{1;2;3;4;5;6;7;8;9;10;11;12;13;14;15;16;17},1)*2^(18-{1;2;3;4;5;6;7;8;9;10;11;12;13;14;15;16;17})),11)+1,1)=RIGHT(K406)),"正确","错误")))</f>
        <v/>
      </c>
      <c r="AN406" s="74" t="str">
        <f>IF(AB406="","",IF(AB406=INDEX(cs!$AL$1:$AL$242,MATCH(AC406,cs!$AM$1:$AM$242,0)),"正确","请核对"))</f>
        <v/>
      </c>
    </row>
    <row r="407" ht="20" customHeight="1" spans="1:40">
      <c r="A407" s="19" t="str">
        <f t="shared" si="58"/>
        <v/>
      </c>
      <c r="B407" s="20"/>
      <c r="C407" s="21"/>
      <c r="D407" s="22"/>
      <c r="E407" s="22"/>
      <c r="F407" s="25"/>
      <c r="G407" s="24"/>
      <c r="H407" s="23"/>
      <c r="I407" s="23"/>
      <c r="J407" s="38"/>
      <c r="K407" s="39"/>
      <c r="L407" s="36" t="str">
        <f t="shared" si="59"/>
        <v/>
      </c>
      <c r="M407" s="36" t="str">
        <f t="shared" si="60"/>
        <v/>
      </c>
      <c r="N407" s="36" t="str">
        <f t="shared" si="61"/>
        <v/>
      </c>
      <c r="O407" s="36" t="str">
        <f t="shared" si="62"/>
        <v/>
      </c>
      <c r="P407" s="40"/>
      <c r="Q407" s="51"/>
      <c r="R407" s="53"/>
      <c r="S407" s="52"/>
      <c r="T407" s="38"/>
      <c r="U407" s="39"/>
      <c r="V407" s="39"/>
      <c r="W407" s="39"/>
      <c r="X407" s="23"/>
      <c r="Y407" s="23"/>
      <c r="Z407" s="40"/>
      <c r="AA407" s="23"/>
      <c r="AB407" s="23"/>
      <c r="AC407" s="53"/>
      <c r="AD407" s="61"/>
      <c r="AE407" s="61"/>
      <c r="AF407" s="61"/>
      <c r="AG407" s="61"/>
      <c r="AH407" s="72" t="str">
        <f t="shared" si="63"/>
        <v/>
      </c>
      <c r="AI407" s="70" t="str">
        <f t="shared" si="64"/>
        <v/>
      </c>
      <c r="AJ407" s="70" t="str">
        <f>IF(H407="","",IF(LEN(H407)&lt;&gt;18,"位数不对",IF(AND(LEN(H407)=18,MID("10X98765432",MOD(SUM(MID(H407,{1;2;3;4;5;6;7;8;9;10;11;12;13;14;15;16;17},1)*2^(18-{1;2;3;4;5;6;7;8;9;10;11;12;13;14;15;16;17})),11)+1,1)=RIGHT(H407)),"正确","错误")))</f>
        <v/>
      </c>
      <c r="AK407" s="73" t="str">
        <f ca="1" t="shared" si="65"/>
        <v/>
      </c>
      <c r="AL407" s="70" t="str">
        <f t="shared" si="66"/>
        <v/>
      </c>
      <c r="AM407" s="70" t="str">
        <f>IF(K407="","",IF(LEN(K407)&lt;&gt;18,"位数不对",IF(AND(LEN(K407)=18,MID("10X98765432",MOD(SUM(MID(K407,{1;2;3;4;5;6;7;8;9;10;11;12;13;14;15;16;17},1)*2^(18-{1;2;3;4;5;6;7;8;9;10;11;12;13;14;15;16;17})),11)+1,1)=RIGHT(K407)),"正确","错误")))</f>
        <v/>
      </c>
      <c r="AN407" s="74" t="str">
        <f>IF(AB407="","",IF(AB407=INDEX(cs!$AL$1:$AL$242,MATCH(AC407,cs!$AM$1:$AM$242,0)),"正确","请核对"))</f>
        <v/>
      </c>
    </row>
    <row r="408" ht="20" customHeight="1" spans="1:40">
      <c r="A408" s="19" t="str">
        <f t="shared" si="58"/>
        <v/>
      </c>
      <c r="B408" s="20"/>
      <c r="C408" s="21"/>
      <c r="D408" s="22"/>
      <c r="E408" s="22"/>
      <c r="F408" s="25"/>
      <c r="G408" s="24"/>
      <c r="H408" s="23"/>
      <c r="I408" s="23"/>
      <c r="J408" s="38"/>
      <c r="K408" s="39"/>
      <c r="L408" s="36" t="str">
        <f t="shared" si="59"/>
        <v/>
      </c>
      <c r="M408" s="36" t="str">
        <f t="shared" si="60"/>
        <v/>
      </c>
      <c r="N408" s="36" t="str">
        <f t="shared" si="61"/>
        <v/>
      </c>
      <c r="O408" s="36" t="str">
        <f t="shared" si="62"/>
        <v/>
      </c>
      <c r="P408" s="40"/>
      <c r="Q408" s="51"/>
      <c r="R408" s="53"/>
      <c r="S408" s="52"/>
      <c r="T408" s="38"/>
      <c r="U408" s="39"/>
      <c r="V408" s="39"/>
      <c r="W408" s="39"/>
      <c r="X408" s="23"/>
      <c r="Y408" s="23"/>
      <c r="Z408" s="40"/>
      <c r="AA408" s="23"/>
      <c r="AB408" s="23"/>
      <c r="AC408" s="53"/>
      <c r="AD408" s="61"/>
      <c r="AE408" s="61"/>
      <c r="AF408" s="61"/>
      <c r="AG408" s="61"/>
      <c r="AH408" s="72" t="str">
        <f t="shared" si="63"/>
        <v/>
      </c>
      <c r="AI408" s="70" t="str">
        <f t="shared" si="64"/>
        <v/>
      </c>
      <c r="AJ408" s="70" t="str">
        <f>IF(H408="","",IF(LEN(H408)&lt;&gt;18,"位数不对",IF(AND(LEN(H408)=18,MID("10X98765432",MOD(SUM(MID(H408,{1;2;3;4;5;6;7;8;9;10;11;12;13;14;15;16;17},1)*2^(18-{1;2;3;4;5;6;7;8;9;10;11;12;13;14;15;16;17})),11)+1,1)=RIGHT(H408)),"正确","错误")))</f>
        <v/>
      </c>
      <c r="AK408" s="73" t="str">
        <f ca="1" t="shared" si="65"/>
        <v/>
      </c>
      <c r="AL408" s="70" t="str">
        <f t="shared" si="66"/>
        <v/>
      </c>
      <c r="AM408" s="70" t="str">
        <f>IF(K408="","",IF(LEN(K408)&lt;&gt;18,"位数不对",IF(AND(LEN(K408)=18,MID("10X98765432",MOD(SUM(MID(K408,{1;2;3;4;5;6;7;8;9;10;11;12;13;14;15;16;17},1)*2^(18-{1;2;3;4;5;6;7;8;9;10;11;12;13;14;15;16;17})),11)+1,1)=RIGHT(K408)),"正确","错误")))</f>
        <v/>
      </c>
      <c r="AN408" s="74" t="str">
        <f>IF(AB408="","",IF(AB408=INDEX(cs!$AL$1:$AL$242,MATCH(AC408,cs!$AM$1:$AM$242,0)),"正确","请核对"))</f>
        <v/>
      </c>
    </row>
    <row r="409" ht="20" customHeight="1" spans="1:40">
      <c r="A409" s="19" t="str">
        <f t="shared" si="58"/>
        <v/>
      </c>
      <c r="B409" s="20"/>
      <c r="C409" s="21"/>
      <c r="D409" s="22"/>
      <c r="E409" s="22"/>
      <c r="F409" s="25"/>
      <c r="G409" s="24"/>
      <c r="H409" s="23"/>
      <c r="I409" s="23"/>
      <c r="J409" s="38"/>
      <c r="K409" s="39"/>
      <c r="L409" s="36" t="str">
        <f t="shared" si="59"/>
        <v/>
      </c>
      <c r="M409" s="36" t="str">
        <f t="shared" si="60"/>
        <v/>
      </c>
      <c r="N409" s="36" t="str">
        <f t="shared" si="61"/>
        <v/>
      </c>
      <c r="O409" s="36" t="str">
        <f t="shared" si="62"/>
        <v/>
      </c>
      <c r="P409" s="40"/>
      <c r="Q409" s="51"/>
      <c r="R409" s="53"/>
      <c r="S409" s="52"/>
      <c r="T409" s="38"/>
      <c r="U409" s="39"/>
      <c r="V409" s="39"/>
      <c r="W409" s="39"/>
      <c r="X409" s="23"/>
      <c r="Y409" s="23"/>
      <c r="Z409" s="40"/>
      <c r="AA409" s="23"/>
      <c r="AB409" s="23"/>
      <c r="AC409" s="53"/>
      <c r="AD409" s="61"/>
      <c r="AE409" s="61"/>
      <c r="AF409" s="61"/>
      <c r="AG409" s="61"/>
      <c r="AH409" s="72" t="str">
        <f t="shared" si="63"/>
        <v/>
      </c>
      <c r="AI409" s="70" t="str">
        <f t="shared" si="64"/>
        <v/>
      </c>
      <c r="AJ409" s="70" t="str">
        <f>IF(H409="","",IF(LEN(H409)&lt;&gt;18,"位数不对",IF(AND(LEN(H409)=18,MID("10X98765432",MOD(SUM(MID(H409,{1;2;3;4;5;6;7;8;9;10;11;12;13;14;15;16;17},1)*2^(18-{1;2;3;4;5;6;7;8;9;10;11;12;13;14;15;16;17})),11)+1,1)=RIGHT(H409)),"正确","错误")))</f>
        <v/>
      </c>
      <c r="AK409" s="73" t="str">
        <f ca="1" t="shared" si="65"/>
        <v/>
      </c>
      <c r="AL409" s="70" t="str">
        <f t="shared" si="66"/>
        <v/>
      </c>
      <c r="AM409" s="70" t="str">
        <f>IF(K409="","",IF(LEN(K409)&lt;&gt;18,"位数不对",IF(AND(LEN(K409)=18,MID("10X98765432",MOD(SUM(MID(K409,{1;2;3;4;5;6;7;8;9;10;11;12;13;14;15;16;17},1)*2^(18-{1;2;3;4;5;6;7;8;9;10;11;12;13;14;15;16;17})),11)+1,1)=RIGHT(K409)),"正确","错误")))</f>
        <v/>
      </c>
      <c r="AN409" s="74" t="str">
        <f>IF(AB409="","",IF(AB409=INDEX(cs!$AL$1:$AL$242,MATCH(AC409,cs!$AM$1:$AM$242,0)),"正确","请核对"))</f>
        <v/>
      </c>
    </row>
    <row r="410" ht="20" customHeight="1" spans="1:40">
      <c r="A410" s="19" t="str">
        <f t="shared" si="58"/>
        <v/>
      </c>
      <c r="B410" s="20"/>
      <c r="C410" s="21"/>
      <c r="D410" s="22"/>
      <c r="E410" s="22"/>
      <c r="F410" s="25"/>
      <c r="G410" s="24"/>
      <c r="H410" s="23"/>
      <c r="I410" s="23"/>
      <c r="J410" s="38"/>
      <c r="K410" s="39"/>
      <c r="L410" s="36" t="str">
        <f t="shared" si="59"/>
        <v/>
      </c>
      <c r="M410" s="36" t="str">
        <f t="shared" si="60"/>
        <v/>
      </c>
      <c r="N410" s="36" t="str">
        <f t="shared" si="61"/>
        <v/>
      </c>
      <c r="O410" s="36" t="str">
        <f t="shared" si="62"/>
        <v/>
      </c>
      <c r="P410" s="40"/>
      <c r="Q410" s="51"/>
      <c r="R410" s="53"/>
      <c r="S410" s="52"/>
      <c r="T410" s="38"/>
      <c r="U410" s="39"/>
      <c r="V410" s="39"/>
      <c r="W410" s="39"/>
      <c r="X410" s="23"/>
      <c r="Y410" s="23"/>
      <c r="Z410" s="40"/>
      <c r="AA410" s="23"/>
      <c r="AB410" s="23"/>
      <c r="AC410" s="53"/>
      <c r="AD410" s="61"/>
      <c r="AE410" s="61"/>
      <c r="AF410" s="61"/>
      <c r="AG410" s="61"/>
      <c r="AH410" s="72" t="str">
        <f t="shared" si="63"/>
        <v/>
      </c>
      <c r="AI410" s="70" t="str">
        <f t="shared" si="64"/>
        <v/>
      </c>
      <c r="AJ410" s="70" t="str">
        <f>IF(H410="","",IF(LEN(H410)&lt;&gt;18,"位数不对",IF(AND(LEN(H410)=18,MID("10X98765432",MOD(SUM(MID(H410,{1;2;3;4;5;6;7;8;9;10;11;12;13;14;15;16;17},1)*2^(18-{1;2;3;4;5;6;7;8;9;10;11;12;13;14;15;16;17})),11)+1,1)=RIGHT(H410)),"正确","错误")))</f>
        <v/>
      </c>
      <c r="AK410" s="73" t="str">
        <f ca="1" t="shared" si="65"/>
        <v/>
      </c>
      <c r="AL410" s="70" t="str">
        <f t="shared" si="66"/>
        <v/>
      </c>
      <c r="AM410" s="70" t="str">
        <f>IF(K410="","",IF(LEN(K410)&lt;&gt;18,"位数不对",IF(AND(LEN(K410)=18,MID("10X98765432",MOD(SUM(MID(K410,{1;2;3;4;5;6;7;8;9;10;11;12;13;14;15;16;17},1)*2^(18-{1;2;3;4;5;6;7;8;9;10;11;12;13;14;15;16;17})),11)+1,1)=RIGHT(K410)),"正确","错误")))</f>
        <v/>
      </c>
      <c r="AN410" s="74" t="str">
        <f>IF(AB410="","",IF(AB410=INDEX(cs!$AL$1:$AL$242,MATCH(AC410,cs!$AM$1:$AM$242,0)),"正确","请核对"))</f>
        <v/>
      </c>
    </row>
    <row r="411" ht="20" customHeight="1" spans="1:40">
      <c r="A411" s="19" t="str">
        <f t="shared" si="58"/>
        <v/>
      </c>
      <c r="B411" s="20"/>
      <c r="C411" s="21"/>
      <c r="D411" s="22"/>
      <c r="E411" s="22"/>
      <c r="F411" s="25"/>
      <c r="G411" s="24"/>
      <c r="H411" s="23"/>
      <c r="I411" s="23"/>
      <c r="J411" s="38"/>
      <c r="K411" s="39"/>
      <c r="L411" s="36" t="str">
        <f t="shared" si="59"/>
        <v/>
      </c>
      <c r="M411" s="36" t="str">
        <f t="shared" si="60"/>
        <v/>
      </c>
      <c r="N411" s="36" t="str">
        <f t="shared" si="61"/>
        <v/>
      </c>
      <c r="O411" s="36" t="str">
        <f t="shared" si="62"/>
        <v/>
      </c>
      <c r="P411" s="40"/>
      <c r="Q411" s="51"/>
      <c r="R411" s="53"/>
      <c r="S411" s="52"/>
      <c r="T411" s="38"/>
      <c r="U411" s="39"/>
      <c r="V411" s="39"/>
      <c r="W411" s="39"/>
      <c r="X411" s="23"/>
      <c r="Y411" s="23"/>
      <c r="Z411" s="40"/>
      <c r="AA411" s="23"/>
      <c r="AB411" s="23"/>
      <c r="AC411" s="53"/>
      <c r="AD411" s="61"/>
      <c r="AE411" s="61"/>
      <c r="AF411" s="61"/>
      <c r="AG411" s="61"/>
      <c r="AH411" s="72" t="str">
        <f t="shared" si="63"/>
        <v/>
      </c>
      <c r="AI411" s="70" t="str">
        <f t="shared" si="64"/>
        <v/>
      </c>
      <c r="AJ411" s="70" t="str">
        <f>IF(H411="","",IF(LEN(H411)&lt;&gt;18,"位数不对",IF(AND(LEN(H411)=18,MID("10X98765432",MOD(SUM(MID(H411,{1;2;3;4;5;6;7;8;9;10;11;12;13;14;15;16;17},1)*2^(18-{1;2;3;4;5;6;7;8;9;10;11;12;13;14;15;16;17})),11)+1,1)=RIGHT(H411)),"正确","错误")))</f>
        <v/>
      </c>
      <c r="AK411" s="73" t="str">
        <f ca="1" t="shared" si="65"/>
        <v/>
      </c>
      <c r="AL411" s="70" t="str">
        <f t="shared" si="66"/>
        <v/>
      </c>
      <c r="AM411" s="70" t="str">
        <f>IF(K411="","",IF(LEN(K411)&lt;&gt;18,"位数不对",IF(AND(LEN(K411)=18,MID("10X98765432",MOD(SUM(MID(K411,{1;2;3;4;5;6;7;8;9;10;11;12;13;14;15;16;17},1)*2^(18-{1;2;3;4;5;6;7;8;9;10;11;12;13;14;15;16;17})),11)+1,1)=RIGHT(K411)),"正确","错误")))</f>
        <v/>
      </c>
      <c r="AN411" s="74" t="str">
        <f>IF(AB411="","",IF(AB411=INDEX(cs!$AL$1:$AL$242,MATCH(AC411,cs!$AM$1:$AM$242,0)),"正确","请核对"))</f>
        <v/>
      </c>
    </row>
    <row r="412" ht="20" customHeight="1" spans="1:40">
      <c r="A412" s="19" t="str">
        <f t="shared" si="58"/>
        <v/>
      </c>
      <c r="B412" s="20"/>
      <c r="C412" s="21"/>
      <c r="D412" s="22"/>
      <c r="E412" s="22"/>
      <c r="F412" s="25"/>
      <c r="G412" s="24"/>
      <c r="H412" s="23"/>
      <c r="I412" s="23"/>
      <c r="J412" s="38"/>
      <c r="K412" s="39"/>
      <c r="L412" s="36" t="str">
        <f t="shared" si="59"/>
        <v/>
      </c>
      <c r="M412" s="36" t="str">
        <f t="shared" si="60"/>
        <v/>
      </c>
      <c r="N412" s="36" t="str">
        <f t="shared" si="61"/>
        <v/>
      </c>
      <c r="O412" s="36" t="str">
        <f t="shared" si="62"/>
        <v/>
      </c>
      <c r="P412" s="40"/>
      <c r="Q412" s="51"/>
      <c r="R412" s="53"/>
      <c r="S412" s="52"/>
      <c r="T412" s="38"/>
      <c r="U412" s="39"/>
      <c r="V412" s="39"/>
      <c r="W412" s="39"/>
      <c r="X412" s="23"/>
      <c r="Y412" s="23"/>
      <c r="Z412" s="40"/>
      <c r="AA412" s="23"/>
      <c r="AB412" s="23"/>
      <c r="AC412" s="53"/>
      <c r="AD412" s="61"/>
      <c r="AE412" s="61"/>
      <c r="AF412" s="61"/>
      <c r="AG412" s="61"/>
      <c r="AH412" s="72" t="str">
        <f t="shared" si="63"/>
        <v/>
      </c>
      <c r="AI412" s="70" t="str">
        <f t="shared" si="64"/>
        <v/>
      </c>
      <c r="AJ412" s="70" t="str">
        <f>IF(H412="","",IF(LEN(H412)&lt;&gt;18,"位数不对",IF(AND(LEN(H412)=18,MID("10X98765432",MOD(SUM(MID(H412,{1;2;3;4;5;6;7;8;9;10;11;12;13;14;15;16;17},1)*2^(18-{1;2;3;4;5;6;7;8;9;10;11;12;13;14;15;16;17})),11)+1,1)=RIGHT(H412)),"正确","错误")))</f>
        <v/>
      </c>
      <c r="AK412" s="73" t="str">
        <f ca="1" t="shared" si="65"/>
        <v/>
      </c>
      <c r="AL412" s="70" t="str">
        <f t="shared" si="66"/>
        <v/>
      </c>
      <c r="AM412" s="70" t="str">
        <f>IF(K412="","",IF(LEN(K412)&lt;&gt;18,"位数不对",IF(AND(LEN(K412)=18,MID("10X98765432",MOD(SUM(MID(K412,{1;2;3;4;5;6;7;8;9;10;11;12;13;14;15;16;17},1)*2^(18-{1;2;3;4;5;6;7;8;9;10;11;12;13;14;15;16;17})),11)+1,1)=RIGHT(K412)),"正确","错误")))</f>
        <v/>
      </c>
      <c r="AN412" s="74" t="str">
        <f>IF(AB412="","",IF(AB412=INDEX(cs!$AL$1:$AL$242,MATCH(AC412,cs!$AM$1:$AM$242,0)),"正确","请核对"))</f>
        <v/>
      </c>
    </row>
    <row r="413" ht="20" customHeight="1" spans="1:40">
      <c r="A413" s="19" t="str">
        <f t="shared" si="58"/>
        <v/>
      </c>
      <c r="B413" s="20"/>
      <c r="C413" s="21"/>
      <c r="D413" s="22"/>
      <c r="E413" s="22"/>
      <c r="F413" s="25"/>
      <c r="G413" s="24"/>
      <c r="H413" s="23"/>
      <c r="I413" s="23"/>
      <c r="J413" s="38"/>
      <c r="K413" s="39"/>
      <c r="L413" s="36" t="str">
        <f t="shared" si="59"/>
        <v/>
      </c>
      <c r="M413" s="36" t="str">
        <f t="shared" si="60"/>
        <v/>
      </c>
      <c r="N413" s="36" t="str">
        <f t="shared" si="61"/>
        <v/>
      </c>
      <c r="O413" s="36" t="str">
        <f t="shared" si="62"/>
        <v/>
      </c>
      <c r="P413" s="40"/>
      <c r="Q413" s="51"/>
      <c r="R413" s="53"/>
      <c r="S413" s="52"/>
      <c r="T413" s="38"/>
      <c r="U413" s="39"/>
      <c r="V413" s="39"/>
      <c r="W413" s="39"/>
      <c r="X413" s="23"/>
      <c r="Y413" s="23"/>
      <c r="Z413" s="40"/>
      <c r="AA413" s="23"/>
      <c r="AB413" s="23"/>
      <c r="AC413" s="53"/>
      <c r="AD413" s="61"/>
      <c r="AE413" s="61"/>
      <c r="AF413" s="61"/>
      <c r="AG413" s="61"/>
      <c r="AH413" s="72" t="str">
        <f t="shared" si="63"/>
        <v/>
      </c>
      <c r="AI413" s="70" t="str">
        <f t="shared" si="64"/>
        <v/>
      </c>
      <c r="AJ413" s="70" t="str">
        <f>IF(H413="","",IF(LEN(H413)&lt;&gt;18,"位数不对",IF(AND(LEN(H413)=18,MID("10X98765432",MOD(SUM(MID(H413,{1;2;3;4;5;6;7;8;9;10;11;12;13;14;15;16;17},1)*2^(18-{1;2;3;4;5;6;7;8;9;10;11;12;13;14;15;16;17})),11)+1,1)=RIGHT(H413)),"正确","错误")))</f>
        <v/>
      </c>
      <c r="AK413" s="73" t="str">
        <f ca="1" t="shared" si="65"/>
        <v/>
      </c>
      <c r="AL413" s="70" t="str">
        <f t="shared" si="66"/>
        <v/>
      </c>
      <c r="AM413" s="70" t="str">
        <f>IF(K413="","",IF(LEN(K413)&lt;&gt;18,"位数不对",IF(AND(LEN(K413)=18,MID("10X98765432",MOD(SUM(MID(K413,{1;2;3;4;5;6;7;8;9;10;11;12;13;14;15;16;17},1)*2^(18-{1;2;3;4;5;6;7;8;9;10;11;12;13;14;15;16;17})),11)+1,1)=RIGHT(K413)),"正确","错误")))</f>
        <v/>
      </c>
      <c r="AN413" s="74" t="str">
        <f>IF(AB413="","",IF(AB413=INDEX(cs!$AL$1:$AL$242,MATCH(AC413,cs!$AM$1:$AM$242,0)),"正确","请核对"))</f>
        <v/>
      </c>
    </row>
    <row r="414" ht="20" customHeight="1" spans="1:40">
      <c r="A414" s="19" t="str">
        <f t="shared" si="58"/>
        <v/>
      </c>
      <c r="B414" s="20"/>
      <c r="C414" s="21"/>
      <c r="D414" s="22"/>
      <c r="E414" s="22"/>
      <c r="F414" s="25"/>
      <c r="G414" s="24"/>
      <c r="H414" s="23"/>
      <c r="I414" s="23"/>
      <c r="J414" s="38"/>
      <c r="K414" s="39"/>
      <c r="L414" s="36" t="str">
        <f t="shared" si="59"/>
        <v/>
      </c>
      <c r="M414" s="36" t="str">
        <f t="shared" si="60"/>
        <v/>
      </c>
      <c r="N414" s="36" t="str">
        <f t="shared" si="61"/>
        <v/>
      </c>
      <c r="O414" s="36" t="str">
        <f t="shared" si="62"/>
        <v/>
      </c>
      <c r="P414" s="40"/>
      <c r="Q414" s="51"/>
      <c r="R414" s="53"/>
      <c r="S414" s="52"/>
      <c r="T414" s="38"/>
      <c r="U414" s="39"/>
      <c r="V414" s="39"/>
      <c r="W414" s="39"/>
      <c r="X414" s="23"/>
      <c r="Y414" s="23"/>
      <c r="Z414" s="40"/>
      <c r="AA414" s="23"/>
      <c r="AB414" s="23"/>
      <c r="AC414" s="53"/>
      <c r="AD414" s="61"/>
      <c r="AE414" s="61"/>
      <c r="AF414" s="61"/>
      <c r="AG414" s="61"/>
      <c r="AH414" s="72" t="str">
        <f t="shared" si="63"/>
        <v/>
      </c>
      <c r="AI414" s="70" t="str">
        <f t="shared" si="64"/>
        <v/>
      </c>
      <c r="AJ414" s="70" t="str">
        <f>IF(H414="","",IF(LEN(H414)&lt;&gt;18,"位数不对",IF(AND(LEN(H414)=18,MID("10X98765432",MOD(SUM(MID(H414,{1;2;3;4;5;6;7;8;9;10;11;12;13;14;15;16;17},1)*2^(18-{1;2;3;4;5;6;7;8;9;10;11;12;13;14;15;16;17})),11)+1,1)=RIGHT(H414)),"正确","错误")))</f>
        <v/>
      </c>
      <c r="AK414" s="73" t="str">
        <f ca="1" t="shared" si="65"/>
        <v/>
      </c>
      <c r="AL414" s="70" t="str">
        <f t="shared" si="66"/>
        <v/>
      </c>
      <c r="AM414" s="70" t="str">
        <f>IF(K414="","",IF(LEN(K414)&lt;&gt;18,"位数不对",IF(AND(LEN(K414)=18,MID("10X98765432",MOD(SUM(MID(K414,{1;2;3;4;5;6;7;8;9;10;11;12;13;14;15;16;17},1)*2^(18-{1;2;3;4;5;6;7;8;9;10;11;12;13;14;15;16;17})),11)+1,1)=RIGHT(K414)),"正确","错误")))</f>
        <v/>
      </c>
      <c r="AN414" s="74" t="str">
        <f>IF(AB414="","",IF(AB414=INDEX(cs!$AL$1:$AL$242,MATCH(AC414,cs!$AM$1:$AM$242,0)),"正确","请核对"))</f>
        <v/>
      </c>
    </row>
    <row r="415" ht="20" customHeight="1" spans="1:40">
      <c r="A415" s="19" t="str">
        <f t="shared" si="58"/>
        <v/>
      </c>
      <c r="B415" s="20"/>
      <c r="C415" s="21"/>
      <c r="D415" s="22"/>
      <c r="E415" s="22"/>
      <c r="F415" s="25"/>
      <c r="G415" s="24"/>
      <c r="H415" s="23"/>
      <c r="I415" s="23"/>
      <c r="J415" s="38"/>
      <c r="K415" s="39"/>
      <c r="L415" s="36" t="str">
        <f t="shared" si="59"/>
        <v/>
      </c>
      <c r="M415" s="36" t="str">
        <f t="shared" si="60"/>
        <v/>
      </c>
      <c r="N415" s="36" t="str">
        <f t="shared" si="61"/>
        <v/>
      </c>
      <c r="O415" s="36" t="str">
        <f t="shared" si="62"/>
        <v/>
      </c>
      <c r="P415" s="40"/>
      <c r="Q415" s="51"/>
      <c r="R415" s="53"/>
      <c r="S415" s="52"/>
      <c r="T415" s="38"/>
      <c r="U415" s="39"/>
      <c r="V415" s="39"/>
      <c r="W415" s="39"/>
      <c r="X415" s="23"/>
      <c r="Y415" s="23"/>
      <c r="Z415" s="40"/>
      <c r="AA415" s="23"/>
      <c r="AB415" s="23"/>
      <c r="AC415" s="53"/>
      <c r="AD415" s="61"/>
      <c r="AE415" s="61"/>
      <c r="AF415" s="61"/>
      <c r="AG415" s="61"/>
      <c r="AH415" s="72" t="str">
        <f t="shared" si="63"/>
        <v/>
      </c>
      <c r="AI415" s="70" t="str">
        <f t="shared" si="64"/>
        <v/>
      </c>
      <c r="AJ415" s="70" t="str">
        <f>IF(H415="","",IF(LEN(H415)&lt;&gt;18,"位数不对",IF(AND(LEN(H415)=18,MID("10X98765432",MOD(SUM(MID(H415,{1;2;3;4;5;6;7;8;9;10;11;12;13;14;15;16;17},1)*2^(18-{1;2;3;4;5;6;7;8;9;10;11;12;13;14;15;16;17})),11)+1,1)=RIGHT(H415)),"正确","错误")))</f>
        <v/>
      </c>
      <c r="AK415" s="73" t="str">
        <f ca="1" t="shared" si="65"/>
        <v/>
      </c>
      <c r="AL415" s="70" t="str">
        <f t="shared" si="66"/>
        <v/>
      </c>
      <c r="AM415" s="70" t="str">
        <f>IF(K415="","",IF(LEN(K415)&lt;&gt;18,"位数不对",IF(AND(LEN(K415)=18,MID("10X98765432",MOD(SUM(MID(K415,{1;2;3;4;5;6;7;8;9;10;11;12;13;14;15;16;17},1)*2^(18-{1;2;3;4;5;6;7;8;9;10;11;12;13;14;15;16;17})),11)+1,1)=RIGHT(K415)),"正确","错误")))</f>
        <v/>
      </c>
      <c r="AN415" s="74" t="str">
        <f>IF(AB415="","",IF(AB415=INDEX(cs!$AL$1:$AL$242,MATCH(AC415,cs!$AM$1:$AM$242,0)),"正确","请核对"))</f>
        <v/>
      </c>
    </row>
    <row r="416" ht="20" customHeight="1" spans="1:40">
      <c r="A416" s="19" t="str">
        <f t="shared" si="58"/>
        <v/>
      </c>
      <c r="B416" s="20"/>
      <c r="C416" s="21"/>
      <c r="D416" s="22"/>
      <c r="E416" s="22"/>
      <c r="F416" s="25"/>
      <c r="G416" s="24"/>
      <c r="H416" s="23"/>
      <c r="I416" s="23"/>
      <c r="J416" s="38"/>
      <c r="K416" s="39"/>
      <c r="L416" s="36" t="str">
        <f t="shared" si="59"/>
        <v/>
      </c>
      <c r="M416" s="36" t="str">
        <f t="shared" si="60"/>
        <v/>
      </c>
      <c r="N416" s="36" t="str">
        <f t="shared" si="61"/>
        <v/>
      </c>
      <c r="O416" s="36" t="str">
        <f t="shared" si="62"/>
        <v/>
      </c>
      <c r="P416" s="40"/>
      <c r="Q416" s="51"/>
      <c r="R416" s="53"/>
      <c r="S416" s="52"/>
      <c r="T416" s="38"/>
      <c r="U416" s="39"/>
      <c r="V416" s="39"/>
      <c r="W416" s="39"/>
      <c r="X416" s="23"/>
      <c r="Y416" s="23"/>
      <c r="Z416" s="40"/>
      <c r="AA416" s="23"/>
      <c r="AB416" s="23"/>
      <c r="AC416" s="53"/>
      <c r="AD416" s="61"/>
      <c r="AE416" s="61"/>
      <c r="AF416" s="61"/>
      <c r="AG416" s="61"/>
      <c r="AH416" s="72" t="str">
        <f t="shared" si="63"/>
        <v/>
      </c>
      <c r="AI416" s="70" t="str">
        <f t="shared" si="64"/>
        <v/>
      </c>
      <c r="AJ416" s="70" t="str">
        <f>IF(H416="","",IF(LEN(H416)&lt;&gt;18,"位数不对",IF(AND(LEN(H416)=18,MID("10X98765432",MOD(SUM(MID(H416,{1;2;3;4;5;6;7;8;9;10;11;12;13;14;15;16;17},1)*2^(18-{1;2;3;4;5;6;7;8;9;10;11;12;13;14;15;16;17})),11)+1,1)=RIGHT(H416)),"正确","错误")))</f>
        <v/>
      </c>
      <c r="AK416" s="73" t="str">
        <f ca="1" t="shared" si="65"/>
        <v/>
      </c>
      <c r="AL416" s="70" t="str">
        <f t="shared" si="66"/>
        <v/>
      </c>
      <c r="AM416" s="70" t="str">
        <f>IF(K416="","",IF(LEN(K416)&lt;&gt;18,"位数不对",IF(AND(LEN(K416)=18,MID("10X98765432",MOD(SUM(MID(K416,{1;2;3;4;5;6;7;8;9;10;11;12;13;14;15;16;17},1)*2^(18-{1;2;3;4;5;6;7;8;9;10;11;12;13;14;15;16;17})),11)+1,1)=RIGHT(K416)),"正确","错误")))</f>
        <v/>
      </c>
      <c r="AN416" s="74" t="str">
        <f>IF(AB416="","",IF(AB416=INDEX(cs!$AL$1:$AL$242,MATCH(AC416,cs!$AM$1:$AM$242,0)),"正确","请核对"))</f>
        <v/>
      </c>
    </row>
    <row r="417" ht="20" customHeight="1" spans="1:40">
      <c r="A417" s="19" t="str">
        <f t="shared" si="58"/>
        <v/>
      </c>
      <c r="B417" s="20"/>
      <c r="C417" s="21"/>
      <c r="D417" s="22"/>
      <c r="E417" s="22"/>
      <c r="F417" s="25"/>
      <c r="G417" s="24"/>
      <c r="H417" s="23"/>
      <c r="I417" s="23"/>
      <c r="J417" s="38"/>
      <c r="K417" s="39"/>
      <c r="L417" s="36" t="str">
        <f t="shared" si="59"/>
        <v/>
      </c>
      <c r="M417" s="36" t="str">
        <f t="shared" si="60"/>
        <v/>
      </c>
      <c r="N417" s="36" t="str">
        <f t="shared" si="61"/>
        <v/>
      </c>
      <c r="O417" s="36" t="str">
        <f t="shared" si="62"/>
        <v/>
      </c>
      <c r="P417" s="40"/>
      <c r="Q417" s="51"/>
      <c r="R417" s="53"/>
      <c r="S417" s="52"/>
      <c r="T417" s="38"/>
      <c r="U417" s="39"/>
      <c r="V417" s="39"/>
      <c r="W417" s="39"/>
      <c r="X417" s="23"/>
      <c r="Y417" s="23"/>
      <c r="Z417" s="40"/>
      <c r="AA417" s="23"/>
      <c r="AB417" s="23"/>
      <c r="AC417" s="53"/>
      <c r="AD417" s="61"/>
      <c r="AE417" s="61"/>
      <c r="AF417" s="61"/>
      <c r="AG417" s="61"/>
      <c r="AH417" s="72" t="str">
        <f t="shared" si="63"/>
        <v/>
      </c>
      <c r="AI417" s="70" t="str">
        <f t="shared" si="64"/>
        <v/>
      </c>
      <c r="AJ417" s="70" t="str">
        <f>IF(H417="","",IF(LEN(H417)&lt;&gt;18,"位数不对",IF(AND(LEN(H417)=18,MID("10X98765432",MOD(SUM(MID(H417,{1;2;3;4;5;6;7;8;9;10;11;12;13;14;15;16;17},1)*2^(18-{1;2;3;4;5;6;7;8;9;10;11;12;13;14;15;16;17})),11)+1,1)=RIGHT(H417)),"正确","错误")))</f>
        <v/>
      </c>
      <c r="AK417" s="73" t="str">
        <f ca="1" t="shared" si="65"/>
        <v/>
      </c>
      <c r="AL417" s="70" t="str">
        <f t="shared" si="66"/>
        <v/>
      </c>
      <c r="AM417" s="70" t="str">
        <f>IF(K417="","",IF(LEN(K417)&lt;&gt;18,"位数不对",IF(AND(LEN(K417)=18,MID("10X98765432",MOD(SUM(MID(K417,{1;2;3;4;5;6;7;8;9;10;11;12;13;14;15;16;17},1)*2^(18-{1;2;3;4;5;6;7;8;9;10;11;12;13;14;15;16;17})),11)+1,1)=RIGHT(K417)),"正确","错误")))</f>
        <v/>
      </c>
      <c r="AN417" s="74" t="str">
        <f>IF(AB417="","",IF(AB417=INDEX(cs!$AL$1:$AL$242,MATCH(AC417,cs!$AM$1:$AM$242,0)),"正确","请核对"))</f>
        <v/>
      </c>
    </row>
    <row r="418" ht="20" customHeight="1" spans="1:40">
      <c r="A418" s="19" t="str">
        <f t="shared" si="58"/>
        <v/>
      </c>
      <c r="B418" s="20"/>
      <c r="C418" s="21"/>
      <c r="D418" s="22"/>
      <c r="E418" s="22"/>
      <c r="F418" s="25"/>
      <c r="G418" s="24"/>
      <c r="H418" s="23"/>
      <c r="I418" s="23"/>
      <c r="J418" s="38"/>
      <c r="K418" s="39"/>
      <c r="L418" s="36" t="str">
        <f t="shared" si="59"/>
        <v/>
      </c>
      <c r="M418" s="36" t="str">
        <f t="shared" si="60"/>
        <v/>
      </c>
      <c r="N418" s="36" t="str">
        <f t="shared" si="61"/>
        <v/>
      </c>
      <c r="O418" s="36" t="str">
        <f t="shared" si="62"/>
        <v/>
      </c>
      <c r="P418" s="40"/>
      <c r="Q418" s="51"/>
      <c r="R418" s="53"/>
      <c r="S418" s="52"/>
      <c r="T418" s="38"/>
      <c r="U418" s="39"/>
      <c r="V418" s="39"/>
      <c r="W418" s="39"/>
      <c r="X418" s="23"/>
      <c r="Y418" s="23"/>
      <c r="Z418" s="40"/>
      <c r="AA418" s="23"/>
      <c r="AB418" s="23"/>
      <c r="AC418" s="53"/>
      <c r="AD418" s="61"/>
      <c r="AE418" s="61"/>
      <c r="AF418" s="61"/>
      <c r="AG418" s="61"/>
      <c r="AH418" s="72" t="str">
        <f t="shared" si="63"/>
        <v/>
      </c>
      <c r="AI418" s="70" t="str">
        <f t="shared" si="64"/>
        <v/>
      </c>
      <c r="AJ418" s="70" t="str">
        <f>IF(H418="","",IF(LEN(H418)&lt;&gt;18,"位数不对",IF(AND(LEN(H418)=18,MID("10X98765432",MOD(SUM(MID(H418,{1;2;3;4;5;6;7;8;9;10;11;12;13;14;15;16;17},1)*2^(18-{1;2;3;4;5;6;7;8;9;10;11;12;13;14;15;16;17})),11)+1,1)=RIGHT(H418)),"正确","错误")))</f>
        <v/>
      </c>
      <c r="AK418" s="73" t="str">
        <f ca="1" t="shared" si="65"/>
        <v/>
      </c>
      <c r="AL418" s="70" t="str">
        <f t="shared" si="66"/>
        <v/>
      </c>
      <c r="AM418" s="70" t="str">
        <f>IF(K418="","",IF(LEN(K418)&lt;&gt;18,"位数不对",IF(AND(LEN(K418)=18,MID("10X98765432",MOD(SUM(MID(K418,{1;2;3;4;5;6;7;8;9;10;11;12;13;14;15;16;17},1)*2^(18-{1;2;3;4;5;6;7;8;9;10;11;12;13;14;15;16;17})),11)+1,1)=RIGHT(K418)),"正确","错误")))</f>
        <v/>
      </c>
      <c r="AN418" s="74" t="str">
        <f>IF(AB418="","",IF(AB418=INDEX(cs!$AL$1:$AL$242,MATCH(AC418,cs!$AM$1:$AM$242,0)),"正确","请核对"))</f>
        <v/>
      </c>
    </row>
    <row r="419" ht="20" customHeight="1" spans="1:40">
      <c r="A419" s="19" t="str">
        <f t="shared" si="58"/>
        <v/>
      </c>
      <c r="B419" s="20"/>
      <c r="C419" s="21"/>
      <c r="D419" s="22"/>
      <c r="E419" s="22"/>
      <c r="F419" s="25"/>
      <c r="G419" s="24"/>
      <c r="H419" s="23"/>
      <c r="I419" s="23"/>
      <c r="J419" s="38"/>
      <c r="K419" s="39"/>
      <c r="L419" s="36" t="str">
        <f t="shared" si="59"/>
        <v/>
      </c>
      <c r="M419" s="36" t="str">
        <f t="shared" si="60"/>
        <v/>
      </c>
      <c r="N419" s="36" t="str">
        <f t="shared" si="61"/>
        <v/>
      </c>
      <c r="O419" s="36" t="str">
        <f t="shared" si="62"/>
        <v/>
      </c>
      <c r="P419" s="40"/>
      <c r="Q419" s="51"/>
      <c r="R419" s="53"/>
      <c r="S419" s="52"/>
      <c r="T419" s="38"/>
      <c r="U419" s="39"/>
      <c r="V419" s="39"/>
      <c r="W419" s="39"/>
      <c r="X419" s="23"/>
      <c r="Y419" s="23"/>
      <c r="Z419" s="40"/>
      <c r="AA419" s="23"/>
      <c r="AB419" s="23"/>
      <c r="AC419" s="53"/>
      <c r="AD419" s="61"/>
      <c r="AE419" s="61"/>
      <c r="AF419" s="61"/>
      <c r="AG419" s="61"/>
      <c r="AH419" s="72" t="str">
        <f t="shared" si="63"/>
        <v/>
      </c>
      <c r="AI419" s="70" t="str">
        <f t="shared" si="64"/>
        <v/>
      </c>
      <c r="AJ419" s="70" t="str">
        <f>IF(H419="","",IF(LEN(H419)&lt;&gt;18,"位数不对",IF(AND(LEN(H419)=18,MID("10X98765432",MOD(SUM(MID(H419,{1;2;3;4;5;6;7;8;9;10;11;12;13;14;15;16;17},1)*2^(18-{1;2;3;4;5;6;7;8;9;10;11;12;13;14;15;16;17})),11)+1,1)=RIGHT(H419)),"正确","错误")))</f>
        <v/>
      </c>
      <c r="AK419" s="73" t="str">
        <f ca="1" t="shared" si="65"/>
        <v/>
      </c>
      <c r="AL419" s="70" t="str">
        <f t="shared" si="66"/>
        <v/>
      </c>
      <c r="AM419" s="70" t="str">
        <f>IF(K419="","",IF(LEN(K419)&lt;&gt;18,"位数不对",IF(AND(LEN(K419)=18,MID("10X98765432",MOD(SUM(MID(K419,{1;2;3;4;5;6;7;8;9;10;11;12;13;14;15;16;17},1)*2^(18-{1;2;3;4;5;6;7;8;9;10;11;12;13;14;15;16;17})),11)+1,1)=RIGHT(K419)),"正确","错误")))</f>
        <v/>
      </c>
      <c r="AN419" s="74" t="str">
        <f>IF(AB419="","",IF(AB419=INDEX(cs!$AL$1:$AL$242,MATCH(AC419,cs!$AM$1:$AM$242,0)),"正确","请核对"))</f>
        <v/>
      </c>
    </row>
    <row r="420" ht="20" customHeight="1" spans="1:40">
      <c r="A420" s="19" t="str">
        <f t="shared" si="58"/>
        <v/>
      </c>
      <c r="B420" s="20"/>
      <c r="C420" s="21"/>
      <c r="D420" s="22"/>
      <c r="E420" s="22"/>
      <c r="F420" s="25"/>
      <c r="G420" s="24"/>
      <c r="H420" s="23"/>
      <c r="I420" s="23"/>
      <c r="J420" s="38"/>
      <c r="K420" s="39"/>
      <c r="L420" s="36" t="str">
        <f t="shared" si="59"/>
        <v/>
      </c>
      <c r="M420" s="36" t="str">
        <f t="shared" si="60"/>
        <v/>
      </c>
      <c r="N420" s="36" t="str">
        <f t="shared" si="61"/>
        <v/>
      </c>
      <c r="O420" s="36" t="str">
        <f t="shared" si="62"/>
        <v/>
      </c>
      <c r="P420" s="40"/>
      <c r="Q420" s="51"/>
      <c r="R420" s="53"/>
      <c r="S420" s="52"/>
      <c r="T420" s="38"/>
      <c r="U420" s="39"/>
      <c r="V420" s="39"/>
      <c r="W420" s="39"/>
      <c r="X420" s="23"/>
      <c r="Y420" s="23"/>
      <c r="Z420" s="40"/>
      <c r="AA420" s="23"/>
      <c r="AB420" s="23"/>
      <c r="AC420" s="53"/>
      <c r="AD420" s="61"/>
      <c r="AE420" s="61"/>
      <c r="AF420" s="61"/>
      <c r="AG420" s="61"/>
      <c r="AH420" s="72" t="str">
        <f t="shared" si="63"/>
        <v/>
      </c>
      <c r="AI420" s="70" t="str">
        <f t="shared" si="64"/>
        <v/>
      </c>
      <c r="AJ420" s="70" t="str">
        <f>IF(H420="","",IF(LEN(H420)&lt;&gt;18,"位数不对",IF(AND(LEN(H420)=18,MID("10X98765432",MOD(SUM(MID(H420,{1;2;3;4;5;6;7;8;9;10;11;12;13;14;15;16;17},1)*2^(18-{1;2;3;4;5;6;7;8;9;10;11;12;13;14;15;16;17})),11)+1,1)=RIGHT(H420)),"正确","错误")))</f>
        <v/>
      </c>
      <c r="AK420" s="73" t="str">
        <f ca="1" t="shared" si="65"/>
        <v/>
      </c>
      <c r="AL420" s="70" t="str">
        <f t="shared" si="66"/>
        <v/>
      </c>
      <c r="AM420" s="70" t="str">
        <f>IF(K420="","",IF(LEN(K420)&lt;&gt;18,"位数不对",IF(AND(LEN(K420)=18,MID("10X98765432",MOD(SUM(MID(K420,{1;2;3;4;5;6;7;8;9;10;11;12;13;14;15;16;17},1)*2^(18-{1;2;3;4;5;6;7;8;9;10;11;12;13;14;15;16;17})),11)+1,1)=RIGHT(K420)),"正确","错误")))</f>
        <v/>
      </c>
      <c r="AN420" s="74" t="str">
        <f>IF(AB420="","",IF(AB420=INDEX(cs!$AL$1:$AL$242,MATCH(AC420,cs!$AM$1:$AM$242,0)),"正确","请核对"))</f>
        <v/>
      </c>
    </row>
    <row r="421" ht="20" customHeight="1" spans="1:40">
      <c r="A421" s="19" t="str">
        <f t="shared" si="58"/>
        <v/>
      </c>
      <c r="B421" s="20"/>
      <c r="C421" s="21"/>
      <c r="D421" s="22"/>
      <c r="E421" s="22"/>
      <c r="F421" s="25"/>
      <c r="G421" s="24"/>
      <c r="H421" s="23"/>
      <c r="I421" s="23"/>
      <c r="J421" s="38"/>
      <c r="K421" s="39"/>
      <c r="L421" s="36" t="str">
        <f t="shared" si="59"/>
        <v/>
      </c>
      <c r="M421" s="36" t="str">
        <f t="shared" si="60"/>
        <v/>
      </c>
      <c r="N421" s="36" t="str">
        <f t="shared" si="61"/>
        <v/>
      </c>
      <c r="O421" s="36" t="str">
        <f t="shared" si="62"/>
        <v/>
      </c>
      <c r="P421" s="40"/>
      <c r="Q421" s="51"/>
      <c r="R421" s="53"/>
      <c r="S421" s="52"/>
      <c r="T421" s="38"/>
      <c r="U421" s="39"/>
      <c r="V421" s="39"/>
      <c r="W421" s="39"/>
      <c r="X421" s="23"/>
      <c r="Y421" s="23"/>
      <c r="Z421" s="40"/>
      <c r="AA421" s="23"/>
      <c r="AB421" s="23"/>
      <c r="AC421" s="53"/>
      <c r="AD421" s="61"/>
      <c r="AE421" s="61"/>
      <c r="AF421" s="61"/>
      <c r="AG421" s="61"/>
      <c r="AH421" s="72" t="str">
        <f t="shared" si="63"/>
        <v/>
      </c>
      <c r="AI421" s="70" t="str">
        <f t="shared" si="64"/>
        <v/>
      </c>
      <c r="AJ421" s="70" t="str">
        <f>IF(H421="","",IF(LEN(H421)&lt;&gt;18,"位数不对",IF(AND(LEN(H421)=18,MID("10X98765432",MOD(SUM(MID(H421,{1;2;3;4;5;6;7;8;9;10;11;12;13;14;15;16;17},1)*2^(18-{1;2;3;4;5;6;7;8;9;10;11;12;13;14;15;16;17})),11)+1,1)=RIGHT(H421)),"正确","错误")))</f>
        <v/>
      </c>
      <c r="AK421" s="73" t="str">
        <f ca="1" t="shared" si="65"/>
        <v/>
      </c>
      <c r="AL421" s="70" t="str">
        <f t="shared" si="66"/>
        <v/>
      </c>
      <c r="AM421" s="70" t="str">
        <f>IF(K421="","",IF(LEN(K421)&lt;&gt;18,"位数不对",IF(AND(LEN(K421)=18,MID("10X98765432",MOD(SUM(MID(K421,{1;2;3;4;5;6;7;8;9;10;11;12;13;14;15;16;17},1)*2^(18-{1;2;3;4;5;6;7;8;9;10;11;12;13;14;15;16;17})),11)+1,1)=RIGHT(K421)),"正确","错误")))</f>
        <v/>
      </c>
      <c r="AN421" s="74" t="str">
        <f>IF(AB421="","",IF(AB421=INDEX(cs!$AL$1:$AL$242,MATCH(AC421,cs!$AM$1:$AM$242,0)),"正确","请核对"))</f>
        <v/>
      </c>
    </row>
    <row r="422" ht="20" customHeight="1" spans="1:40">
      <c r="A422" s="19" t="str">
        <f t="shared" si="58"/>
        <v/>
      </c>
      <c r="B422" s="20"/>
      <c r="C422" s="21"/>
      <c r="D422" s="22"/>
      <c r="E422" s="22"/>
      <c r="F422" s="25"/>
      <c r="G422" s="24"/>
      <c r="H422" s="23"/>
      <c r="I422" s="23"/>
      <c r="J422" s="38"/>
      <c r="K422" s="39"/>
      <c r="L422" s="36" t="str">
        <f t="shared" si="59"/>
        <v/>
      </c>
      <c r="M422" s="36" t="str">
        <f t="shared" si="60"/>
        <v/>
      </c>
      <c r="N422" s="36" t="str">
        <f t="shared" si="61"/>
        <v/>
      </c>
      <c r="O422" s="36" t="str">
        <f t="shared" si="62"/>
        <v/>
      </c>
      <c r="P422" s="40"/>
      <c r="Q422" s="51"/>
      <c r="R422" s="53"/>
      <c r="S422" s="52"/>
      <c r="T422" s="38"/>
      <c r="U422" s="39"/>
      <c r="V422" s="39"/>
      <c r="W422" s="39"/>
      <c r="X422" s="23"/>
      <c r="Y422" s="23"/>
      <c r="Z422" s="40"/>
      <c r="AA422" s="23"/>
      <c r="AB422" s="23"/>
      <c r="AC422" s="53"/>
      <c r="AD422" s="61"/>
      <c r="AE422" s="61"/>
      <c r="AF422" s="61"/>
      <c r="AG422" s="61"/>
      <c r="AH422" s="72" t="str">
        <f t="shared" si="63"/>
        <v/>
      </c>
      <c r="AI422" s="70" t="str">
        <f t="shared" si="64"/>
        <v/>
      </c>
      <c r="AJ422" s="70" t="str">
        <f>IF(H422="","",IF(LEN(H422)&lt;&gt;18,"位数不对",IF(AND(LEN(H422)=18,MID("10X98765432",MOD(SUM(MID(H422,{1;2;3;4;5;6;7;8;9;10;11;12;13;14;15;16;17},1)*2^(18-{1;2;3;4;5;6;7;8;9;10;11;12;13;14;15;16;17})),11)+1,1)=RIGHT(H422)),"正确","错误")))</f>
        <v/>
      </c>
      <c r="AK422" s="73" t="str">
        <f ca="1" t="shared" si="65"/>
        <v/>
      </c>
      <c r="AL422" s="70" t="str">
        <f t="shared" si="66"/>
        <v/>
      </c>
      <c r="AM422" s="70" t="str">
        <f>IF(K422="","",IF(LEN(K422)&lt;&gt;18,"位数不对",IF(AND(LEN(K422)=18,MID("10X98765432",MOD(SUM(MID(K422,{1;2;3;4;5;6;7;8;9;10;11;12;13;14;15;16;17},1)*2^(18-{1;2;3;4;5;6;7;8;9;10;11;12;13;14;15;16;17})),11)+1,1)=RIGHT(K422)),"正确","错误")))</f>
        <v/>
      </c>
      <c r="AN422" s="74" t="str">
        <f>IF(AB422="","",IF(AB422=INDEX(cs!$AL$1:$AL$242,MATCH(AC422,cs!$AM$1:$AM$242,0)),"正确","请核对"))</f>
        <v/>
      </c>
    </row>
    <row r="423" ht="20" customHeight="1" spans="1:40">
      <c r="A423" s="19" t="str">
        <f t="shared" si="58"/>
        <v/>
      </c>
      <c r="B423" s="20"/>
      <c r="C423" s="21"/>
      <c r="D423" s="22"/>
      <c r="E423" s="22"/>
      <c r="F423" s="25"/>
      <c r="G423" s="24"/>
      <c r="H423" s="23"/>
      <c r="I423" s="23"/>
      <c r="J423" s="38"/>
      <c r="K423" s="39"/>
      <c r="L423" s="36" t="str">
        <f t="shared" si="59"/>
        <v/>
      </c>
      <c r="M423" s="36" t="str">
        <f t="shared" si="60"/>
        <v/>
      </c>
      <c r="N423" s="36" t="str">
        <f t="shared" si="61"/>
        <v/>
      </c>
      <c r="O423" s="36" t="str">
        <f t="shared" si="62"/>
        <v/>
      </c>
      <c r="P423" s="40"/>
      <c r="Q423" s="51"/>
      <c r="R423" s="53"/>
      <c r="S423" s="52"/>
      <c r="T423" s="38"/>
      <c r="U423" s="39"/>
      <c r="V423" s="39"/>
      <c r="W423" s="39"/>
      <c r="X423" s="23"/>
      <c r="Y423" s="23"/>
      <c r="Z423" s="40"/>
      <c r="AA423" s="23"/>
      <c r="AB423" s="23"/>
      <c r="AC423" s="53"/>
      <c r="AD423" s="61"/>
      <c r="AE423" s="61"/>
      <c r="AF423" s="61"/>
      <c r="AG423" s="61"/>
      <c r="AH423" s="72" t="str">
        <f t="shared" si="63"/>
        <v/>
      </c>
      <c r="AI423" s="70" t="str">
        <f t="shared" si="64"/>
        <v/>
      </c>
      <c r="AJ423" s="70" t="str">
        <f>IF(H423="","",IF(LEN(H423)&lt;&gt;18,"位数不对",IF(AND(LEN(H423)=18,MID("10X98765432",MOD(SUM(MID(H423,{1;2;3;4;5;6;7;8;9;10;11;12;13;14;15;16;17},1)*2^(18-{1;2;3;4;5;6;7;8;9;10;11;12;13;14;15;16;17})),11)+1,1)=RIGHT(H423)),"正确","错误")))</f>
        <v/>
      </c>
      <c r="AK423" s="73" t="str">
        <f ca="1" t="shared" si="65"/>
        <v/>
      </c>
      <c r="AL423" s="70" t="str">
        <f t="shared" si="66"/>
        <v/>
      </c>
      <c r="AM423" s="70" t="str">
        <f>IF(K423="","",IF(LEN(K423)&lt;&gt;18,"位数不对",IF(AND(LEN(K423)=18,MID("10X98765432",MOD(SUM(MID(K423,{1;2;3;4;5;6;7;8;9;10;11;12;13;14;15;16;17},1)*2^(18-{1;2;3;4;5;6;7;8;9;10;11;12;13;14;15;16;17})),11)+1,1)=RIGHT(K423)),"正确","错误")))</f>
        <v/>
      </c>
      <c r="AN423" s="74" t="str">
        <f>IF(AB423="","",IF(AB423=INDEX(cs!$AL$1:$AL$242,MATCH(AC423,cs!$AM$1:$AM$242,0)),"正确","请核对"))</f>
        <v/>
      </c>
    </row>
    <row r="424" ht="20" customHeight="1" spans="1:40">
      <c r="A424" s="19" t="str">
        <f t="shared" si="58"/>
        <v/>
      </c>
      <c r="B424" s="20"/>
      <c r="C424" s="21"/>
      <c r="D424" s="22"/>
      <c r="E424" s="22"/>
      <c r="F424" s="25"/>
      <c r="G424" s="24"/>
      <c r="H424" s="23"/>
      <c r="I424" s="23"/>
      <c r="J424" s="38"/>
      <c r="K424" s="39"/>
      <c r="L424" s="36" t="str">
        <f t="shared" si="59"/>
        <v/>
      </c>
      <c r="M424" s="36" t="str">
        <f t="shared" si="60"/>
        <v/>
      </c>
      <c r="N424" s="36" t="str">
        <f t="shared" si="61"/>
        <v/>
      </c>
      <c r="O424" s="36" t="str">
        <f t="shared" si="62"/>
        <v/>
      </c>
      <c r="P424" s="40"/>
      <c r="Q424" s="51"/>
      <c r="R424" s="53"/>
      <c r="S424" s="52"/>
      <c r="T424" s="38"/>
      <c r="U424" s="39"/>
      <c r="V424" s="39"/>
      <c r="W424" s="39"/>
      <c r="X424" s="23"/>
      <c r="Y424" s="23"/>
      <c r="Z424" s="40"/>
      <c r="AA424" s="23"/>
      <c r="AB424" s="23"/>
      <c r="AC424" s="53"/>
      <c r="AD424" s="61"/>
      <c r="AE424" s="61"/>
      <c r="AF424" s="61"/>
      <c r="AG424" s="61"/>
      <c r="AH424" s="72" t="str">
        <f t="shared" si="63"/>
        <v/>
      </c>
      <c r="AI424" s="70" t="str">
        <f t="shared" si="64"/>
        <v/>
      </c>
      <c r="AJ424" s="70" t="str">
        <f>IF(H424="","",IF(LEN(H424)&lt;&gt;18,"位数不对",IF(AND(LEN(H424)=18,MID("10X98765432",MOD(SUM(MID(H424,{1;2;3;4;5;6;7;8;9;10;11;12;13;14;15;16;17},1)*2^(18-{1;2;3;4;5;6;7;8;9;10;11;12;13;14;15;16;17})),11)+1,1)=RIGHT(H424)),"正确","错误")))</f>
        <v/>
      </c>
      <c r="AK424" s="73" t="str">
        <f ca="1" t="shared" si="65"/>
        <v/>
      </c>
      <c r="AL424" s="70" t="str">
        <f t="shared" si="66"/>
        <v/>
      </c>
      <c r="AM424" s="70" t="str">
        <f>IF(K424="","",IF(LEN(K424)&lt;&gt;18,"位数不对",IF(AND(LEN(K424)=18,MID("10X98765432",MOD(SUM(MID(K424,{1;2;3;4;5;6;7;8;9;10;11;12;13;14;15;16;17},1)*2^(18-{1;2;3;4;5;6;7;8;9;10;11;12;13;14;15;16;17})),11)+1,1)=RIGHT(K424)),"正确","错误")))</f>
        <v/>
      </c>
      <c r="AN424" s="74" t="str">
        <f>IF(AB424="","",IF(AB424=INDEX(cs!$AL$1:$AL$242,MATCH(AC424,cs!$AM$1:$AM$242,0)),"正确","请核对"))</f>
        <v/>
      </c>
    </row>
    <row r="425" ht="20" customHeight="1" spans="1:40">
      <c r="A425" s="19" t="str">
        <f t="shared" si="58"/>
        <v/>
      </c>
      <c r="B425" s="20"/>
      <c r="C425" s="21"/>
      <c r="D425" s="22"/>
      <c r="E425" s="22"/>
      <c r="F425" s="25"/>
      <c r="G425" s="24"/>
      <c r="H425" s="23"/>
      <c r="I425" s="23"/>
      <c r="J425" s="38"/>
      <c r="K425" s="39"/>
      <c r="L425" s="36" t="str">
        <f t="shared" si="59"/>
        <v/>
      </c>
      <c r="M425" s="36" t="str">
        <f t="shared" si="60"/>
        <v/>
      </c>
      <c r="N425" s="36" t="str">
        <f t="shared" si="61"/>
        <v/>
      </c>
      <c r="O425" s="36" t="str">
        <f t="shared" si="62"/>
        <v/>
      </c>
      <c r="P425" s="40"/>
      <c r="Q425" s="51"/>
      <c r="R425" s="53"/>
      <c r="S425" s="52"/>
      <c r="T425" s="38"/>
      <c r="U425" s="39"/>
      <c r="V425" s="39"/>
      <c r="W425" s="39"/>
      <c r="X425" s="23"/>
      <c r="Y425" s="23"/>
      <c r="Z425" s="40"/>
      <c r="AA425" s="23"/>
      <c r="AB425" s="23"/>
      <c r="AC425" s="53"/>
      <c r="AD425" s="61"/>
      <c r="AE425" s="61"/>
      <c r="AF425" s="61"/>
      <c r="AG425" s="61"/>
      <c r="AH425" s="72" t="str">
        <f t="shared" si="63"/>
        <v/>
      </c>
      <c r="AI425" s="70" t="str">
        <f t="shared" si="64"/>
        <v/>
      </c>
      <c r="AJ425" s="70" t="str">
        <f>IF(H425="","",IF(LEN(H425)&lt;&gt;18,"位数不对",IF(AND(LEN(H425)=18,MID("10X98765432",MOD(SUM(MID(H425,{1;2;3;4;5;6;7;8;9;10;11;12;13;14;15;16;17},1)*2^(18-{1;2;3;4;5;6;7;8;9;10;11;12;13;14;15;16;17})),11)+1,1)=RIGHT(H425)),"正确","错误")))</f>
        <v/>
      </c>
      <c r="AK425" s="73" t="str">
        <f ca="1" t="shared" si="65"/>
        <v/>
      </c>
      <c r="AL425" s="70" t="str">
        <f t="shared" si="66"/>
        <v/>
      </c>
      <c r="AM425" s="70" t="str">
        <f>IF(K425="","",IF(LEN(K425)&lt;&gt;18,"位数不对",IF(AND(LEN(K425)=18,MID("10X98765432",MOD(SUM(MID(K425,{1;2;3;4;5;6;7;8;9;10;11;12;13;14;15;16;17},1)*2^(18-{1;2;3;4;5;6;7;8;9;10;11;12;13;14;15;16;17})),11)+1,1)=RIGHT(K425)),"正确","错误")))</f>
        <v/>
      </c>
      <c r="AN425" s="74" t="str">
        <f>IF(AB425="","",IF(AB425=INDEX(cs!$AL$1:$AL$242,MATCH(AC425,cs!$AM$1:$AM$242,0)),"正确","请核对"))</f>
        <v/>
      </c>
    </row>
    <row r="426" ht="20" customHeight="1" spans="1:40">
      <c r="A426" s="19" t="str">
        <f t="shared" si="58"/>
        <v/>
      </c>
      <c r="B426" s="20"/>
      <c r="C426" s="21"/>
      <c r="D426" s="22"/>
      <c r="E426" s="22"/>
      <c r="F426" s="25"/>
      <c r="G426" s="24"/>
      <c r="H426" s="23"/>
      <c r="I426" s="23"/>
      <c r="J426" s="38"/>
      <c r="K426" s="39"/>
      <c r="L426" s="36" t="str">
        <f t="shared" si="59"/>
        <v/>
      </c>
      <c r="M426" s="36" t="str">
        <f t="shared" si="60"/>
        <v/>
      </c>
      <c r="N426" s="36" t="str">
        <f t="shared" si="61"/>
        <v/>
      </c>
      <c r="O426" s="36" t="str">
        <f t="shared" si="62"/>
        <v/>
      </c>
      <c r="P426" s="40"/>
      <c r="Q426" s="51"/>
      <c r="R426" s="53"/>
      <c r="S426" s="52"/>
      <c r="T426" s="38"/>
      <c r="U426" s="39"/>
      <c r="V426" s="39"/>
      <c r="W426" s="39"/>
      <c r="X426" s="23"/>
      <c r="Y426" s="23"/>
      <c r="Z426" s="40"/>
      <c r="AA426" s="23"/>
      <c r="AB426" s="23"/>
      <c r="AC426" s="53"/>
      <c r="AD426" s="61"/>
      <c r="AE426" s="61"/>
      <c r="AF426" s="61"/>
      <c r="AG426" s="61"/>
      <c r="AH426" s="72" t="str">
        <f t="shared" si="63"/>
        <v/>
      </c>
      <c r="AI426" s="70" t="str">
        <f t="shared" si="64"/>
        <v/>
      </c>
      <c r="AJ426" s="70" t="str">
        <f>IF(H426="","",IF(LEN(H426)&lt;&gt;18,"位数不对",IF(AND(LEN(H426)=18,MID("10X98765432",MOD(SUM(MID(H426,{1;2;3;4;5;6;7;8;9;10;11;12;13;14;15;16;17},1)*2^(18-{1;2;3;4;5;6;7;8;9;10;11;12;13;14;15;16;17})),11)+1,1)=RIGHT(H426)),"正确","错误")))</f>
        <v/>
      </c>
      <c r="AK426" s="73" t="str">
        <f ca="1" t="shared" si="65"/>
        <v/>
      </c>
      <c r="AL426" s="70" t="str">
        <f t="shared" si="66"/>
        <v/>
      </c>
      <c r="AM426" s="70" t="str">
        <f>IF(K426="","",IF(LEN(K426)&lt;&gt;18,"位数不对",IF(AND(LEN(K426)=18,MID("10X98765432",MOD(SUM(MID(K426,{1;2;3;4;5;6;7;8;9;10;11;12;13;14;15;16;17},1)*2^(18-{1;2;3;4;5;6;7;8;9;10;11;12;13;14;15;16;17})),11)+1,1)=RIGHT(K426)),"正确","错误")))</f>
        <v/>
      </c>
      <c r="AN426" s="74" t="str">
        <f>IF(AB426="","",IF(AB426=INDEX(cs!$AL$1:$AL$242,MATCH(AC426,cs!$AM$1:$AM$242,0)),"正确","请核对"))</f>
        <v/>
      </c>
    </row>
    <row r="427" ht="20" customHeight="1" spans="1:40">
      <c r="A427" s="19" t="str">
        <f t="shared" si="58"/>
        <v/>
      </c>
      <c r="B427" s="20"/>
      <c r="C427" s="21"/>
      <c r="D427" s="22"/>
      <c r="E427" s="22"/>
      <c r="F427" s="25"/>
      <c r="G427" s="24"/>
      <c r="H427" s="23"/>
      <c r="I427" s="23"/>
      <c r="J427" s="38"/>
      <c r="K427" s="39"/>
      <c r="L427" s="36" t="str">
        <f t="shared" si="59"/>
        <v/>
      </c>
      <c r="M427" s="36" t="str">
        <f t="shared" si="60"/>
        <v/>
      </c>
      <c r="N427" s="36" t="str">
        <f t="shared" si="61"/>
        <v/>
      </c>
      <c r="O427" s="36" t="str">
        <f t="shared" si="62"/>
        <v/>
      </c>
      <c r="P427" s="40"/>
      <c r="Q427" s="51"/>
      <c r="R427" s="53"/>
      <c r="S427" s="52"/>
      <c r="T427" s="38"/>
      <c r="U427" s="39"/>
      <c r="V427" s="39"/>
      <c r="W427" s="39"/>
      <c r="X427" s="23"/>
      <c r="Y427" s="23"/>
      <c r="Z427" s="40"/>
      <c r="AA427" s="23"/>
      <c r="AB427" s="23"/>
      <c r="AC427" s="53"/>
      <c r="AD427" s="61"/>
      <c r="AE427" s="61"/>
      <c r="AF427" s="61"/>
      <c r="AG427" s="61"/>
      <c r="AH427" s="72" t="str">
        <f t="shared" si="63"/>
        <v/>
      </c>
      <c r="AI427" s="70" t="str">
        <f t="shared" si="64"/>
        <v/>
      </c>
      <c r="AJ427" s="70" t="str">
        <f>IF(H427="","",IF(LEN(H427)&lt;&gt;18,"位数不对",IF(AND(LEN(H427)=18,MID("10X98765432",MOD(SUM(MID(H427,{1;2;3;4;5;6;7;8;9;10;11;12;13;14;15;16;17},1)*2^(18-{1;2;3;4;5;6;7;8;9;10;11;12;13;14;15;16;17})),11)+1,1)=RIGHT(H427)),"正确","错误")))</f>
        <v/>
      </c>
      <c r="AK427" s="73" t="str">
        <f ca="1" t="shared" si="65"/>
        <v/>
      </c>
      <c r="AL427" s="70" t="str">
        <f t="shared" si="66"/>
        <v/>
      </c>
      <c r="AM427" s="70" t="str">
        <f>IF(K427="","",IF(LEN(K427)&lt;&gt;18,"位数不对",IF(AND(LEN(K427)=18,MID("10X98765432",MOD(SUM(MID(K427,{1;2;3;4;5;6;7;8;9;10;11;12;13;14;15;16;17},1)*2^(18-{1;2;3;4;5;6;7;8;9;10;11;12;13;14;15;16;17})),11)+1,1)=RIGHT(K427)),"正确","错误")))</f>
        <v/>
      </c>
      <c r="AN427" s="74" t="str">
        <f>IF(AB427="","",IF(AB427=INDEX(cs!$AL$1:$AL$242,MATCH(AC427,cs!$AM$1:$AM$242,0)),"正确","请核对"))</f>
        <v/>
      </c>
    </row>
    <row r="428" ht="20" customHeight="1" spans="1:40">
      <c r="A428" s="19" t="str">
        <f t="shared" si="58"/>
        <v/>
      </c>
      <c r="B428" s="20"/>
      <c r="C428" s="21"/>
      <c r="D428" s="22"/>
      <c r="E428" s="22"/>
      <c r="F428" s="25"/>
      <c r="G428" s="24"/>
      <c r="H428" s="23"/>
      <c r="I428" s="23"/>
      <c r="J428" s="38"/>
      <c r="K428" s="39"/>
      <c r="L428" s="36" t="str">
        <f t="shared" si="59"/>
        <v/>
      </c>
      <c r="M428" s="36" t="str">
        <f t="shared" si="60"/>
        <v/>
      </c>
      <c r="N428" s="36" t="str">
        <f t="shared" si="61"/>
        <v/>
      </c>
      <c r="O428" s="36" t="str">
        <f t="shared" si="62"/>
        <v/>
      </c>
      <c r="P428" s="40"/>
      <c r="Q428" s="51"/>
      <c r="R428" s="53"/>
      <c r="S428" s="52"/>
      <c r="T428" s="38"/>
      <c r="U428" s="39"/>
      <c r="V428" s="39"/>
      <c r="W428" s="39"/>
      <c r="X428" s="23"/>
      <c r="Y428" s="23"/>
      <c r="Z428" s="40"/>
      <c r="AA428" s="23"/>
      <c r="AB428" s="23"/>
      <c r="AC428" s="53"/>
      <c r="AD428" s="61"/>
      <c r="AE428" s="61"/>
      <c r="AF428" s="61"/>
      <c r="AG428" s="61"/>
      <c r="AH428" s="72" t="str">
        <f t="shared" si="63"/>
        <v/>
      </c>
      <c r="AI428" s="70" t="str">
        <f t="shared" si="64"/>
        <v/>
      </c>
      <c r="AJ428" s="70" t="str">
        <f>IF(H428="","",IF(LEN(H428)&lt;&gt;18,"位数不对",IF(AND(LEN(H428)=18,MID("10X98765432",MOD(SUM(MID(H428,{1;2;3;4;5;6;7;8;9;10;11;12;13;14;15;16;17},1)*2^(18-{1;2;3;4;5;6;7;8;9;10;11;12;13;14;15;16;17})),11)+1,1)=RIGHT(H428)),"正确","错误")))</f>
        <v/>
      </c>
      <c r="AK428" s="73" t="str">
        <f ca="1" t="shared" si="65"/>
        <v/>
      </c>
      <c r="AL428" s="70" t="str">
        <f t="shared" si="66"/>
        <v/>
      </c>
      <c r="AM428" s="70" t="str">
        <f>IF(K428="","",IF(LEN(K428)&lt;&gt;18,"位数不对",IF(AND(LEN(K428)=18,MID("10X98765432",MOD(SUM(MID(K428,{1;2;3;4;5;6;7;8;9;10;11;12;13;14;15;16;17},1)*2^(18-{1;2;3;4;5;6;7;8;9;10;11;12;13;14;15;16;17})),11)+1,1)=RIGHT(K428)),"正确","错误")))</f>
        <v/>
      </c>
      <c r="AN428" s="74" t="str">
        <f>IF(AB428="","",IF(AB428=INDEX(cs!$AL$1:$AL$242,MATCH(AC428,cs!$AM$1:$AM$242,0)),"正确","请核对"))</f>
        <v/>
      </c>
    </row>
    <row r="429" ht="20" customHeight="1" spans="1:40">
      <c r="A429" s="19" t="str">
        <f t="shared" si="58"/>
        <v/>
      </c>
      <c r="B429" s="20"/>
      <c r="C429" s="21"/>
      <c r="D429" s="22"/>
      <c r="E429" s="22"/>
      <c r="F429" s="25"/>
      <c r="G429" s="24"/>
      <c r="H429" s="23"/>
      <c r="I429" s="23"/>
      <c r="J429" s="38"/>
      <c r="K429" s="39"/>
      <c r="L429" s="36" t="str">
        <f t="shared" si="59"/>
        <v/>
      </c>
      <c r="M429" s="36" t="str">
        <f t="shared" si="60"/>
        <v/>
      </c>
      <c r="N429" s="36" t="str">
        <f t="shared" si="61"/>
        <v/>
      </c>
      <c r="O429" s="36" t="str">
        <f t="shared" si="62"/>
        <v/>
      </c>
      <c r="P429" s="40"/>
      <c r="Q429" s="51"/>
      <c r="R429" s="53"/>
      <c r="S429" s="52"/>
      <c r="T429" s="38"/>
      <c r="U429" s="39"/>
      <c r="V429" s="39"/>
      <c r="W429" s="39"/>
      <c r="X429" s="23"/>
      <c r="Y429" s="23"/>
      <c r="Z429" s="40"/>
      <c r="AA429" s="23"/>
      <c r="AB429" s="23"/>
      <c r="AC429" s="53"/>
      <c r="AD429" s="61"/>
      <c r="AE429" s="61"/>
      <c r="AF429" s="61"/>
      <c r="AG429" s="61"/>
      <c r="AH429" s="72" t="str">
        <f t="shared" si="63"/>
        <v/>
      </c>
      <c r="AI429" s="70" t="str">
        <f t="shared" si="64"/>
        <v/>
      </c>
      <c r="AJ429" s="70" t="str">
        <f>IF(H429="","",IF(LEN(H429)&lt;&gt;18,"位数不对",IF(AND(LEN(H429)=18,MID("10X98765432",MOD(SUM(MID(H429,{1;2;3;4;5;6;7;8;9;10;11;12;13;14;15;16;17},1)*2^(18-{1;2;3;4;5;6;7;8;9;10;11;12;13;14;15;16;17})),11)+1,1)=RIGHT(H429)),"正确","错误")))</f>
        <v/>
      </c>
      <c r="AK429" s="73" t="str">
        <f ca="1" t="shared" si="65"/>
        <v/>
      </c>
      <c r="AL429" s="70" t="str">
        <f t="shared" si="66"/>
        <v/>
      </c>
      <c r="AM429" s="70" t="str">
        <f>IF(K429="","",IF(LEN(K429)&lt;&gt;18,"位数不对",IF(AND(LEN(K429)=18,MID("10X98765432",MOD(SUM(MID(K429,{1;2;3;4;5;6;7;8;9;10;11;12;13;14;15;16;17},1)*2^(18-{1;2;3;4;5;6;7;8;9;10;11;12;13;14;15;16;17})),11)+1,1)=RIGHT(K429)),"正确","错误")))</f>
        <v/>
      </c>
      <c r="AN429" s="74" t="str">
        <f>IF(AB429="","",IF(AB429=INDEX(cs!$AL$1:$AL$242,MATCH(AC429,cs!$AM$1:$AM$242,0)),"正确","请核对"))</f>
        <v/>
      </c>
    </row>
    <row r="430" ht="20" customHeight="1" spans="1:40">
      <c r="A430" s="19" t="str">
        <f t="shared" si="58"/>
        <v/>
      </c>
      <c r="B430" s="20"/>
      <c r="C430" s="21"/>
      <c r="D430" s="22"/>
      <c r="E430" s="22"/>
      <c r="F430" s="25"/>
      <c r="G430" s="24"/>
      <c r="H430" s="23"/>
      <c r="I430" s="23"/>
      <c r="J430" s="38"/>
      <c r="K430" s="39"/>
      <c r="L430" s="36" t="str">
        <f t="shared" si="59"/>
        <v/>
      </c>
      <c r="M430" s="36" t="str">
        <f t="shared" si="60"/>
        <v/>
      </c>
      <c r="N430" s="36" t="str">
        <f t="shared" si="61"/>
        <v/>
      </c>
      <c r="O430" s="36" t="str">
        <f t="shared" si="62"/>
        <v/>
      </c>
      <c r="P430" s="40"/>
      <c r="Q430" s="51"/>
      <c r="R430" s="53"/>
      <c r="S430" s="52"/>
      <c r="T430" s="38"/>
      <c r="U430" s="39"/>
      <c r="V430" s="39"/>
      <c r="W430" s="39"/>
      <c r="X430" s="23"/>
      <c r="Y430" s="23"/>
      <c r="Z430" s="40"/>
      <c r="AA430" s="23"/>
      <c r="AB430" s="23"/>
      <c r="AC430" s="53"/>
      <c r="AD430" s="61"/>
      <c r="AE430" s="61"/>
      <c r="AF430" s="61"/>
      <c r="AG430" s="61"/>
      <c r="AH430" s="72" t="str">
        <f t="shared" si="63"/>
        <v/>
      </c>
      <c r="AI430" s="70" t="str">
        <f t="shared" si="64"/>
        <v/>
      </c>
      <c r="AJ430" s="70" t="str">
        <f>IF(H430="","",IF(LEN(H430)&lt;&gt;18,"位数不对",IF(AND(LEN(H430)=18,MID("10X98765432",MOD(SUM(MID(H430,{1;2;3;4;5;6;7;8;9;10;11;12;13;14;15;16;17},1)*2^(18-{1;2;3;4;5;6;7;8;9;10;11;12;13;14;15;16;17})),11)+1,1)=RIGHT(H430)),"正确","错误")))</f>
        <v/>
      </c>
      <c r="AK430" s="73" t="str">
        <f ca="1" t="shared" si="65"/>
        <v/>
      </c>
      <c r="AL430" s="70" t="str">
        <f t="shared" si="66"/>
        <v/>
      </c>
      <c r="AM430" s="70" t="str">
        <f>IF(K430="","",IF(LEN(K430)&lt;&gt;18,"位数不对",IF(AND(LEN(K430)=18,MID("10X98765432",MOD(SUM(MID(K430,{1;2;3;4;5;6;7;8;9;10;11;12;13;14;15;16;17},1)*2^(18-{1;2;3;4;5;6;7;8;9;10;11;12;13;14;15;16;17})),11)+1,1)=RIGHT(K430)),"正确","错误")))</f>
        <v/>
      </c>
      <c r="AN430" s="74" t="str">
        <f>IF(AB430="","",IF(AB430=INDEX(cs!$AL$1:$AL$242,MATCH(AC430,cs!$AM$1:$AM$242,0)),"正确","请核对"))</f>
        <v/>
      </c>
    </row>
    <row r="431" ht="20" customHeight="1" spans="1:40">
      <c r="A431" s="19" t="str">
        <f t="shared" si="58"/>
        <v/>
      </c>
      <c r="B431" s="20"/>
      <c r="C431" s="21"/>
      <c r="D431" s="22"/>
      <c r="E431" s="22"/>
      <c r="F431" s="25"/>
      <c r="G431" s="24"/>
      <c r="H431" s="23"/>
      <c r="I431" s="23"/>
      <c r="J431" s="38"/>
      <c r="K431" s="39"/>
      <c r="L431" s="36" t="str">
        <f t="shared" si="59"/>
        <v/>
      </c>
      <c r="M431" s="36" t="str">
        <f t="shared" si="60"/>
        <v/>
      </c>
      <c r="N431" s="36" t="str">
        <f t="shared" si="61"/>
        <v/>
      </c>
      <c r="O431" s="36" t="str">
        <f t="shared" si="62"/>
        <v/>
      </c>
      <c r="P431" s="40"/>
      <c r="Q431" s="51"/>
      <c r="R431" s="53"/>
      <c r="S431" s="52"/>
      <c r="T431" s="38"/>
      <c r="U431" s="39"/>
      <c r="V431" s="39"/>
      <c r="W431" s="39"/>
      <c r="X431" s="23"/>
      <c r="Y431" s="23"/>
      <c r="Z431" s="40"/>
      <c r="AA431" s="23"/>
      <c r="AB431" s="23"/>
      <c r="AC431" s="53"/>
      <c r="AD431" s="61"/>
      <c r="AE431" s="61"/>
      <c r="AF431" s="61"/>
      <c r="AG431" s="61"/>
      <c r="AH431" s="72" t="str">
        <f t="shared" si="63"/>
        <v/>
      </c>
      <c r="AI431" s="70" t="str">
        <f t="shared" si="64"/>
        <v/>
      </c>
      <c r="AJ431" s="70" t="str">
        <f>IF(H431="","",IF(LEN(H431)&lt;&gt;18,"位数不对",IF(AND(LEN(H431)=18,MID("10X98765432",MOD(SUM(MID(H431,{1;2;3;4;5;6;7;8;9;10;11;12;13;14;15;16;17},1)*2^(18-{1;2;3;4;5;6;7;8;9;10;11;12;13;14;15;16;17})),11)+1,1)=RIGHT(H431)),"正确","错误")))</f>
        <v/>
      </c>
      <c r="AK431" s="73" t="str">
        <f ca="1" t="shared" si="65"/>
        <v/>
      </c>
      <c r="AL431" s="70" t="str">
        <f t="shared" si="66"/>
        <v/>
      </c>
      <c r="AM431" s="70" t="str">
        <f>IF(K431="","",IF(LEN(K431)&lt;&gt;18,"位数不对",IF(AND(LEN(K431)=18,MID("10X98765432",MOD(SUM(MID(K431,{1;2;3;4;5;6;7;8;9;10;11;12;13;14;15;16;17},1)*2^(18-{1;2;3;4;5;6;7;8;9;10;11;12;13;14;15;16;17})),11)+1,1)=RIGHT(K431)),"正确","错误")))</f>
        <v/>
      </c>
      <c r="AN431" s="74" t="str">
        <f>IF(AB431="","",IF(AB431=INDEX(cs!$AL$1:$AL$242,MATCH(AC431,cs!$AM$1:$AM$242,0)),"正确","请核对"))</f>
        <v/>
      </c>
    </row>
    <row r="432" ht="20" customHeight="1" spans="1:40">
      <c r="A432" s="19" t="str">
        <f t="shared" si="58"/>
        <v/>
      </c>
      <c r="B432" s="20"/>
      <c r="C432" s="21"/>
      <c r="D432" s="22"/>
      <c r="E432" s="22"/>
      <c r="F432" s="25"/>
      <c r="G432" s="24"/>
      <c r="H432" s="23"/>
      <c r="I432" s="23"/>
      <c r="J432" s="38"/>
      <c r="K432" s="39"/>
      <c r="L432" s="36" t="str">
        <f t="shared" si="59"/>
        <v/>
      </c>
      <c r="M432" s="36" t="str">
        <f t="shared" si="60"/>
        <v/>
      </c>
      <c r="N432" s="36" t="str">
        <f t="shared" si="61"/>
        <v/>
      </c>
      <c r="O432" s="36" t="str">
        <f t="shared" si="62"/>
        <v/>
      </c>
      <c r="P432" s="40"/>
      <c r="Q432" s="51"/>
      <c r="R432" s="53"/>
      <c r="S432" s="52"/>
      <c r="T432" s="38"/>
      <c r="U432" s="39"/>
      <c r="V432" s="39"/>
      <c r="W432" s="39"/>
      <c r="X432" s="23"/>
      <c r="Y432" s="23"/>
      <c r="Z432" s="40"/>
      <c r="AA432" s="23"/>
      <c r="AB432" s="23"/>
      <c r="AC432" s="53"/>
      <c r="AD432" s="61"/>
      <c r="AE432" s="61"/>
      <c r="AF432" s="61"/>
      <c r="AG432" s="61"/>
      <c r="AH432" s="72" t="str">
        <f t="shared" si="63"/>
        <v/>
      </c>
      <c r="AI432" s="70" t="str">
        <f t="shared" si="64"/>
        <v/>
      </c>
      <c r="AJ432" s="70" t="str">
        <f>IF(H432="","",IF(LEN(H432)&lt;&gt;18,"位数不对",IF(AND(LEN(H432)=18,MID("10X98765432",MOD(SUM(MID(H432,{1;2;3;4;5;6;7;8;9;10;11;12;13;14;15;16;17},1)*2^(18-{1;2;3;4;5;6;7;8;9;10;11;12;13;14;15;16;17})),11)+1,1)=RIGHT(H432)),"正确","错误")))</f>
        <v/>
      </c>
      <c r="AK432" s="73" t="str">
        <f ca="1" t="shared" si="65"/>
        <v/>
      </c>
      <c r="AL432" s="70" t="str">
        <f t="shared" si="66"/>
        <v/>
      </c>
      <c r="AM432" s="70" t="str">
        <f>IF(K432="","",IF(LEN(K432)&lt;&gt;18,"位数不对",IF(AND(LEN(K432)=18,MID("10X98765432",MOD(SUM(MID(K432,{1;2;3;4;5;6;7;8;9;10;11;12;13;14;15;16;17},1)*2^(18-{1;2;3;4;5;6;7;8;9;10;11;12;13;14;15;16;17})),11)+1,1)=RIGHT(K432)),"正确","错误")))</f>
        <v/>
      </c>
      <c r="AN432" s="74" t="str">
        <f>IF(AB432="","",IF(AB432=INDEX(cs!$AL$1:$AL$242,MATCH(AC432,cs!$AM$1:$AM$242,0)),"正确","请核对"))</f>
        <v/>
      </c>
    </row>
    <row r="433" ht="20" customHeight="1" spans="1:40">
      <c r="A433" s="19" t="str">
        <f t="shared" si="58"/>
        <v/>
      </c>
      <c r="B433" s="20"/>
      <c r="C433" s="21"/>
      <c r="D433" s="22"/>
      <c r="E433" s="22"/>
      <c r="F433" s="25"/>
      <c r="G433" s="24"/>
      <c r="H433" s="23"/>
      <c r="I433" s="23"/>
      <c r="J433" s="38"/>
      <c r="K433" s="39"/>
      <c r="L433" s="36" t="str">
        <f t="shared" si="59"/>
        <v/>
      </c>
      <c r="M433" s="36" t="str">
        <f t="shared" si="60"/>
        <v/>
      </c>
      <c r="N433" s="36" t="str">
        <f t="shared" si="61"/>
        <v/>
      </c>
      <c r="O433" s="36" t="str">
        <f t="shared" si="62"/>
        <v/>
      </c>
      <c r="P433" s="40"/>
      <c r="Q433" s="51"/>
      <c r="R433" s="53"/>
      <c r="S433" s="52"/>
      <c r="T433" s="38"/>
      <c r="U433" s="39"/>
      <c r="V433" s="39"/>
      <c r="W433" s="39"/>
      <c r="X433" s="23"/>
      <c r="Y433" s="23"/>
      <c r="Z433" s="40"/>
      <c r="AA433" s="23"/>
      <c r="AB433" s="23"/>
      <c r="AC433" s="53"/>
      <c r="AD433" s="61"/>
      <c r="AE433" s="61"/>
      <c r="AF433" s="61"/>
      <c r="AG433" s="61"/>
      <c r="AH433" s="72" t="str">
        <f t="shared" si="63"/>
        <v/>
      </c>
      <c r="AI433" s="70" t="str">
        <f t="shared" si="64"/>
        <v/>
      </c>
      <c r="AJ433" s="70" t="str">
        <f>IF(H433="","",IF(LEN(H433)&lt;&gt;18,"位数不对",IF(AND(LEN(H433)=18,MID("10X98765432",MOD(SUM(MID(H433,{1;2;3;4;5;6;7;8;9;10;11;12;13;14;15;16;17},1)*2^(18-{1;2;3;4;5;6;7;8;9;10;11;12;13;14;15;16;17})),11)+1,1)=RIGHT(H433)),"正确","错误")))</f>
        <v/>
      </c>
      <c r="AK433" s="73" t="str">
        <f ca="1" t="shared" si="65"/>
        <v/>
      </c>
      <c r="AL433" s="70" t="str">
        <f t="shared" si="66"/>
        <v/>
      </c>
      <c r="AM433" s="70" t="str">
        <f>IF(K433="","",IF(LEN(K433)&lt;&gt;18,"位数不对",IF(AND(LEN(K433)=18,MID("10X98765432",MOD(SUM(MID(K433,{1;2;3;4;5;6;7;8;9;10;11;12;13;14;15;16;17},1)*2^(18-{1;2;3;4;5;6;7;8;9;10;11;12;13;14;15;16;17})),11)+1,1)=RIGHT(K433)),"正确","错误")))</f>
        <v/>
      </c>
      <c r="AN433" s="74" t="str">
        <f>IF(AB433="","",IF(AB433=INDEX(cs!$AL$1:$AL$242,MATCH(AC433,cs!$AM$1:$AM$242,0)),"正确","请核对"))</f>
        <v/>
      </c>
    </row>
    <row r="434" ht="20" customHeight="1" spans="1:40">
      <c r="A434" s="19" t="str">
        <f t="shared" si="58"/>
        <v/>
      </c>
      <c r="B434" s="20"/>
      <c r="C434" s="21"/>
      <c r="D434" s="22"/>
      <c r="E434" s="22"/>
      <c r="F434" s="25"/>
      <c r="G434" s="24"/>
      <c r="H434" s="23"/>
      <c r="I434" s="23"/>
      <c r="J434" s="38"/>
      <c r="K434" s="39"/>
      <c r="L434" s="36" t="str">
        <f t="shared" si="59"/>
        <v/>
      </c>
      <c r="M434" s="36" t="str">
        <f t="shared" si="60"/>
        <v/>
      </c>
      <c r="N434" s="36" t="str">
        <f t="shared" si="61"/>
        <v/>
      </c>
      <c r="O434" s="36" t="str">
        <f t="shared" si="62"/>
        <v/>
      </c>
      <c r="P434" s="40"/>
      <c r="Q434" s="51"/>
      <c r="R434" s="53"/>
      <c r="S434" s="52"/>
      <c r="T434" s="38"/>
      <c r="U434" s="39"/>
      <c r="V434" s="39"/>
      <c r="W434" s="39"/>
      <c r="X434" s="23"/>
      <c r="Y434" s="23"/>
      <c r="Z434" s="40"/>
      <c r="AA434" s="23"/>
      <c r="AB434" s="23"/>
      <c r="AC434" s="53"/>
      <c r="AD434" s="61"/>
      <c r="AE434" s="61"/>
      <c r="AF434" s="61"/>
      <c r="AG434" s="61"/>
      <c r="AH434" s="72" t="str">
        <f t="shared" si="63"/>
        <v/>
      </c>
      <c r="AI434" s="70" t="str">
        <f t="shared" si="64"/>
        <v/>
      </c>
      <c r="AJ434" s="70" t="str">
        <f>IF(H434="","",IF(LEN(H434)&lt;&gt;18,"位数不对",IF(AND(LEN(H434)=18,MID("10X98765432",MOD(SUM(MID(H434,{1;2;3;4;5;6;7;8;9;10;11;12;13;14;15;16;17},1)*2^(18-{1;2;3;4;5;6;7;8;9;10;11;12;13;14;15;16;17})),11)+1,1)=RIGHT(H434)),"正确","错误")))</f>
        <v/>
      </c>
      <c r="AK434" s="73" t="str">
        <f ca="1" t="shared" si="65"/>
        <v/>
      </c>
      <c r="AL434" s="70" t="str">
        <f t="shared" si="66"/>
        <v/>
      </c>
      <c r="AM434" s="70" t="str">
        <f>IF(K434="","",IF(LEN(K434)&lt;&gt;18,"位数不对",IF(AND(LEN(K434)=18,MID("10X98765432",MOD(SUM(MID(K434,{1;2;3;4;5;6;7;8;9;10;11;12;13;14;15;16;17},1)*2^(18-{1;2;3;4;5;6;7;8;9;10;11;12;13;14;15;16;17})),11)+1,1)=RIGHT(K434)),"正确","错误")))</f>
        <v/>
      </c>
      <c r="AN434" s="74" t="str">
        <f>IF(AB434="","",IF(AB434=INDEX(cs!$AL$1:$AL$242,MATCH(AC434,cs!$AM$1:$AM$242,0)),"正确","请核对"))</f>
        <v/>
      </c>
    </row>
    <row r="435" ht="20" customHeight="1" spans="1:40">
      <c r="A435" s="19" t="str">
        <f t="shared" si="58"/>
        <v/>
      </c>
      <c r="B435" s="20"/>
      <c r="C435" s="21"/>
      <c r="D435" s="22"/>
      <c r="E435" s="22"/>
      <c r="F435" s="25"/>
      <c r="G435" s="24"/>
      <c r="H435" s="23"/>
      <c r="I435" s="23"/>
      <c r="J435" s="38"/>
      <c r="K435" s="39"/>
      <c r="L435" s="36" t="str">
        <f t="shared" si="59"/>
        <v/>
      </c>
      <c r="M435" s="36" t="str">
        <f t="shared" si="60"/>
        <v/>
      </c>
      <c r="N435" s="36" t="str">
        <f t="shared" si="61"/>
        <v/>
      </c>
      <c r="O435" s="36" t="str">
        <f t="shared" si="62"/>
        <v/>
      </c>
      <c r="P435" s="40"/>
      <c r="Q435" s="51"/>
      <c r="R435" s="53"/>
      <c r="S435" s="52"/>
      <c r="T435" s="38"/>
      <c r="U435" s="39"/>
      <c r="V435" s="39"/>
      <c r="W435" s="39"/>
      <c r="X435" s="23"/>
      <c r="Y435" s="23"/>
      <c r="Z435" s="40"/>
      <c r="AA435" s="23"/>
      <c r="AB435" s="23"/>
      <c r="AC435" s="53"/>
      <c r="AD435" s="61"/>
      <c r="AE435" s="61"/>
      <c r="AF435" s="61"/>
      <c r="AG435" s="61"/>
      <c r="AH435" s="72" t="str">
        <f t="shared" si="63"/>
        <v/>
      </c>
      <c r="AI435" s="70" t="str">
        <f t="shared" si="64"/>
        <v/>
      </c>
      <c r="AJ435" s="70" t="str">
        <f>IF(H435="","",IF(LEN(H435)&lt;&gt;18,"位数不对",IF(AND(LEN(H435)=18,MID("10X98765432",MOD(SUM(MID(H435,{1;2;3;4;5;6;7;8;9;10;11;12;13;14;15;16;17},1)*2^(18-{1;2;3;4;5;6;7;8;9;10;11;12;13;14;15;16;17})),11)+1,1)=RIGHT(H435)),"正确","错误")))</f>
        <v/>
      </c>
      <c r="AK435" s="73" t="str">
        <f ca="1" t="shared" si="65"/>
        <v/>
      </c>
      <c r="AL435" s="70" t="str">
        <f t="shared" si="66"/>
        <v/>
      </c>
      <c r="AM435" s="70" t="str">
        <f>IF(K435="","",IF(LEN(K435)&lt;&gt;18,"位数不对",IF(AND(LEN(K435)=18,MID("10X98765432",MOD(SUM(MID(K435,{1;2;3;4;5;6;7;8;9;10;11;12;13;14;15;16;17},1)*2^(18-{1;2;3;4;5;6;7;8;9;10;11;12;13;14;15;16;17})),11)+1,1)=RIGHT(K435)),"正确","错误")))</f>
        <v/>
      </c>
      <c r="AN435" s="74" t="str">
        <f>IF(AB435="","",IF(AB435=INDEX(cs!$AL$1:$AL$242,MATCH(AC435,cs!$AM$1:$AM$242,0)),"正确","请核对"))</f>
        <v/>
      </c>
    </row>
    <row r="436" ht="20" customHeight="1" spans="1:40">
      <c r="A436" s="19" t="str">
        <f t="shared" si="58"/>
        <v/>
      </c>
      <c r="B436" s="20"/>
      <c r="C436" s="21"/>
      <c r="D436" s="22"/>
      <c r="E436" s="22"/>
      <c r="F436" s="25"/>
      <c r="G436" s="24"/>
      <c r="H436" s="23"/>
      <c r="I436" s="23"/>
      <c r="J436" s="38"/>
      <c r="K436" s="39"/>
      <c r="L436" s="36" t="str">
        <f t="shared" si="59"/>
        <v/>
      </c>
      <c r="M436" s="36" t="str">
        <f t="shared" si="60"/>
        <v/>
      </c>
      <c r="N436" s="36" t="str">
        <f t="shared" si="61"/>
        <v/>
      </c>
      <c r="O436" s="36" t="str">
        <f t="shared" si="62"/>
        <v/>
      </c>
      <c r="P436" s="40"/>
      <c r="Q436" s="51"/>
      <c r="R436" s="53"/>
      <c r="S436" s="52"/>
      <c r="T436" s="38"/>
      <c r="U436" s="39"/>
      <c r="V436" s="39"/>
      <c r="W436" s="39"/>
      <c r="X436" s="23"/>
      <c r="Y436" s="23"/>
      <c r="Z436" s="40"/>
      <c r="AA436" s="23"/>
      <c r="AB436" s="23"/>
      <c r="AC436" s="53"/>
      <c r="AD436" s="61"/>
      <c r="AE436" s="61"/>
      <c r="AF436" s="61"/>
      <c r="AG436" s="61"/>
      <c r="AH436" s="72" t="str">
        <f t="shared" si="63"/>
        <v/>
      </c>
      <c r="AI436" s="70" t="str">
        <f t="shared" si="64"/>
        <v/>
      </c>
      <c r="AJ436" s="70" t="str">
        <f>IF(H436="","",IF(LEN(H436)&lt;&gt;18,"位数不对",IF(AND(LEN(H436)=18,MID("10X98765432",MOD(SUM(MID(H436,{1;2;3;4;5;6;7;8;9;10;11;12;13;14;15;16;17},1)*2^(18-{1;2;3;4;5;6;7;8;9;10;11;12;13;14;15;16;17})),11)+1,1)=RIGHT(H436)),"正确","错误")))</f>
        <v/>
      </c>
      <c r="AK436" s="73" t="str">
        <f ca="1" t="shared" si="65"/>
        <v/>
      </c>
      <c r="AL436" s="70" t="str">
        <f t="shared" si="66"/>
        <v/>
      </c>
      <c r="AM436" s="70" t="str">
        <f>IF(K436="","",IF(LEN(K436)&lt;&gt;18,"位数不对",IF(AND(LEN(K436)=18,MID("10X98765432",MOD(SUM(MID(K436,{1;2;3;4;5;6;7;8;9;10;11;12;13;14;15;16;17},1)*2^(18-{1;2;3;4;5;6;7;8;9;10;11;12;13;14;15;16;17})),11)+1,1)=RIGHT(K436)),"正确","错误")))</f>
        <v/>
      </c>
      <c r="AN436" s="74" t="str">
        <f>IF(AB436="","",IF(AB436=INDEX(cs!$AL$1:$AL$242,MATCH(AC436,cs!$AM$1:$AM$242,0)),"正确","请核对"))</f>
        <v/>
      </c>
    </row>
    <row r="437" ht="20" customHeight="1" spans="1:40">
      <c r="A437" s="19" t="str">
        <f t="shared" si="58"/>
        <v/>
      </c>
      <c r="B437" s="20"/>
      <c r="C437" s="21"/>
      <c r="D437" s="22"/>
      <c r="E437" s="22"/>
      <c r="F437" s="25"/>
      <c r="G437" s="24"/>
      <c r="H437" s="23"/>
      <c r="I437" s="23"/>
      <c r="J437" s="38"/>
      <c r="K437" s="39"/>
      <c r="L437" s="36" t="str">
        <f t="shared" si="59"/>
        <v/>
      </c>
      <c r="M437" s="36" t="str">
        <f t="shared" si="60"/>
        <v/>
      </c>
      <c r="N437" s="36" t="str">
        <f t="shared" si="61"/>
        <v/>
      </c>
      <c r="O437" s="36" t="str">
        <f t="shared" si="62"/>
        <v/>
      </c>
      <c r="P437" s="40"/>
      <c r="Q437" s="51"/>
      <c r="R437" s="53"/>
      <c r="S437" s="52"/>
      <c r="T437" s="38"/>
      <c r="U437" s="39"/>
      <c r="V437" s="39"/>
      <c r="W437" s="39"/>
      <c r="X437" s="23"/>
      <c r="Y437" s="23"/>
      <c r="Z437" s="40"/>
      <c r="AA437" s="23"/>
      <c r="AB437" s="23"/>
      <c r="AC437" s="53"/>
      <c r="AD437" s="61"/>
      <c r="AE437" s="61"/>
      <c r="AF437" s="61"/>
      <c r="AG437" s="61"/>
      <c r="AH437" s="72" t="str">
        <f t="shared" si="63"/>
        <v/>
      </c>
      <c r="AI437" s="70" t="str">
        <f t="shared" si="64"/>
        <v/>
      </c>
      <c r="AJ437" s="70" t="str">
        <f>IF(H437="","",IF(LEN(H437)&lt;&gt;18,"位数不对",IF(AND(LEN(H437)=18,MID("10X98765432",MOD(SUM(MID(H437,{1;2;3;4;5;6;7;8;9;10;11;12;13;14;15;16;17},1)*2^(18-{1;2;3;4;5;6;7;8;9;10;11;12;13;14;15;16;17})),11)+1,1)=RIGHT(H437)),"正确","错误")))</f>
        <v/>
      </c>
      <c r="AK437" s="73" t="str">
        <f ca="1" t="shared" si="65"/>
        <v/>
      </c>
      <c r="AL437" s="70" t="str">
        <f t="shared" si="66"/>
        <v/>
      </c>
      <c r="AM437" s="70" t="str">
        <f>IF(K437="","",IF(LEN(K437)&lt;&gt;18,"位数不对",IF(AND(LEN(K437)=18,MID("10X98765432",MOD(SUM(MID(K437,{1;2;3;4;5;6;7;8;9;10;11;12;13;14;15;16;17},1)*2^(18-{1;2;3;4;5;6;7;8;9;10;11;12;13;14;15;16;17})),11)+1,1)=RIGHT(K437)),"正确","错误")))</f>
        <v/>
      </c>
      <c r="AN437" s="74" t="str">
        <f>IF(AB437="","",IF(AB437=INDEX(cs!$AL$1:$AL$242,MATCH(AC437,cs!$AM$1:$AM$242,0)),"正确","请核对"))</f>
        <v/>
      </c>
    </row>
    <row r="438" ht="20" customHeight="1" spans="1:40">
      <c r="A438" s="19" t="str">
        <f t="shared" si="58"/>
        <v/>
      </c>
      <c r="B438" s="20"/>
      <c r="C438" s="21"/>
      <c r="D438" s="22"/>
      <c r="E438" s="22"/>
      <c r="F438" s="25"/>
      <c r="G438" s="24"/>
      <c r="H438" s="23"/>
      <c r="I438" s="23"/>
      <c r="J438" s="38"/>
      <c r="K438" s="39"/>
      <c r="L438" s="36" t="str">
        <f t="shared" si="59"/>
        <v/>
      </c>
      <c r="M438" s="36" t="str">
        <f t="shared" si="60"/>
        <v/>
      </c>
      <c r="N438" s="36" t="str">
        <f t="shared" si="61"/>
        <v/>
      </c>
      <c r="O438" s="36" t="str">
        <f t="shared" si="62"/>
        <v/>
      </c>
      <c r="P438" s="40"/>
      <c r="Q438" s="51"/>
      <c r="R438" s="53"/>
      <c r="S438" s="52"/>
      <c r="T438" s="38"/>
      <c r="U438" s="39"/>
      <c r="V438" s="39"/>
      <c r="W438" s="39"/>
      <c r="X438" s="23"/>
      <c r="Y438" s="23"/>
      <c r="Z438" s="40"/>
      <c r="AA438" s="23"/>
      <c r="AB438" s="23"/>
      <c r="AC438" s="53"/>
      <c r="AD438" s="61"/>
      <c r="AE438" s="61"/>
      <c r="AF438" s="61"/>
      <c r="AG438" s="61"/>
      <c r="AH438" s="72" t="str">
        <f t="shared" si="63"/>
        <v/>
      </c>
      <c r="AI438" s="70" t="str">
        <f t="shared" si="64"/>
        <v/>
      </c>
      <c r="AJ438" s="70" t="str">
        <f>IF(H438="","",IF(LEN(H438)&lt;&gt;18,"位数不对",IF(AND(LEN(H438)=18,MID("10X98765432",MOD(SUM(MID(H438,{1;2;3;4;5;6;7;8;9;10;11;12;13;14;15;16;17},1)*2^(18-{1;2;3;4;5;6;7;8;9;10;11;12;13;14;15;16;17})),11)+1,1)=RIGHT(H438)),"正确","错误")))</f>
        <v/>
      </c>
      <c r="AK438" s="73" t="str">
        <f ca="1" t="shared" si="65"/>
        <v/>
      </c>
      <c r="AL438" s="70" t="str">
        <f t="shared" si="66"/>
        <v/>
      </c>
      <c r="AM438" s="70" t="str">
        <f>IF(K438="","",IF(LEN(K438)&lt;&gt;18,"位数不对",IF(AND(LEN(K438)=18,MID("10X98765432",MOD(SUM(MID(K438,{1;2;3;4;5;6;7;8;9;10;11;12;13;14;15;16;17},1)*2^(18-{1;2;3;4;5;6;7;8;9;10;11;12;13;14;15;16;17})),11)+1,1)=RIGHT(K438)),"正确","错误")))</f>
        <v/>
      </c>
      <c r="AN438" s="74" t="str">
        <f>IF(AB438="","",IF(AB438=INDEX(cs!$AL$1:$AL$242,MATCH(AC438,cs!$AM$1:$AM$242,0)),"正确","请核对"))</f>
        <v/>
      </c>
    </row>
    <row r="439" ht="20" customHeight="1" spans="1:40">
      <c r="A439" s="19" t="str">
        <f t="shared" si="58"/>
        <v/>
      </c>
      <c r="B439" s="20"/>
      <c r="C439" s="21"/>
      <c r="D439" s="22"/>
      <c r="E439" s="22"/>
      <c r="F439" s="25"/>
      <c r="G439" s="24"/>
      <c r="H439" s="23"/>
      <c r="I439" s="23"/>
      <c r="J439" s="38"/>
      <c r="K439" s="39"/>
      <c r="L439" s="36" t="str">
        <f t="shared" si="59"/>
        <v/>
      </c>
      <c r="M439" s="36" t="str">
        <f t="shared" si="60"/>
        <v/>
      </c>
      <c r="N439" s="36" t="str">
        <f t="shared" si="61"/>
        <v/>
      </c>
      <c r="O439" s="36" t="str">
        <f t="shared" si="62"/>
        <v/>
      </c>
      <c r="P439" s="40"/>
      <c r="Q439" s="51"/>
      <c r="R439" s="53"/>
      <c r="S439" s="52"/>
      <c r="T439" s="38"/>
      <c r="U439" s="39"/>
      <c r="V439" s="39"/>
      <c r="W439" s="39"/>
      <c r="X439" s="23"/>
      <c r="Y439" s="23"/>
      <c r="Z439" s="40"/>
      <c r="AA439" s="23"/>
      <c r="AB439" s="23"/>
      <c r="AC439" s="53"/>
      <c r="AD439" s="61"/>
      <c r="AE439" s="61"/>
      <c r="AF439" s="61"/>
      <c r="AG439" s="61"/>
      <c r="AH439" s="72" t="str">
        <f t="shared" si="63"/>
        <v/>
      </c>
      <c r="AI439" s="70" t="str">
        <f t="shared" si="64"/>
        <v/>
      </c>
      <c r="AJ439" s="70" t="str">
        <f>IF(H439="","",IF(LEN(H439)&lt;&gt;18,"位数不对",IF(AND(LEN(H439)=18,MID("10X98765432",MOD(SUM(MID(H439,{1;2;3;4;5;6;7;8;9;10;11;12;13;14;15;16;17},1)*2^(18-{1;2;3;4;5;6;7;8;9;10;11;12;13;14;15;16;17})),11)+1,1)=RIGHT(H439)),"正确","错误")))</f>
        <v/>
      </c>
      <c r="AK439" s="73" t="str">
        <f ca="1" t="shared" si="65"/>
        <v/>
      </c>
      <c r="AL439" s="70" t="str">
        <f t="shared" si="66"/>
        <v/>
      </c>
      <c r="AM439" s="70" t="str">
        <f>IF(K439="","",IF(LEN(K439)&lt;&gt;18,"位数不对",IF(AND(LEN(K439)=18,MID("10X98765432",MOD(SUM(MID(K439,{1;2;3;4;5;6;7;8;9;10;11;12;13;14;15;16;17},1)*2^(18-{1;2;3;4;5;6;7;8;9;10;11;12;13;14;15;16;17})),11)+1,1)=RIGHT(K439)),"正确","错误")))</f>
        <v/>
      </c>
      <c r="AN439" s="74" t="str">
        <f>IF(AB439="","",IF(AB439=INDEX(cs!$AL$1:$AL$242,MATCH(AC439,cs!$AM$1:$AM$242,0)),"正确","请核对"))</f>
        <v/>
      </c>
    </row>
    <row r="440" ht="20" customHeight="1" spans="1:40">
      <c r="A440" s="19" t="str">
        <f t="shared" si="58"/>
        <v/>
      </c>
      <c r="B440" s="20"/>
      <c r="C440" s="21"/>
      <c r="D440" s="22"/>
      <c r="E440" s="22"/>
      <c r="F440" s="25"/>
      <c r="G440" s="24"/>
      <c r="H440" s="23"/>
      <c r="I440" s="23"/>
      <c r="J440" s="38"/>
      <c r="K440" s="39"/>
      <c r="L440" s="36" t="str">
        <f t="shared" si="59"/>
        <v/>
      </c>
      <c r="M440" s="36" t="str">
        <f t="shared" si="60"/>
        <v/>
      </c>
      <c r="N440" s="36" t="str">
        <f t="shared" si="61"/>
        <v/>
      </c>
      <c r="O440" s="36" t="str">
        <f t="shared" si="62"/>
        <v/>
      </c>
      <c r="P440" s="40"/>
      <c r="Q440" s="51"/>
      <c r="R440" s="53"/>
      <c r="S440" s="52"/>
      <c r="T440" s="38"/>
      <c r="U440" s="39"/>
      <c r="V440" s="39"/>
      <c r="W440" s="39"/>
      <c r="X440" s="23"/>
      <c r="Y440" s="23"/>
      <c r="Z440" s="40"/>
      <c r="AA440" s="23"/>
      <c r="AB440" s="23"/>
      <c r="AC440" s="53"/>
      <c r="AD440" s="61"/>
      <c r="AE440" s="61"/>
      <c r="AF440" s="61"/>
      <c r="AG440" s="61"/>
      <c r="AH440" s="72" t="str">
        <f t="shared" si="63"/>
        <v/>
      </c>
      <c r="AI440" s="70" t="str">
        <f t="shared" si="64"/>
        <v/>
      </c>
      <c r="AJ440" s="70" t="str">
        <f>IF(H440="","",IF(LEN(H440)&lt;&gt;18,"位数不对",IF(AND(LEN(H440)=18,MID("10X98765432",MOD(SUM(MID(H440,{1;2;3;4;5;6;7;8;9;10;11;12;13;14;15;16;17},1)*2^(18-{1;2;3;4;5;6;7;8;9;10;11;12;13;14;15;16;17})),11)+1,1)=RIGHT(H440)),"正确","错误")))</f>
        <v/>
      </c>
      <c r="AK440" s="73" t="str">
        <f ca="1" t="shared" si="65"/>
        <v/>
      </c>
      <c r="AL440" s="70" t="str">
        <f t="shared" si="66"/>
        <v/>
      </c>
      <c r="AM440" s="70" t="str">
        <f>IF(K440="","",IF(LEN(K440)&lt;&gt;18,"位数不对",IF(AND(LEN(K440)=18,MID("10X98765432",MOD(SUM(MID(K440,{1;2;3;4;5;6;7;8;9;10;11;12;13;14;15;16;17},1)*2^(18-{1;2;3;4;5;6;7;8;9;10;11;12;13;14;15;16;17})),11)+1,1)=RIGHT(K440)),"正确","错误")))</f>
        <v/>
      </c>
      <c r="AN440" s="74" t="str">
        <f>IF(AB440="","",IF(AB440=INDEX(cs!$AL$1:$AL$242,MATCH(AC440,cs!$AM$1:$AM$242,0)),"正确","请核对"))</f>
        <v/>
      </c>
    </row>
    <row r="441" ht="20" customHeight="1" spans="1:40">
      <c r="A441" s="19" t="str">
        <f t="shared" si="58"/>
        <v/>
      </c>
      <c r="B441" s="20"/>
      <c r="C441" s="21"/>
      <c r="D441" s="22"/>
      <c r="E441" s="22"/>
      <c r="F441" s="25"/>
      <c r="G441" s="24"/>
      <c r="H441" s="23"/>
      <c r="I441" s="23"/>
      <c r="J441" s="38"/>
      <c r="K441" s="39"/>
      <c r="L441" s="36" t="str">
        <f t="shared" si="59"/>
        <v/>
      </c>
      <c r="M441" s="36" t="str">
        <f t="shared" si="60"/>
        <v/>
      </c>
      <c r="N441" s="36" t="str">
        <f t="shared" si="61"/>
        <v/>
      </c>
      <c r="O441" s="36" t="str">
        <f t="shared" si="62"/>
        <v/>
      </c>
      <c r="P441" s="40"/>
      <c r="Q441" s="51"/>
      <c r="R441" s="53"/>
      <c r="S441" s="52"/>
      <c r="T441" s="38"/>
      <c r="U441" s="39"/>
      <c r="V441" s="39"/>
      <c r="W441" s="39"/>
      <c r="X441" s="23"/>
      <c r="Y441" s="23"/>
      <c r="Z441" s="40"/>
      <c r="AA441" s="23"/>
      <c r="AB441" s="23"/>
      <c r="AC441" s="53"/>
      <c r="AD441" s="61"/>
      <c r="AE441" s="61"/>
      <c r="AF441" s="61"/>
      <c r="AG441" s="61"/>
      <c r="AH441" s="72" t="str">
        <f t="shared" si="63"/>
        <v/>
      </c>
      <c r="AI441" s="70" t="str">
        <f t="shared" si="64"/>
        <v/>
      </c>
      <c r="AJ441" s="70" t="str">
        <f>IF(H441="","",IF(LEN(H441)&lt;&gt;18,"位数不对",IF(AND(LEN(H441)=18,MID("10X98765432",MOD(SUM(MID(H441,{1;2;3;4;5;6;7;8;9;10;11;12;13;14;15;16;17},1)*2^(18-{1;2;3;4;5;6;7;8;9;10;11;12;13;14;15;16;17})),11)+1,1)=RIGHT(H441)),"正确","错误")))</f>
        <v/>
      </c>
      <c r="AK441" s="73" t="str">
        <f ca="1" t="shared" si="65"/>
        <v/>
      </c>
      <c r="AL441" s="70" t="str">
        <f t="shared" si="66"/>
        <v/>
      </c>
      <c r="AM441" s="70" t="str">
        <f>IF(K441="","",IF(LEN(K441)&lt;&gt;18,"位数不对",IF(AND(LEN(K441)=18,MID("10X98765432",MOD(SUM(MID(K441,{1;2;3;4;5;6;7;8;9;10;11;12;13;14;15;16;17},1)*2^(18-{1;2;3;4;5;6;7;8;9;10;11;12;13;14;15;16;17})),11)+1,1)=RIGHT(K441)),"正确","错误")))</f>
        <v/>
      </c>
      <c r="AN441" s="74" t="str">
        <f>IF(AB441="","",IF(AB441=INDEX(cs!$AL$1:$AL$242,MATCH(AC441,cs!$AM$1:$AM$242,0)),"正确","请核对"))</f>
        <v/>
      </c>
    </row>
    <row r="442" ht="20" customHeight="1" spans="1:40">
      <c r="A442" s="19" t="str">
        <f t="shared" si="58"/>
        <v/>
      </c>
      <c r="B442" s="20"/>
      <c r="C442" s="21"/>
      <c r="D442" s="22"/>
      <c r="E442" s="22"/>
      <c r="F442" s="25"/>
      <c r="G442" s="24"/>
      <c r="H442" s="23"/>
      <c r="I442" s="23"/>
      <c r="J442" s="38"/>
      <c r="K442" s="39"/>
      <c r="L442" s="36" t="str">
        <f t="shared" si="59"/>
        <v/>
      </c>
      <c r="M442" s="36" t="str">
        <f t="shared" si="60"/>
        <v/>
      </c>
      <c r="N442" s="36" t="str">
        <f t="shared" si="61"/>
        <v/>
      </c>
      <c r="O442" s="36" t="str">
        <f t="shared" si="62"/>
        <v/>
      </c>
      <c r="P442" s="40"/>
      <c r="Q442" s="51"/>
      <c r="R442" s="53"/>
      <c r="S442" s="52"/>
      <c r="T442" s="38"/>
      <c r="U442" s="39"/>
      <c r="V442" s="39"/>
      <c r="W442" s="39"/>
      <c r="X442" s="23"/>
      <c r="Y442" s="23"/>
      <c r="Z442" s="40"/>
      <c r="AA442" s="23"/>
      <c r="AB442" s="23"/>
      <c r="AC442" s="53"/>
      <c r="AD442" s="61"/>
      <c r="AE442" s="61"/>
      <c r="AF442" s="61"/>
      <c r="AG442" s="61"/>
      <c r="AH442" s="72" t="str">
        <f t="shared" si="63"/>
        <v/>
      </c>
      <c r="AI442" s="70" t="str">
        <f t="shared" si="64"/>
        <v/>
      </c>
      <c r="AJ442" s="70" t="str">
        <f>IF(H442="","",IF(LEN(H442)&lt;&gt;18,"位数不对",IF(AND(LEN(H442)=18,MID("10X98765432",MOD(SUM(MID(H442,{1;2;3;4;5;6;7;8;9;10;11;12;13;14;15;16;17},1)*2^(18-{1;2;3;4;5;6;7;8;9;10;11;12;13;14;15;16;17})),11)+1,1)=RIGHT(H442)),"正确","错误")))</f>
        <v/>
      </c>
      <c r="AK442" s="73" t="str">
        <f ca="1" t="shared" si="65"/>
        <v/>
      </c>
      <c r="AL442" s="70" t="str">
        <f t="shared" si="66"/>
        <v/>
      </c>
      <c r="AM442" s="70" t="str">
        <f>IF(K442="","",IF(LEN(K442)&lt;&gt;18,"位数不对",IF(AND(LEN(K442)=18,MID("10X98765432",MOD(SUM(MID(K442,{1;2;3;4;5;6;7;8;9;10;11;12;13;14;15;16;17},1)*2^(18-{1;2;3;4;5;6;7;8;9;10;11;12;13;14;15;16;17})),11)+1,1)=RIGHT(K442)),"正确","错误")))</f>
        <v/>
      </c>
      <c r="AN442" s="74" t="str">
        <f>IF(AB442="","",IF(AB442=INDEX(cs!$AL$1:$AL$242,MATCH(AC442,cs!$AM$1:$AM$242,0)),"正确","请核对"))</f>
        <v/>
      </c>
    </row>
    <row r="443" ht="20" customHeight="1" spans="1:40">
      <c r="A443" s="19" t="str">
        <f t="shared" si="58"/>
        <v/>
      </c>
      <c r="B443" s="20"/>
      <c r="C443" s="21"/>
      <c r="D443" s="22"/>
      <c r="E443" s="22"/>
      <c r="F443" s="25"/>
      <c r="G443" s="24"/>
      <c r="H443" s="23"/>
      <c r="I443" s="23"/>
      <c r="J443" s="38"/>
      <c r="K443" s="39"/>
      <c r="L443" s="36" t="str">
        <f t="shared" si="59"/>
        <v/>
      </c>
      <c r="M443" s="36" t="str">
        <f t="shared" si="60"/>
        <v/>
      </c>
      <c r="N443" s="36" t="str">
        <f t="shared" si="61"/>
        <v/>
      </c>
      <c r="O443" s="36" t="str">
        <f t="shared" si="62"/>
        <v/>
      </c>
      <c r="P443" s="40"/>
      <c r="Q443" s="51"/>
      <c r="R443" s="53"/>
      <c r="S443" s="52"/>
      <c r="T443" s="38"/>
      <c r="U443" s="39"/>
      <c r="V443" s="39"/>
      <c r="W443" s="39"/>
      <c r="X443" s="23"/>
      <c r="Y443" s="23"/>
      <c r="Z443" s="40"/>
      <c r="AA443" s="23"/>
      <c r="AB443" s="23"/>
      <c r="AC443" s="53"/>
      <c r="AD443" s="61"/>
      <c r="AE443" s="61"/>
      <c r="AF443" s="61"/>
      <c r="AG443" s="61"/>
      <c r="AH443" s="72" t="str">
        <f t="shared" si="63"/>
        <v/>
      </c>
      <c r="AI443" s="70" t="str">
        <f t="shared" si="64"/>
        <v/>
      </c>
      <c r="AJ443" s="70" t="str">
        <f>IF(H443="","",IF(LEN(H443)&lt;&gt;18,"位数不对",IF(AND(LEN(H443)=18,MID("10X98765432",MOD(SUM(MID(H443,{1;2;3;4;5;6;7;8;9;10;11;12;13;14;15;16;17},1)*2^(18-{1;2;3;4;5;6;7;8;9;10;11;12;13;14;15;16;17})),11)+1,1)=RIGHT(H443)),"正确","错误")))</f>
        <v/>
      </c>
      <c r="AK443" s="73" t="str">
        <f ca="1" t="shared" si="65"/>
        <v/>
      </c>
      <c r="AL443" s="70" t="str">
        <f t="shared" si="66"/>
        <v/>
      </c>
      <c r="AM443" s="70" t="str">
        <f>IF(K443="","",IF(LEN(K443)&lt;&gt;18,"位数不对",IF(AND(LEN(K443)=18,MID("10X98765432",MOD(SUM(MID(K443,{1;2;3;4;5;6;7;8;9;10;11;12;13;14;15;16;17},1)*2^(18-{1;2;3;4;5;6;7;8;9;10;11;12;13;14;15;16;17})),11)+1,1)=RIGHT(K443)),"正确","错误")))</f>
        <v/>
      </c>
      <c r="AN443" s="74" t="str">
        <f>IF(AB443="","",IF(AB443=INDEX(cs!$AL$1:$AL$242,MATCH(AC443,cs!$AM$1:$AM$242,0)),"正确","请核对"))</f>
        <v/>
      </c>
    </row>
    <row r="444" ht="20" customHeight="1" spans="1:40">
      <c r="A444" s="19" t="str">
        <f t="shared" si="58"/>
        <v/>
      </c>
      <c r="B444" s="20"/>
      <c r="C444" s="21"/>
      <c r="D444" s="22"/>
      <c r="E444" s="22"/>
      <c r="F444" s="25"/>
      <c r="G444" s="24"/>
      <c r="H444" s="23"/>
      <c r="I444" s="23"/>
      <c r="J444" s="38"/>
      <c r="K444" s="39"/>
      <c r="L444" s="36" t="str">
        <f t="shared" si="59"/>
        <v/>
      </c>
      <c r="M444" s="36" t="str">
        <f t="shared" si="60"/>
        <v/>
      </c>
      <c r="N444" s="36" t="str">
        <f t="shared" si="61"/>
        <v/>
      </c>
      <c r="O444" s="36" t="str">
        <f t="shared" si="62"/>
        <v/>
      </c>
      <c r="P444" s="40"/>
      <c r="Q444" s="51"/>
      <c r="R444" s="53"/>
      <c r="S444" s="52"/>
      <c r="T444" s="38"/>
      <c r="U444" s="39"/>
      <c r="V444" s="39"/>
      <c r="W444" s="39"/>
      <c r="X444" s="23"/>
      <c r="Y444" s="23"/>
      <c r="Z444" s="40"/>
      <c r="AA444" s="23"/>
      <c r="AB444" s="23"/>
      <c r="AC444" s="53"/>
      <c r="AD444" s="61"/>
      <c r="AE444" s="61"/>
      <c r="AF444" s="61"/>
      <c r="AG444" s="61"/>
      <c r="AH444" s="72" t="str">
        <f t="shared" si="63"/>
        <v/>
      </c>
      <c r="AI444" s="70" t="str">
        <f t="shared" si="64"/>
        <v/>
      </c>
      <c r="AJ444" s="70" t="str">
        <f>IF(H444="","",IF(LEN(H444)&lt;&gt;18,"位数不对",IF(AND(LEN(H444)=18,MID("10X98765432",MOD(SUM(MID(H444,{1;2;3;4;5;6;7;8;9;10;11;12;13;14;15;16;17},1)*2^(18-{1;2;3;4;5;6;7;8;9;10;11;12;13;14;15;16;17})),11)+1,1)=RIGHT(H444)),"正确","错误")))</f>
        <v/>
      </c>
      <c r="AK444" s="73" t="str">
        <f ca="1" t="shared" si="65"/>
        <v/>
      </c>
      <c r="AL444" s="70" t="str">
        <f t="shared" si="66"/>
        <v/>
      </c>
      <c r="AM444" s="70" t="str">
        <f>IF(K444="","",IF(LEN(K444)&lt;&gt;18,"位数不对",IF(AND(LEN(K444)=18,MID("10X98765432",MOD(SUM(MID(K444,{1;2;3;4;5;6;7;8;9;10;11;12;13;14;15;16;17},1)*2^(18-{1;2;3;4;5;6;7;8;9;10;11;12;13;14;15;16;17})),11)+1,1)=RIGHT(K444)),"正确","错误")))</f>
        <v/>
      </c>
      <c r="AN444" s="74" t="str">
        <f>IF(AB444="","",IF(AB444=INDEX(cs!$AL$1:$AL$242,MATCH(AC444,cs!$AM$1:$AM$242,0)),"正确","请核对"))</f>
        <v/>
      </c>
    </row>
    <row r="445" ht="20" customHeight="1" spans="1:40">
      <c r="A445" s="19" t="str">
        <f t="shared" si="58"/>
        <v/>
      </c>
      <c r="B445" s="20"/>
      <c r="C445" s="21"/>
      <c r="D445" s="22"/>
      <c r="E445" s="22"/>
      <c r="F445" s="25"/>
      <c r="G445" s="24"/>
      <c r="H445" s="23"/>
      <c r="I445" s="23"/>
      <c r="J445" s="38"/>
      <c r="K445" s="39"/>
      <c r="L445" s="36" t="str">
        <f t="shared" si="59"/>
        <v/>
      </c>
      <c r="M445" s="36" t="str">
        <f t="shared" si="60"/>
        <v/>
      </c>
      <c r="N445" s="36" t="str">
        <f t="shared" si="61"/>
        <v/>
      </c>
      <c r="O445" s="36" t="str">
        <f t="shared" si="62"/>
        <v/>
      </c>
      <c r="P445" s="40"/>
      <c r="Q445" s="51"/>
      <c r="R445" s="53"/>
      <c r="S445" s="52"/>
      <c r="T445" s="38"/>
      <c r="U445" s="39"/>
      <c r="V445" s="39"/>
      <c r="W445" s="39"/>
      <c r="X445" s="23"/>
      <c r="Y445" s="23"/>
      <c r="Z445" s="40"/>
      <c r="AA445" s="23"/>
      <c r="AB445" s="23"/>
      <c r="AC445" s="53"/>
      <c r="AD445" s="61"/>
      <c r="AE445" s="61"/>
      <c r="AF445" s="61"/>
      <c r="AG445" s="61"/>
      <c r="AH445" s="72" t="str">
        <f t="shared" si="63"/>
        <v/>
      </c>
      <c r="AI445" s="70" t="str">
        <f t="shared" si="64"/>
        <v/>
      </c>
      <c r="AJ445" s="70" t="str">
        <f>IF(H445="","",IF(LEN(H445)&lt;&gt;18,"位数不对",IF(AND(LEN(H445)=18,MID("10X98765432",MOD(SUM(MID(H445,{1;2;3;4;5;6;7;8;9;10;11;12;13;14;15;16;17},1)*2^(18-{1;2;3;4;5;6;7;8;9;10;11;12;13;14;15;16;17})),11)+1,1)=RIGHT(H445)),"正确","错误")))</f>
        <v/>
      </c>
      <c r="AK445" s="73" t="str">
        <f ca="1" t="shared" si="65"/>
        <v/>
      </c>
      <c r="AL445" s="70" t="str">
        <f t="shared" si="66"/>
        <v/>
      </c>
      <c r="AM445" s="70" t="str">
        <f>IF(K445="","",IF(LEN(K445)&lt;&gt;18,"位数不对",IF(AND(LEN(K445)=18,MID("10X98765432",MOD(SUM(MID(K445,{1;2;3;4;5;6;7;8;9;10;11;12;13;14;15;16;17},1)*2^(18-{1;2;3;4;5;6;7;8;9;10;11;12;13;14;15;16;17})),11)+1,1)=RIGHT(K445)),"正确","错误")))</f>
        <v/>
      </c>
      <c r="AN445" s="74" t="str">
        <f>IF(AB445="","",IF(AB445=INDEX(cs!$AL$1:$AL$242,MATCH(AC445,cs!$AM$1:$AM$242,0)),"正确","请核对"))</f>
        <v/>
      </c>
    </row>
    <row r="446" ht="20" customHeight="1" spans="1:40">
      <c r="A446" s="19" t="str">
        <f t="shared" si="58"/>
        <v/>
      </c>
      <c r="B446" s="20"/>
      <c r="C446" s="21"/>
      <c r="D446" s="22"/>
      <c r="E446" s="22"/>
      <c r="F446" s="25"/>
      <c r="G446" s="24"/>
      <c r="H446" s="23"/>
      <c r="I446" s="23"/>
      <c r="J446" s="38"/>
      <c r="K446" s="39"/>
      <c r="L446" s="36" t="str">
        <f t="shared" si="59"/>
        <v/>
      </c>
      <c r="M446" s="36" t="str">
        <f t="shared" si="60"/>
        <v/>
      </c>
      <c r="N446" s="36" t="str">
        <f t="shared" si="61"/>
        <v/>
      </c>
      <c r="O446" s="36" t="str">
        <f t="shared" si="62"/>
        <v/>
      </c>
      <c r="P446" s="40"/>
      <c r="Q446" s="51"/>
      <c r="R446" s="53"/>
      <c r="S446" s="52"/>
      <c r="T446" s="38"/>
      <c r="U446" s="39"/>
      <c r="V446" s="39"/>
      <c r="W446" s="39"/>
      <c r="X446" s="23"/>
      <c r="Y446" s="23"/>
      <c r="Z446" s="40"/>
      <c r="AA446" s="23"/>
      <c r="AB446" s="23"/>
      <c r="AC446" s="53"/>
      <c r="AD446" s="61"/>
      <c r="AE446" s="61"/>
      <c r="AF446" s="61"/>
      <c r="AG446" s="61"/>
      <c r="AH446" s="72" t="str">
        <f t="shared" si="63"/>
        <v/>
      </c>
      <c r="AI446" s="70" t="str">
        <f t="shared" si="64"/>
        <v/>
      </c>
      <c r="AJ446" s="70" t="str">
        <f>IF(H446="","",IF(LEN(H446)&lt;&gt;18,"位数不对",IF(AND(LEN(H446)=18,MID("10X98765432",MOD(SUM(MID(H446,{1;2;3;4;5;6;7;8;9;10;11;12;13;14;15;16;17},1)*2^(18-{1;2;3;4;5;6;7;8;9;10;11;12;13;14;15;16;17})),11)+1,1)=RIGHT(H446)),"正确","错误")))</f>
        <v/>
      </c>
      <c r="AK446" s="73" t="str">
        <f ca="1" t="shared" si="65"/>
        <v/>
      </c>
      <c r="AL446" s="70" t="str">
        <f t="shared" si="66"/>
        <v/>
      </c>
      <c r="AM446" s="70" t="str">
        <f>IF(K446="","",IF(LEN(K446)&lt;&gt;18,"位数不对",IF(AND(LEN(K446)=18,MID("10X98765432",MOD(SUM(MID(K446,{1;2;3;4;5;6;7;8;9;10;11;12;13;14;15;16;17},1)*2^(18-{1;2;3;4;5;6;7;8;9;10;11;12;13;14;15;16;17})),11)+1,1)=RIGHT(K446)),"正确","错误")))</f>
        <v/>
      </c>
      <c r="AN446" s="74" t="str">
        <f>IF(AB446="","",IF(AB446=INDEX(cs!$AL$1:$AL$242,MATCH(AC446,cs!$AM$1:$AM$242,0)),"正确","请核对"))</f>
        <v/>
      </c>
    </row>
    <row r="447" ht="20" customHeight="1" spans="1:40">
      <c r="A447" s="19" t="str">
        <f t="shared" si="58"/>
        <v/>
      </c>
      <c r="B447" s="20"/>
      <c r="C447" s="21"/>
      <c r="D447" s="22"/>
      <c r="E447" s="22"/>
      <c r="F447" s="25"/>
      <c r="G447" s="24"/>
      <c r="H447" s="23"/>
      <c r="I447" s="23"/>
      <c r="J447" s="38"/>
      <c r="K447" s="39"/>
      <c r="L447" s="36" t="str">
        <f t="shared" si="59"/>
        <v/>
      </c>
      <c r="M447" s="36" t="str">
        <f t="shared" si="60"/>
        <v/>
      </c>
      <c r="N447" s="36" t="str">
        <f t="shared" si="61"/>
        <v/>
      </c>
      <c r="O447" s="36" t="str">
        <f t="shared" si="62"/>
        <v/>
      </c>
      <c r="P447" s="40"/>
      <c r="Q447" s="51"/>
      <c r="R447" s="53"/>
      <c r="S447" s="52"/>
      <c r="T447" s="38"/>
      <c r="U447" s="39"/>
      <c r="V447" s="39"/>
      <c r="W447" s="39"/>
      <c r="X447" s="23"/>
      <c r="Y447" s="23"/>
      <c r="Z447" s="40"/>
      <c r="AA447" s="23"/>
      <c r="AB447" s="23"/>
      <c r="AC447" s="53"/>
      <c r="AD447" s="61"/>
      <c r="AE447" s="61"/>
      <c r="AF447" s="61"/>
      <c r="AG447" s="61"/>
      <c r="AH447" s="72" t="str">
        <f t="shared" si="63"/>
        <v/>
      </c>
      <c r="AI447" s="70" t="str">
        <f t="shared" si="64"/>
        <v/>
      </c>
      <c r="AJ447" s="70" t="str">
        <f>IF(H447="","",IF(LEN(H447)&lt;&gt;18,"位数不对",IF(AND(LEN(H447)=18,MID("10X98765432",MOD(SUM(MID(H447,{1;2;3;4;5;6;7;8;9;10;11;12;13;14;15;16;17},1)*2^(18-{1;2;3;4;5;6;7;8;9;10;11;12;13;14;15;16;17})),11)+1,1)=RIGHT(H447)),"正确","错误")))</f>
        <v/>
      </c>
      <c r="AK447" s="73" t="str">
        <f ca="1" t="shared" si="65"/>
        <v/>
      </c>
      <c r="AL447" s="70" t="str">
        <f t="shared" si="66"/>
        <v/>
      </c>
      <c r="AM447" s="70" t="str">
        <f>IF(K447="","",IF(LEN(K447)&lt;&gt;18,"位数不对",IF(AND(LEN(K447)=18,MID("10X98765432",MOD(SUM(MID(K447,{1;2;3;4;5;6;7;8;9;10;11;12;13;14;15;16;17},1)*2^(18-{1;2;3;4;5;6;7;8;9;10;11;12;13;14;15;16;17})),11)+1,1)=RIGHT(K447)),"正确","错误")))</f>
        <v/>
      </c>
      <c r="AN447" s="74" t="str">
        <f>IF(AB447="","",IF(AB447=INDEX(cs!$AL$1:$AL$242,MATCH(AC447,cs!$AM$1:$AM$242,0)),"正确","请核对"))</f>
        <v/>
      </c>
    </row>
    <row r="448" ht="20" customHeight="1" spans="1:40">
      <c r="A448" s="19" t="str">
        <f t="shared" si="58"/>
        <v/>
      </c>
      <c r="B448" s="20"/>
      <c r="C448" s="21"/>
      <c r="D448" s="22"/>
      <c r="E448" s="22"/>
      <c r="F448" s="25"/>
      <c r="G448" s="24"/>
      <c r="H448" s="23"/>
      <c r="I448" s="23"/>
      <c r="J448" s="38"/>
      <c r="K448" s="39"/>
      <c r="L448" s="36" t="str">
        <f t="shared" si="59"/>
        <v/>
      </c>
      <c r="M448" s="36" t="str">
        <f t="shared" si="60"/>
        <v/>
      </c>
      <c r="N448" s="36" t="str">
        <f t="shared" si="61"/>
        <v/>
      </c>
      <c r="O448" s="36" t="str">
        <f t="shared" si="62"/>
        <v/>
      </c>
      <c r="P448" s="40"/>
      <c r="Q448" s="51"/>
      <c r="R448" s="53"/>
      <c r="S448" s="52"/>
      <c r="T448" s="38"/>
      <c r="U448" s="39"/>
      <c r="V448" s="39"/>
      <c r="W448" s="39"/>
      <c r="X448" s="23"/>
      <c r="Y448" s="23"/>
      <c r="Z448" s="40"/>
      <c r="AA448" s="23"/>
      <c r="AB448" s="23"/>
      <c r="AC448" s="53"/>
      <c r="AD448" s="61"/>
      <c r="AE448" s="61"/>
      <c r="AF448" s="61"/>
      <c r="AG448" s="61"/>
      <c r="AH448" s="72" t="str">
        <f t="shared" si="63"/>
        <v/>
      </c>
      <c r="AI448" s="70" t="str">
        <f t="shared" si="64"/>
        <v/>
      </c>
      <c r="AJ448" s="70" t="str">
        <f>IF(H448="","",IF(LEN(H448)&lt;&gt;18,"位数不对",IF(AND(LEN(H448)=18,MID("10X98765432",MOD(SUM(MID(H448,{1;2;3;4;5;6;7;8;9;10;11;12;13;14;15;16;17},1)*2^(18-{1;2;3;4;5;6;7;8;9;10;11;12;13;14;15;16;17})),11)+1,1)=RIGHT(H448)),"正确","错误")))</f>
        <v/>
      </c>
      <c r="AK448" s="73" t="str">
        <f ca="1" t="shared" si="65"/>
        <v/>
      </c>
      <c r="AL448" s="70" t="str">
        <f t="shared" si="66"/>
        <v/>
      </c>
      <c r="AM448" s="70" t="str">
        <f>IF(K448="","",IF(LEN(K448)&lt;&gt;18,"位数不对",IF(AND(LEN(K448)=18,MID("10X98765432",MOD(SUM(MID(K448,{1;2;3;4;5;6;7;8;9;10;11;12;13;14;15;16;17},1)*2^(18-{1;2;3;4;5;6;7;8;9;10;11;12;13;14;15;16;17})),11)+1,1)=RIGHT(K448)),"正确","错误")))</f>
        <v/>
      </c>
      <c r="AN448" s="74" t="str">
        <f>IF(AB448="","",IF(AB448=INDEX(cs!$AL$1:$AL$242,MATCH(AC448,cs!$AM$1:$AM$242,0)),"正确","请核对"))</f>
        <v/>
      </c>
    </row>
    <row r="449" ht="20" customHeight="1" spans="1:40">
      <c r="A449" s="19" t="str">
        <f t="shared" si="58"/>
        <v/>
      </c>
      <c r="B449" s="20"/>
      <c r="C449" s="21"/>
      <c r="D449" s="22"/>
      <c r="E449" s="22"/>
      <c r="F449" s="25"/>
      <c r="G449" s="24"/>
      <c r="H449" s="23"/>
      <c r="I449" s="23"/>
      <c r="J449" s="38"/>
      <c r="K449" s="39"/>
      <c r="L449" s="36" t="str">
        <f t="shared" si="59"/>
        <v/>
      </c>
      <c r="M449" s="36" t="str">
        <f t="shared" si="60"/>
        <v/>
      </c>
      <c r="N449" s="36" t="str">
        <f t="shared" si="61"/>
        <v/>
      </c>
      <c r="O449" s="36" t="str">
        <f t="shared" si="62"/>
        <v/>
      </c>
      <c r="P449" s="40"/>
      <c r="Q449" s="51"/>
      <c r="R449" s="53"/>
      <c r="S449" s="52"/>
      <c r="T449" s="38"/>
      <c r="U449" s="39"/>
      <c r="V449" s="39"/>
      <c r="W449" s="39"/>
      <c r="X449" s="23"/>
      <c r="Y449" s="23"/>
      <c r="Z449" s="40"/>
      <c r="AA449" s="23"/>
      <c r="AB449" s="23"/>
      <c r="AC449" s="53"/>
      <c r="AD449" s="61"/>
      <c r="AE449" s="61"/>
      <c r="AF449" s="61"/>
      <c r="AG449" s="61"/>
      <c r="AH449" s="72" t="str">
        <f t="shared" si="63"/>
        <v/>
      </c>
      <c r="AI449" s="70" t="str">
        <f t="shared" si="64"/>
        <v/>
      </c>
      <c r="AJ449" s="70" t="str">
        <f>IF(H449="","",IF(LEN(H449)&lt;&gt;18,"位数不对",IF(AND(LEN(H449)=18,MID("10X98765432",MOD(SUM(MID(H449,{1;2;3;4;5;6;7;8;9;10;11;12;13;14;15;16;17},1)*2^(18-{1;2;3;4;5;6;7;8;9;10;11;12;13;14;15;16;17})),11)+1,1)=RIGHT(H449)),"正确","错误")))</f>
        <v/>
      </c>
      <c r="AK449" s="73" t="str">
        <f ca="1" t="shared" si="65"/>
        <v/>
      </c>
      <c r="AL449" s="70" t="str">
        <f t="shared" si="66"/>
        <v/>
      </c>
      <c r="AM449" s="70" t="str">
        <f>IF(K449="","",IF(LEN(K449)&lt;&gt;18,"位数不对",IF(AND(LEN(K449)=18,MID("10X98765432",MOD(SUM(MID(K449,{1;2;3;4;5;6;7;8;9;10;11;12;13;14;15;16;17},1)*2^(18-{1;2;3;4;5;6;7;8;9;10;11;12;13;14;15;16;17})),11)+1,1)=RIGHT(K449)),"正确","错误")))</f>
        <v/>
      </c>
      <c r="AN449" s="74" t="str">
        <f>IF(AB449="","",IF(AB449=INDEX(cs!$AL$1:$AL$242,MATCH(AC449,cs!$AM$1:$AM$242,0)),"正确","请核对"))</f>
        <v/>
      </c>
    </row>
    <row r="450" ht="20" customHeight="1" spans="1:40">
      <c r="A450" s="19" t="str">
        <f t="shared" si="58"/>
        <v/>
      </c>
      <c r="B450" s="20"/>
      <c r="C450" s="21"/>
      <c r="D450" s="22"/>
      <c r="E450" s="22"/>
      <c r="F450" s="25"/>
      <c r="G450" s="24"/>
      <c r="H450" s="23"/>
      <c r="I450" s="23"/>
      <c r="J450" s="38"/>
      <c r="K450" s="39"/>
      <c r="L450" s="36" t="str">
        <f t="shared" si="59"/>
        <v/>
      </c>
      <c r="M450" s="36" t="str">
        <f t="shared" si="60"/>
        <v/>
      </c>
      <c r="N450" s="36" t="str">
        <f t="shared" si="61"/>
        <v/>
      </c>
      <c r="O450" s="36" t="str">
        <f t="shared" si="62"/>
        <v/>
      </c>
      <c r="P450" s="40"/>
      <c r="Q450" s="51"/>
      <c r="R450" s="53"/>
      <c r="S450" s="52"/>
      <c r="T450" s="38"/>
      <c r="U450" s="39"/>
      <c r="V450" s="39"/>
      <c r="W450" s="39"/>
      <c r="X450" s="23"/>
      <c r="Y450" s="23"/>
      <c r="Z450" s="40"/>
      <c r="AA450" s="23"/>
      <c r="AB450" s="23"/>
      <c r="AC450" s="53"/>
      <c r="AD450" s="61"/>
      <c r="AE450" s="61"/>
      <c r="AF450" s="61"/>
      <c r="AG450" s="61"/>
      <c r="AH450" s="72" t="str">
        <f t="shared" si="63"/>
        <v/>
      </c>
      <c r="AI450" s="70" t="str">
        <f t="shared" si="64"/>
        <v/>
      </c>
      <c r="AJ450" s="70" t="str">
        <f>IF(H450="","",IF(LEN(H450)&lt;&gt;18,"位数不对",IF(AND(LEN(H450)=18,MID("10X98765432",MOD(SUM(MID(H450,{1;2;3;4;5;6;7;8;9;10;11;12;13;14;15;16;17},1)*2^(18-{1;2;3;4;5;6;7;8;9;10;11;12;13;14;15;16;17})),11)+1,1)=RIGHT(H450)),"正确","错误")))</f>
        <v/>
      </c>
      <c r="AK450" s="73" t="str">
        <f ca="1" t="shared" si="65"/>
        <v/>
      </c>
      <c r="AL450" s="70" t="str">
        <f t="shared" si="66"/>
        <v/>
      </c>
      <c r="AM450" s="70" t="str">
        <f>IF(K450="","",IF(LEN(K450)&lt;&gt;18,"位数不对",IF(AND(LEN(K450)=18,MID("10X98765432",MOD(SUM(MID(K450,{1;2;3;4;5;6;7;8;9;10;11;12;13;14;15;16;17},1)*2^(18-{1;2;3;4;5;6;7;8;9;10;11;12;13;14;15;16;17})),11)+1,1)=RIGHT(K450)),"正确","错误")))</f>
        <v/>
      </c>
      <c r="AN450" s="74" t="str">
        <f>IF(AB450="","",IF(AB450=INDEX(cs!$AL$1:$AL$242,MATCH(AC450,cs!$AM$1:$AM$242,0)),"正确","请核对"))</f>
        <v/>
      </c>
    </row>
    <row r="451" ht="20" customHeight="1" spans="1:40">
      <c r="A451" s="19" t="str">
        <f t="shared" si="58"/>
        <v/>
      </c>
      <c r="B451" s="20"/>
      <c r="C451" s="21"/>
      <c r="D451" s="22"/>
      <c r="E451" s="22"/>
      <c r="F451" s="25"/>
      <c r="G451" s="24"/>
      <c r="H451" s="23"/>
      <c r="I451" s="23"/>
      <c r="J451" s="38"/>
      <c r="K451" s="39"/>
      <c r="L451" s="36" t="str">
        <f t="shared" si="59"/>
        <v/>
      </c>
      <c r="M451" s="36" t="str">
        <f t="shared" si="60"/>
        <v/>
      </c>
      <c r="N451" s="36" t="str">
        <f t="shared" si="61"/>
        <v/>
      </c>
      <c r="O451" s="36" t="str">
        <f t="shared" si="62"/>
        <v/>
      </c>
      <c r="P451" s="40"/>
      <c r="Q451" s="51"/>
      <c r="R451" s="53"/>
      <c r="S451" s="52"/>
      <c r="T451" s="38"/>
      <c r="U451" s="39"/>
      <c r="V451" s="39"/>
      <c r="W451" s="39"/>
      <c r="X451" s="23"/>
      <c r="Y451" s="23"/>
      <c r="Z451" s="40"/>
      <c r="AA451" s="23"/>
      <c r="AB451" s="23"/>
      <c r="AC451" s="53"/>
      <c r="AD451" s="61"/>
      <c r="AE451" s="61"/>
      <c r="AF451" s="61"/>
      <c r="AG451" s="61"/>
      <c r="AH451" s="72" t="str">
        <f t="shared" si="63"/>
        <v/>
      </c>
      <c r="AI451" s="70" t="str">
        <f t="shared" si="64"/>
        <v/>
      </c>
      <c r="AJ451" s="70" t="str">
        <f>IF(H451="","",IF(LEN(H451)&lt;&gt;18,"位数不对",IF(AND(LEN(H451)=18,MID("10X98765432",MOD(SUM(MID(H451,{1;2;3;4;5;6;7;8;9;10;11;12;13;14;15;16;17},1)*2^(18-{1;2;3;4;5;6;7;8;9;10;11;12;13;14;15;16;17})),11)+1,1)=RIGHT(H451)),"正确","错误")))</f>
        <v/>
      </c>
      <c r="AK451" s="73" t="str">
        <f ca="1" t="shared" si="65"/>
        <v/>
      </c>
      <c r="AL451" s="70" t="str">
        <f t="shared" si="66"/>
        <v/>
      </c>
      <c r="AM451" s="70" t="str">
        <f>IF(K451="","",IF(LEN(K451)&lt;&gt;18,"位数不对",IF(AND(LEN(K451)=18,MID("10X98765432",MOD(SUM(MID(K451,{1;2;3;4;5;6;7;8;9;10;11;12;13;14;15;16;17},1)*2^(18-{1;2;3;4;5;6;7;8;9;10;11;12;13;14;15;16;17})),11)+1,1)=RIGHT(K451)),"正确","错误")))</f>
        <v/>
      </c>
      <c r="AN451" s="74" t="str">
        <f>IF(AB451="","",IF(AB451=INDEX(cs!$AL$1:$AL$242,MATCH(AC451,cs!$AM$1:$AM$242,0)),"正确","请核对"))</f>
        <v/>
      </c>
    </row>
    <row r="452" ht="20" customHeight="1" spans="1:40">
      <c r="A452" s="19" t="str">
        <f t="shared" si="58"/>
        <v/>
      </c>
      <c r="B452" s="20"/>
      <c r="C452" s="21"/>
      <c r="D452" s="22"/>
      <c r="E452" s="22"/>
      <c r="F452" s="25"/>
      <c r="G452" s="24"/>
      <c r="H452" s="23"/>
      <c r="I452" s="23"/>
      <c r="J452" s="38"/>
      <c r="K452" s="39"/>
      <c r="L452" s="36" t="str">
        <f t="shared" si="59"/>
        <v/>
      </c>
      <c r="M452" s="36" t="str">
        <f t="shared" si="60"/>
        <v/>
      </c>
      <c r="N452" s="36" t="str">
        <f t="shared" si="61"/>
        <v/>
      </c>
      <c r="O452" s="36" t="str">
        <f t="shared" si="62"/>
        <v/>
      </c>
      <c r="P452" s="40"/>
      <c r="Q452" s="51"/>
      <c r="R452" s="53"/>
      <c r="S452" s="52"/>
      <c r="T452" s="38"/>
      <c r="U452" s="39"/>
      <c r="V452" s="39"/>
      <c r="W452" s="39"/>
      <c r="X452" s="23"/>
      <c r="Y452" s="23"/>
      <c r="Z452" s="40"/>
      <c r="AA452" s="23"/>
      <c r="AB452" s="23"/>
      <c r="AC452" s="53"/>
      <c r="AD452" s="61"/>
      <c r="AE452" s="61"/>
      <c r="AF452" s="61"/>
      <c r="AG452" s="61"/>
      <c r="AH452" s="72" t="str">
        <f t="shared" si="63"/>
        <v/>
      </c>
      <c r="AI452" s="70" t="str">
        <f t="shared" si="64"/>
        <v/>
      </c>
      <c r="AJ452" s="70" t="str">
        <f>IF(H452="","",IF(LEN(H452)&lt;&gt;18,"位数不对",IF(AND(LEN(H452)=18,MID("10X98765432",MOD(SUM(MID(H452,{1;2;3;4;5;6;7;8;9;10;11;12;13;14;15;16;17},1)*2^(18-{1;2;3;4;5;6;7;8;9;10;11;12;13;14;15;16;17})),11)+1,1)=RIGHT(H452)),"正确","错误")))</f>
        <v/>
      </c>
      <c r="AK452" s="73" t="str">
        <f ca="1" t="shared" si="65"/>
        <v/>
      </c>
      <c r="AL452" s="70" t="str">
        <f t="shared" si="66"/>
        <v/>
      </c>
      <c r="AM452" s="70" t="str">
        <f>IF(K452="","",IF(LEN(K452)&lt;&gt;18,"位数不对",IF(AND(LEN(K452)=18,MID("10X98765432",MOD(SUM(MID(K452,{1;2;3;4;5;6;7;8;9;10;11;12;13;14;15;16;17},1)*2^(18-{1;2;3;4;5;6;7;8;9;10;11;12;13;14;15;16;17})),11)+1,1)=RIGHT(K452)),"正确","错误")))</f>
        <v/>
      </c>
      <c r="AN452" s="74" t="str">
        <f>IF(AB452="","",IF(AB452=INDEX(cs!$AL$1:$AL$242,MATCH(AC452,cs!$AM$1:$AM$242,0)),"正确","请核对"))</f>
        <v/>
      </c>
    </row>
    <row r="453" ht="20" customHeight="1" spans="1:40">
      <c r="A453" s="19" t="str">
        <f t="shared" si="58"/>
        <v/>
      </c>
      <c r="B453" s="20"/>
      <c r="C453" s="21"/>
      <c r="D453" s="22"/>
      <c r="E453" s="22"/>
      <c r="F453" s="25"/>
      <c r="G453" s="24"/>
      <c r="H453" s="23"/>
      <c r="I453" s="23"/>
      <c r="J453" s="38"/>
      <c r="K453" s="39"/>
      <c r="L453" s="36" t="str">
        <f t="shared" si="59"/>
        <v/>
      </c>
      <c r="M453" s="36" t="str">
        <f t="shared" si="60"/>
        <v/>
      </c>
      <c r="N453" s="36" t="str">
        <f t="shared" si="61"/>
        <v/>
      </c>
      <c r="O453" s="36" t="str">
        <f t="shared" si="62"/>
        <v/>
      </c>
      <c r="P453" s="40"/>
      <c r="Q453" s="51"/>
      <c r="R453" s="53"/>
      <c r="S453" s="52"/>
      <c r="T453" s="38"/>
      <c r="U453" s="39"/>
      <c r="V453" s="39"/>
      <c r="W453" s="39"/>
      <c r="X453" s="23"/>
      <c r="Y453" s="23"/>
      <c r="Z453" s="40"/>
      <c r="AA453" s="23"/>
      <c r="AB453" s="23"/>
      <c r="AC453" s="53"/>
      <c r="AD453" s="61"/>
      <c r="AE453" s="61"/>
      <c r="AF453" s="61"/>
      <c r="AG453" s="61"/>
      <c r="AH453" s="72" t="str">
        <f t="shared" si="63"/>
        <v/>
      </c>
      <c r="AI453" s="70" t="str">
        <f t="shared" si="64"/>
        <v/>
      </c>
      <c r="AJ453" s="70" t="str">
        <f>IF(H453="","",IF(LEN(H453)&lt;&gt;18,"位数不对",IF(AND(LEN(H453)=18,MID("10X98765432",MOD(SUM(MID(H453,{1;2;3;4;5;6;7;8;9;10;11;12;13;14;15;16;17},1)*2^(18-{1;2;3;4;5;6;7;8;9;10;11;12;13;14;15;16;17})),11)+1,1)=RIGHT(H453)),"正确","错误")))</f>
        <v/>
      </c>
      <c r="AK453" s="73" t="str">
        <f ca="1" t="shared" si="65"/>
        <v/>
      </c>
      <c r="AL453" s="70" t="str">
        <f t="shared" si="66"/>
        <v/>
      </c>
      <c r="AM453" s="70" t="str">
        <f>IF(K453="","",IF(LEN(K453)&lt;&gt;18,"位数不对",IF(AND(LEN(K453)=18,MID("10X98765432",MOD(SUM(MID(K453,{1;2;3;4;5;6;7;8;9;10;11;12;13;14;15;16;17},1)*2^(18-{1;2;3;4;5;6;7;8;9;10;11;12;13;14;15;16;17})),11)+1,1)=RIGHT(K453)),"正确","错误")))</f>
        <v/>
      </c>
      <c r="AN453" s="74" t="str">
        <f>IF(AB453="","",IF(AB453=INDEX(cs!$AL$1:$AL$242,MATCH(AC453,cs!$AM$1:$AM$242,0)),"正确","请核对"))</f>
        <v/>
      </c>
    </row>
    <row r="454" ht="20" customHeight="1" spans="1:40">
      <c r="A454" s="19" t="str">
        <f t="shared" ref="A454:A517" si="67">IF(F454="","",$H$2)</f>
        <v/>
      </c>
      <c r="B454" s="20"/>
      <c r="C454" s="21"/>
      <c r="D454" s="22"/>
      <c r="E454" s="22"/>
      <c r="F454" s="25"/>
      <c r="G454" s="24"/>
      <c r="H454" s="23"/>
      <c r="I454" s="23"/>
      <c r="J454" s="38"/>
      <c r="K454" s="39"/>
      <c r="L454" s="36" t="str">
        <f t="shared" ref="L454:L517" si="68">Z454&amp;AD454</f>
        <v/>
      </c>
      <c r="M454" s="36" t="str">
        <f t="shared" ref="M454:M517" si="69">AA454&amp;AE454</f>
        <v/>
      </c>
      <c r="N454" s="36" t="str">
        <f t="shared" ref="N454:N517" si="70">AB454&amp;AF454</f>
        <v/>
      </c>
      <c r="O454" s="36" t="str">
        <f t="shared" ref="O454:O517" si="71">AC454&amp;AG454</f>
        <v/>
      </c>
      <c r="P454" s="40"/>
      <c r="Q454" s="51"/>
      <c r="R454" s="53"/>
      <c r="S454" s="52"/>
      <c r="T454" s="38"/>
      <c r="U454" s="39"/>
      <c r="V454" s="39"/>
      <c r="W454" s="39"/>
      <c r="X454" s="23"/>
      <c r="Y454" s="23"/>
      <c r="Z454" s="40"/>
      <c r="AA454" s="23"/>
      <c r="AB454" s="23"/>
      <c r="AC454" s="53"/>
      <c r="AD454" s="61"/>
      <c r="AE454" s="61"/>
      <c r="AF454" s="61"/>
      <c r="AG454" s="61"/>
      <c r="AH454" s="72" t="str">
        <f t="shared" ref="AH454:AH517" si="72">IF(H454="","",IF(MOD(MID(H454,17,1),2),"男","女"))</f>
        <v/>
      </c>
      <c r="AI454" s="70" t="str">
        <f t="shared" ref="AI454:AI517" si="73">TEXT(MID(H454,7,8),"0000-00-00")</f>
        <v/>
      </c>
      <c r="AJ454" s="70" t="str">
        <f>IF(H454="","",IF(LEN(H454)&lt;&gt;18,"位数不对",IF(AND(LEN(H454)=18,MID("10X98765432",MOD(SUM(MID(H454,{1;2;3;4;5;6;7;8;9;10;11;12;13;14;15;16;17},1)*2^(18-{1;2;3;4;5;6;7;8;9;10;11;12;13;14;15;16;17})),11)+1,1)=RIGHT(H454)),"正确","错误")))</f>
        <v/>
      </c>
      <c r="AK454" s="73" t="str">
        <f ca="1" t="shared" ref="AK454:AK517" si="74">IF(H454="","",DATEDIF(AI454,TODAY(),"y"))</f>
        <v/>
      </c>
      <c r="AL454" s="70" t="str">
        <f t="shared" ref="AL454:AL517" si="75">IF(H454="","",(COUNTIF(H:H,H454&amp;"*")-1))</f>
        <v/>
      </c>
      <c r="AM454" s="70" t="str">
        <f>IF(K454="","",IF(LEN(K454)&lt;&gt;18,"位数不对",IF(AND(LEN(K454)=18,MID("10X98765432",MOD(SUM(MID(K454,{1;2;3;4;5;6;7;8;9;10;11;12;13;14;15;16;17},1)*2^(18-{1;2;3;4;5;6;7;8;9;10;11;12;13;14;15;16;17})),11)+1,1)=RIGHT(K454)),"正确","错误")))</f>
        <v/>
      </c>
      <c r="AN454" s="74" t="str">
        <f>IF(AB454="","",IF(AB454=INDEX(cs!$AL$1:$AL$242,MATCH(AC454,cs!$AM$1:$AM$242,0)),"正确","请核对"))</f>
        <v/>
      </c>
    </row>
    <row r="455" ht="20" customHeight="1" spans="1:40">
      <c r="A455" s="19" t="str">
        <f t="shared" si="67"/>
        <v/>
      </c>
      <c r="B455" s="20"/>
      <c r="C455" s="21"/>
      <c r="D455" s="22"/>
      <c r="E455" s="22"/>
      <c r="F455" s="25"/>
      <c r="G455" s="24"/>
      <c r="H455" s="23"/>
      <c r="I455" s="23"/>
      <c r="J455" s="38"/>
      <c r="K455" s="39"/>
      <c r="L455" s="36" t="str">
        <f t="shared" si="68"/>
        <v/>
      </c>
      <c r="M455" s="36" t="str">
        <f t="shared" si="69"/>
        <v/>
      </c>
      <c r="N455" s="36" t="str">
        <f t="shared" si="70"/>
        <v/>
      </c>
      <c r="O455" s="36" t="str">
        <f t="shared" si="71"/>
        <v/>
      </c>
      <c r="P455" s="40"/>
      <c r="Q455" s="51"/>
      <c r="R455" s="53"/>
      <c r="S455" s="52"/>
      <c r="T455" s="38"/>
      <c r="U455" s="39"/>
      <c r="V455" s="39"/>
      <c r="W455" s="39"/>
      <c r="X455" s="23"/>
      <c r="Y455" s="23"/>
      <c r="Z455" s="40"/>
      <c r="AA455" s="23"/>
      <c r="AB455" s="23"/>
      <c r="AC455" s="53"/>
      <c r="AD455" s="61"/>
      <c r="AE455" s="61"/>
      <c r="AF455" s="61"/>
      <c r="AG455" s="61"/>
      <c r="AH455" s="72" t="str">
        <f t="shared" si="72"/>
        <v/>
      </c>
      <c r="AI455" s="70" t="str">
        <f t="shared" si="73"/>
        <v/>
      </c>
      <c r="AJ455" s="70" t="str">
        <f>IF(H455="","",IF(LEN(H455)&lt;&gt;18,"位数不对",IF(AND(LEN(H455)=18,MID("10X98765432",MOD(SUM(MID(H455,{1;2;3;4;5;6;7;8;9;10;11;12;13;14;15;16;17},1)*2^(18-{1;2;3;4;5;6;7;8;9;10;11;12;13;14;15;16;17})),11)+1,1)=RIGHT(H455)),"正确","错误")))</f>
        <v/>
      </c>
      <c r="AK455" s="73" t="str">
        <f ca="1" t="shared" si="74"/>
        <v/>
      </c>
      <c r="AL455" s="70" t="str">
        <f t="shared" si="75"/>
        <v/>
      </c>
      <c r="AM455" s="70" t="str">
        <f>IF(K455="","",IF(LEN(K455)&lt;&gt;18,"位数不对",IF(AND(LEN(K455)=18,MID("10X98765432",MOD(SUM(MID(K455,{1;2;3;4;5;6;7;8;9;10;11;12;13;14;15;16;17},1)*2^(18-{1;2;3;4;5;6;7;8;9;10;11;12;13;14;15;16;17})),11)+1,1)=RIGHT(K455)),"正确","错误")))</f>
        <v/>
      </c>
      <c r="AN455" s="74" t="str">
        <f>IF(AB455="","",IF(AB455=INDEX(cs!$AL$1:$AL$242,MATCH(AC455,cs!$AM$1:$AM$242,0)),"正确","请核对"))</f>
        <v/>
      </c>
    </row>
    <row r="456" ht="20" customHeight="1" spans="1:40">
      <c r="A456" s="19" t="str">
        <f t="shared" si="67"/>
        <v/>
      </c>
      <c r="B456" s="20"/>
      <c r="C456" s="21"/>
      <c r="D456" s="22"/>
      <c r="E456" s="22"/>
      <c r="F456" s="25"/>
      <c r="G456" s="24"/>
      <c r="H456" s="23"/>
      <c r="I456" s="23"/>
      <c r="J456" s="38"/>
      <c r="K456" s="39"/>
      <c r="L456" s="36" t="str">
        <f t="shared" si="68"/>
        <v/>
      </c>
      <c r="M456" s="36" t="str">
        <f t="shared" si="69"/>
        <v/>
      </c>
      <c r="N456" s="36" t="str">
        <f t="shared" si="70"/>
        <v/>
      </c>
      <c r="O456" s="36" t="str">
        <f t="shared" si="71"/>
        <v/>
      </c>
      <c r="P456" s="40"/>
      <c r="Q456" s="51"/>
      <c r="R456" s="53"/>
      <c r="S456" s="52"/>
      <c r="T456" s="38"/>
      <c r="U456" s="39"/>
      <c r="V456" s="39"/>
      <c r="W456" s="39"/>
      <c r="X456" s="23"/>
      <c r="Y456" s="23"/>
      <c r="Z456" s="40"/>
      <c r="AA456" s="23"/>
      <c r="AB456" s="23"/>
      <c r="AC456" s="53"/>
      <c r="AD456" s="61"/>
      <c r="AE456" s="61"/>
      <c r="AF456" s="61"/>
      <c r="AG456" s="61"/>
      <c r="AH456" s="72" t="str">
        <f t="shared" si="72"/>
        <v/>
      </c>
      <c r="AI456" s="70" t="str">
        <f t="shared" si="73"/>
        <v/>
      </c>
      <c r="AJ456" s="70" t="str">
        <f>IF(H456="","",IF(LEN(H456)&lt;&gt;18,"位数不对",IF(AND(LEN(H456)=18,MID("10X98765432",MOD(SUM(MID(H456,{1;2;3;4;5;6;7;8;9;10;11;12;13;14;15;16;17},1)*2^(18-{1;2;3;4;5;6;7;8;9;10;11;12;13;14;15;16;17})),11)+1,1)=RIGHT(H456)),"正确","错误")))</f>
        <v/>
      </c>
      <c r="AK456" s="73" t="str">
        <f ca="1" t="shared" si="74"/>
        <v/>
      </c>
      <c r="AL456" s="70" t="str">
        <f t="shared" si="75"/>
        <v/>
      </c>
      <c r="AM456" s="70" t="str">
        <f>IF(K456="","",IF(LEN(K456)&lt;&gt;18,"位数不对",IF(AND(LEN(K456)=18,MID("10X98765432",MOD(SUM(MID(K456,{1;2;3;4;5;6;7;8;9;10;11;12;13;14;15;16;17},1)*2^(18-{1;2;3;4;5;6;7;8;9;10;11;12;13;14;15;16;17})),11)+1,1)=RIGHT(K456)),"正确","错误")))</f>
        <v/>
      </c>
      <c r="AN456" s="74" t="str">
        <f>IF(AB456="","",IF(AB456=INDEX(cs!$AL$1:$AL$242,MATCH(AC456,cs!$AM$1:$AM$242,0)),"正确","请核对"))</f>
        <v/>
      </c>
    </row>
    <row r="457" ht="20" customHeight="1" spans="1:40">
      <c r="A457" s="19" t="str">
        <f t="shared" si="67"/>
        <v/>
      </c>
      <c r="B457" s="20"/>
      <c r="C457" s="21"/>
      <c r="D457" s="22"/>
      <c r="E457" s="22"/>
      <c r="F457" s="25"/>
      <c r="G457" s="24"/>
      <c r="H457" s="23"/>
      <c r="I457" s="23"/>
      <c r="J457" s="38"/>
      <c r="K457" s="39"/>
      <c r="L457" s="36" t="str">
        <f t="shared" si="68"/>
        <v/>
      </c>
      <c r="M457" s="36" t="str">
        <f t="shared" si="69"/>
        <v/>
      </c>
      <c r="N457" s="36" t="str">
        <f t="shared" si="70"/>
        <v/>
      </c>
      <c r="O457" s="36" t="str">
        <f t="shared" si="71"/>
        <v/>
      </c>
      <c r="P457" s="40"/>
      <c r="Q457" s="51"/>
      <c r="R457" s="53"/>
      <c r="S457" s="52"/>
      <c r="T457" s="38"/>
      <c r="U457" s="39"/>
      <c r="V457" s="39"/>
      <c r="W457" s="39"/>
      <c r="X457" s="23"/>
      <c r="Y457" s="23"/>
      <c r="Z457" s="40"/>
      <c r="AA457" s="23"/>
      <c r="AB457" s="23"/>
      <c r="AC457" s="53"/>
      <c r="AD457" s="61"/>
      <c r="AE457" s="61"/>
      <c r="AF457" s="61"/>
      <c r="AG457" s="61"/>
      <c r="AH457" s="72" t="str">
        <f t="shared" si="72"/>
        <v/>
      </c>
      <c r="AI457" s="70" t="str">
        <f t="shared" si="73"/>
        <v/>
      </c>
      <c r="AJ457" s="70" t="str">
        <f>IF(H457="","",IF(LEN(H457)&lt;&gt;18,"位数不对",IF(AND(LEN(H457)=18,MID("10X98765432",MOD(SUM(MID(H457,{1;2;3;4;5;6;7;8;9;10;11;12;13;14;15;16;17},1)*2^(18-{1;2;3;4;5;6;7;8;9;10;11;12;13;14;15;16;17})),11)+1,1)=RIGHT(H457)),"正确","错误")))</f>
        <v/>
      </c>
      <c r="AK457" s="73" t="str">
        <f ca="1" t="shared" si="74"/>
        <v/>
      </c>
      <c r="AL457" s="70" t="str">
        <f t="shared" si="75"/>
        <v/>
      </c>
      <c r="AM457" s="70" t="str">
        <f>IF(K457="","",IF(LEN(K457)&lt;&gt;18,"位数不对",IF(AND(LEN(K457)=18,MID("10X98765432",MOD(SUM(MID(K457,{1;2;3;4;5;6;7;8;9;10;11;12;13;14;15;16;17},1)*2^(18-{1;2;3;4;5;6;7;8;9;10;11;12;13;14;15;16;17})),11)+1,1)=RIGHT(K457)),"正确","错误")))</f>
        <v/>
      </c>
      <c r="AN457" s="74" t="str">
        <f>IF(AB457="","",IF(AB457=INDEX(cs!$AL$1:$AL$242,MATCH(AC457,cs!$AM$1:$AM$242,0)),"正确","请核对"))</f>
        <v/>
      </c>
    </row>
    <row r="458" ht="20" customHeight="1" spans="1:40">
      <c r="A458" s="19" t="str">
        <f t="shared" si="67"/>
        <v/>
      </c>
      <c r="B458" s="20"/>
      <c r="C458" s="21"/>
      <c r="D458" s="22"/>
      <c r="E458" s="22"/>
      <c r="F458" s="25"/>
      <c r="G458" s="24"/>
      <c r="H458" s="23"/>
      <c r="I458" s="23"/>
      <c r="J458" s="38"/>
      <c r="K458" s="39"/>
      <c r="L458" s="36" t="str">
        <f t="shared" si="68"/>
        <v/>
      </c>
      <c r="M458" s="36" t="str">
        <f t="shared" si="69"/>
        <v/>
      </c>
      <c r="N458" s="36" t="str">
        <f t="shared" si="70"/>
        <v/>
      </c>
      <c r="O458" s="36" t="str">
        <f t="shared" si="71"/>
        <v/>
      </c>
      <c r="P458" s="40"/>
      <c r="Q458" s="51"/>
      <c r="R458" s="53"/>
      <c r="S458" s="52"/>
      <c r="T458" s="38"/>
      <c r="U458" s="39"/>
      <c r="V458" s="39"/>
      <c r="W458" s="39"/>
      <c r="X458" s="23"/>
      <c r="Y458" s="23"/>
      <c r="Z458" s="40"/>
      <c r="AA458" s="23"/>
      <c r="AB458" s="23"/>
      <c r="AC458" s="53"/>
      <c r="AD458" s="61"/>
      <c r="AE458" s="61"/>
      <c r="AF458" s="61"/>
      <c r="AG458" s="61"/>
      <c r="AH458" s="72" t="str">
        <f t="shared" si="72"/>
        <v/>
      </c>
      <c r="AI458" s="70" t="str">
        <f t="shared" si="73"/>
        <v/>
      </c>
      <c r="AJ458" s="70" t="str">
        <f>IF(H458="","",IF(LEN(H458)&lt;&gt;18,"位数不对",IF(AND(LEN(H458)=18,MID("10X98765432",MOD(SUM(MID(H458,{1;2;3;4;5;6;7;8;9;10;11;12;13;14;15;16;17},1)*2^(18-{1;2;3;4;5;6;7;8;9;10;11;12;13;14;15;16;17})),11)+1,1)=RIGHT(H458)),"正确","错误")))</f>
        <v/>
      </c>
      <c r="AK458" s="73" t="str">
        <f ca="1" t="shared" si="74"/>
        <v/>
      </c>
      <c r="AL458" s="70" t="str">
        <f t="shared" si="75"/>
        <v/>
      </c>
      <c r="AM458" s="70" t="str">
        <f>IF(K458="","",IF(LEN(K458)&lt;&gt;18,"位数不对",IF(AND(LEN(K458)=18,MID("10X98765432",MOD(SUM(MID(K458,{1;2;3;4;5;6;7;8;9;10;11;12;13;14;15;16;17},1)*2^(18-{1;2;3;4;5;6;7;8;9;10;11;12;13;14;15;16;17})),11)+1,1)=RIGHT(K458)),"正确","错误")))</f>
        <v/>
      </c>
      <c r="AN458" s="74" t="str">
        <f>IF(AB458="","",IF(AB458=INDEX(cs!$AL$1:$AL$242,MATCH(AC458,cs!$AM$1:$AM$242,0)),"正确","请核对"))</f>
        <v/>
      </c>
    </row>
    <row r="459" ht="20" customHeight="1" spans="1:40">
      <c r="A459" s="19" t="str">
        <f t="shared" si="67"/>
        <v/>
      </c>
      <c r="B459" s="20"/>
      <c r="C459" s="21"/>
      <c r="D459" s="22"/>
      <c r="E459" s="22"/>
      <c r="F459" s="25"/>
      <c r="G459" s="24"/>
      <c r="H459" s="23"/>
      <c r="I459" s="23"/>
      <c r="J459" s="38"/>
      <c r="K459" s="39"/>
      <c r="L459" s="36" t="str">
        <f t="shared" si="68"/>
        <v/>
      </c>
      <c r="M459" s="36" t="str">
        <f t="shared" si="69"/>
        <v/>
      </c>
      <c r="N459" s="36" t="str">
        <f t="shared" si="70"/>
        <v/>
      </c>
      <c r="O459" s="36" t="str">
        <f t="shared" si="71"/>
        <v/>
      </c>
      <c r="P459" s="40"/>
      <c r="Q459" s="51"/>
      <c r="R459" s="53"/>
      <c r="S459" s="52"/>
      <c r="T459" s="38"/>
      <c r="U459" s="39"/>
      <c r="V459" s="39"/>
      <c r="W459" s="39"/>
      <c r="X459" s="23"/>
      <c r="Y459" s="23"/>
      <c r="Z459" s="40"/>
      <c r="AA459" s="23"/>
      <c r="AB459" s="23"/>
      <c r="AC459" s="53"/>
      <c r="AD459" s="61"/>
      <c r="AE459" s="61"/>
      <c r="AF459" s="61"/>
      <c r="AG459" s="61"/>
      <c r="AH459" s="72" t="str">
        <f t="shared" si="72"/>
        <v/>
      </c>
      <c r="AI459" s="70" t="str">
        <f t="shared" si="73"/>
        <v/>
      </c>
      <c r="AJ459" s="70" t="str">
        <f>IF(H459="","",IF(LEN(H459)&lt;&gt;18,"位数不对",IF(AND(LEN(H459)=18,MID("10X98765432",MOD(SUM(MID(H459,{1;2;3;4;5;6;7;8;9;10;11;12;13;14;15;16;17},1)*2^(18-{1;2;3;4;5;6;7;8;9;10;11;12;13;14;15;16;17})),11)+1,1)=RIGHT(H459)),"正确","错误")))</f>
        <v/>
      </c>
      <c r="AK459" s="73" t="str">
        <f ca="1" t="shared" si="74"/>
        <v/>
      </c>
      <c r="AL459" s="70" t="str">
        <f t="shared" si="75"/>
        <v/>
      </c>
      <c r="AM459" s="70" t="str">
        <f>IF(K459="","",IF(LEN(K459)&lt;&gt;18,"位数不对",IF(AND(LEN(K459)=18,MID("10X98765432",MOD(SUM(MID(K459,{1;2;3;4;5;6;7;8;9;10;11;12;13;14;15;16;17},1)*2^(18-{1;2;3;4;5;6;7;8;9;10;11;12;13;14;15;16;17})),11)+1,1)=RIGHT(K459)),"正确","错误")))</f>
        <v/>
      </c>
      <c r="AN459" s="74" t="str">
        <f>IF(AB459="","",IF(AB459=INDEX(cs!$AL$1:$AL$242,MATCH(AC459,cs!$AM$1:$AM$242,0)),"正确","请核对"))</f>
        <v/>
      </c>
    </row>
    <row r="460" ht="20" customHeight="1" spans="1:40">
      <c r="A460" s="19" t="str">
        <f t="shared" si="67"/>
        <v/>
      </c>
      <c r="B460" s="20"/>
      <c r="C460" s="21"/>
      <c r="D460" s="22"/>
      <c r="E460" s="22"/>
      <c r="F460" s="25"/>
      <c r="G460" s="24"/>
      <c r="H460" s="23"/>
      <c r="I460" s="23"/>
      <c r="J460" s="38"/>
      <c r="K460" s="39"/>
      <c r="L460" s="36" t="str">
        <f t="shared" si="68"/>
        <v/>
      </c>
      <c r="M460" s="36" t="str">
        <f t="shared" si="69"/>
        <v/>
      </c>
      <c r="N460" s="36" t="str">
        <f t="shared" si="70"/>
        <v/>
      </c>
      <c r="O460" s="36" t="str">
        <f t="shared" si="71"/>
        <v/>
      </c>
      <c r="P460" s="40"/>
      <c r="Q460" s="51"/>
      <c r="R460" s="53"/>
      <c r="S460" s="52"/>
      <c r="T460" s="38"/>
      <c r="U460" s="39"/>
      <c r="V460" s="39"/>
      <c r="W460" s="39"/>
      <c r="X460" s="23"/>
      <c r="Y460" s="23"/>
      <c r="Z460" s="40"/>
      <c r="AA460" s="23"/>
      <c r="AB460" s="23"/>
      <c r="AC460" s="53"/>
      <c r="AD460" s="61"/>
      <c r="AE460" s="61"/>
      <c r="AF460" s="61"/>
      <c r="AG460" s="61"/>
      <c r="AH460" s="72" t="str">
        <f t="shared" si="72"/>
        <v/>
      </c>
      <c r="AI460" s="70" t="str">
        <f t="shared" si="73"/>
        <v/>
      </c>
      <c r="AJ460" s="70" t="str">
        <f>IF(H460="","",IF(LEN(H460)&lt;&gt;18,"位数不对",IF(AND(LEN(H460)=18,MID("10X98765432",MOD(SUM(MID(H460,{1;2;3;4;5;6;7;8;9;10;11;12;13;14;15;16;17},1)*2^(18-{1;2;3;4;5;6;7;8;9;10;11;12;13;14;15;16;17})),11)+1,1)=RIGHT(H460)),"正确","错误")))</f>
        <v/>
      </c>
      <c r="AK460" s="73" t="str">
        <f ca="1" t="shared" si="74"/>
        <v/>
      </c>
      <c r="AL460" s="70" t="str">
        <f t="shared" si="75"/>
        <v/>
      </c>
      <c r="AM460" s="70" t="str">
        <f>IF(K460="","",IF(LEN(K460)&lt;&gt;18,"位数不对",IF(AND(LEN(K460)=18,MID("10X98765432",MOD(SUM(MID(K460,{1;2;3;4;5;6;7;8;9;10;11;12;13;14;15;16;17},1)*2^(18-{1;2;3;4;5;6;7;8;9;10;11;12;13;14;15;16;17})),11)+1,1)=RIGHT(K460)),"正确","错误")))</f>
        <v/>
      </c>
      <c r="AN460" s="74" t="str">
        <f>IF(AB460="","",IF(AB460=INDEX(cs!$AL$1:$AL$242,MATCH(AC460,cs!$AM$1:$AM$242,0)),"正确","请核对"))</f>
        <v/>
      </c>
    </row>
    <row r="461" ht="20" customHeight="1" spans="1:40">
      <c r="A461" s="19" t="str">
        <f t="shared" si="67"/>
        <v/>
      </c>
      <c r="B461" s="20"/>
      <c r="C461" s="21"/>
      <c r="D461" s="22"/>
      <c r="E461" s="22"/>
      <c r="F461" s="25"/>
      <c r="G461" s="24"/>
      <c r="H461" s="23"/>
      <c r="I461" s="23"/>
      <c r="J461" s="38"/>
      <c r="K461" s="39"/>
      <c r="L461" s="36" t="str">
        <f t="shared" si="68"/>
        <v/>
      </c>
      <c r="M461" s="36" t="str">
        <f t="shared" si="69"/>
        <v/>
      </c>
      <c r="N461" s="36" t="str">
        <f t="shared" si="70"/>
        <v/>
      </c>
      <c r="O461" s="36" t="str">
        <f t="shared" si="71"/>
        <v/>
      </c>
      <c r="P461" s="40"/>
      <c r="Q461" s="51"/>
      <c r="R461" s="53"/>
      <c r="S461" s="52"/>
      <c r="T461" s="38"/>
      <c r="U461" s="39"/>
      <c r="V461" s="39"/>
      <c r="W461" s="39"/>
      <c r="X461" s="23"/>
      <c r="Y461" s="23"/>
      <c r="Z461" s="40"/>
      <c r="AA461" s="23"/>
      <c r="AB461" s="23"/>
      <c r="AC461" s="53"/>
      <c r="AD461" s="61"/>
      <c r="AE461" s="61"/>
      <c r="AF461" s="61"/>
      <c r="AG461" s="61"/>
      <c r="AH461" s="72" t="str">
        <f t="shared" si="72"/>
        <v/>
      </c>
      <c r="AI461" s="70" t="str">
        <f t="shared" si="73"/>
        <v/>
      </c>
      <c r="AJ461" s="70" t="str">
        <f>IF(H461="","",IF(LEN(H461)&lt;&gt;18,"位数不对",IF(AND(LEN(H461)=18,MID("10X98765432",MOD(SUM(MID(H461,{1;2;3;4;5;6;7;8;9;10;11;12;13;14;15;16;17},1)*2^(18-{1;2;3;4;5;6;7;8;9;10;11;12;13;14;15;16;17})),11)+1,1)=RIGHT(H461)),"正确","错误")))</f>
        <v/>
      </c>
      <c r="AK461" s="73" t="str">
        <f ca="1" t="shared" si="74"/>
        <v/>
      </c>
      <c r="AL461" s="70" t="str">
        <f t="shared" si="75"/>
        <v/>
      </c>
      <c r="AM461" s="70" t="str">
        <f>IF(K461="","",IF(LEN(K461)&lt;&gt;18,"位数不对",IF(AND(LEN(K461)=18,MID("10X98765432",MOD(SUM(MID(K461,{1;2;3;4;5;6;7;8;9;10;11;12;13;14;15;16;17},1)*2^(18-{1;2;3;4;5;6;7;8;9;10;11;12;13;14;15;16;17})),11)+1,1)=RIGHT(K461)),"正确","错误")))</f>
        <v/>
      </c>
      <c r="AN461" s="74" t="str">
        <f>IF(AB461="","",IF(AB461=INDEX(cs!$AL$1:$AL$242,MATCH(AC461,cs!$AM$1:$AM$242,0)),"正确","请核对"))</f>
        <v/>
      </c>
    </row>
    <row r="462" ht="20" customHeight="1" spans="1:40">
      <c r="A462" s="19" t="str">
        <f t="shared" si="67"/>
        <v/>
      </c>
      <c r="B462" s="20"/>
      <c r="C462" s="21"/>
      <c r="D462" s="22"/>
      <c r="E462" s="22"/>
      <c r="F462" s="25"/>
      <c r="G462" s="24"/>
      <c r="H462" s="23"/>
      <c r="I462" s="23"/>
      <c r="J462" s="38"/>
      <c r="K462" s="39"/>
      <c r="L462" s="36" t="str">
        <f t="shared" si="68"/>
        <v/>
      </c>
      <c r="M462" s="36" t="str">
        <f t="shared" si="69"/>
        <v/>
      </c>
      <c r="N462" s="36" t="str">
        <f t="shared" si="70"/>
        <v/>
      </c>
      <c r="O462" s="36" t="str">
        <f t="shared" si="71"/>
        <v/>
      </c>
      <c r="P462" s="40"/>
      <c r="Q462" s="51"/>
      <c r="R462" s="53"/>
      <c r="S462" s="52"/>
      <c r="T462" s="38"/>
      <c r="U462" s="39"/>
      <c r="V462" s="39"/>
      <c r="W462" s="39"/>
      <c r="X462" s="23"/>
      <c r="Y462" s="23"/>
      <c r="Z462" s="40"/>
      <c r="AA462" s="23"/>
      <c r="AB462" s="23"/>
      <c r="AC462" s="53"/>
      <c r="AD462" s="61"/>
      <c r="AE462" s="61"/>
      <c r="AF462" s="61"/>
      <c r="AG462" s="61"/>
      <c r="AH462" s="72" t="str">
        <f t="shared" si="72"/>
        <v/>
      </c>
      <c r="AI462" s="70" t="str">
        <f t="shared" si="73"/>
        <v/>
      </c>
      <c r="AJ462" s="70" t="str">
        <f>IF(H462="","",IF(LEN(H462)&lt;&gt;18,"位数不对",IF(AND(LEN(H462)=18,MID("10X98765432",MOD(SUM(MID(H462,{1;2;3;4;5;6;7;8;9;10;11;12;13;14;15;16;17},1)*2^(18-{1;2;3;4;5;6;7;8;9;10;11;12;13;14;15;16;17})),11)+1,1)=RIGHT(H462)),"正确","错误")))</f>
        <v/>
      </c>
      <c r="AK462" s="73" t="str">
        <f ca="1" t="shared" si="74"/>
        <v/>
      </c>
      <c r="AL462" s="70" t="str">
        <f t="shared" si="75"/>
        <v/>
      </c>
      <c r="AM462" s="70" t="str">
        <f>IF(K462="","",IF(LEN(K462)&lt;&gt;18,"位数不对",IF(AND(LEN(K462)=18,MID("10X98765432",MOD(SUM(MID(K462,{1;2;3;4;5;6;7;8;9;10;11;12;13;14;15;16;17},1)*2^(18-{1;2;3;4;5;6;7;8;9;10;11;12;13;14;15;16;17})),11)+1,1)=RIGHT(K462)),"正确","错误")))</f>
        <v/>
      </c>
      <c r="AN462" s="74" t="str">
        <f>IF(AB462="","",IF(AB462=INDEX(cs!$AL$1:$AL$242,MATCH(AC462,cs!$AM$1:$AM$242,0)),"正确","请核对"))</f>
        <v/>
      </c>
    </row>
    <row r="463" ht="20" customHeight="1" spans="1:40">
      <c r="A463" s="19" t="str">
        <f t="shared" si="67"/>
        <v/>
      </c>
      <c r="B463" s="20"/>
      <c r="C463" s="21"/>
      <c r="D463" s="22"/>
      <c r="E463" s="22"/>
      <c r="F463" s="25"/>
      <c r="G463" s="24"/>
      <c r="H463" s="23"/>
      <c r="I463" s="23"/>
      <c r="J463" s="38"/>
      <c r="K463" s="39"/>
      <c r="L463" s="36" t="str">
        <f t="shared" si="68"/>
        <v/>
      </c>
      <c r="M463" s="36" t="str">
        <f t="shared" si="69"/>
        <v/>
      </c>
      <c r="N463" s="36" t="str">
        <f t="shared" si="70"/>
        <v/>
      </c>
      <c r="O463" s="36" t="str">
        <f t="shared" si="71"/>
        <v/>
      </c>
      <c r="P463" s="40"/>
      <c r="Q463" s="51"/>
      <c r="R463" s="53"/>
      <c r="S463" s="52"/>
      <c r="T463" s="38"/>
      <c r="U463" s="39"/>
      <c r="V463" s="39"/>
      <c r="W463" s="39"/>
      <c r="X463" s="23"/>
      <c r="Y463" s="23"/>
      <c r="Z463" s="40"/>
      <c r="AA463" s="23"/>
      <c r="AB463" s="23"/>
      <c r="AC463" s="53"/>
      <c r="AD463" s="61"/>
      <c r="AE463" s="61"/>
      <c r="AF463" s="61"/>
      <c r="AG463" s="61"/>
      <c r="AH463" s="72" t="str">
        <f t="shared" si="72"/>
        <v/>
      </c>
      <c r="AI463" s="70" t="str">
        <f t="shared" si="73"/>
        <v/>
      </c>
      <c r="AJ463" s="70" t="str">
        <f>IF(H463="","",IF(LEN(H463)&lt;&gt;18,"位数不对",IF(AND(LEN(H463)=18,MID("10X98765432",MOD(SUM(MID(H463,{1;2;3;4;5;6;7;8;9;10;11;12;13;14;15;16;17},1)*2^(18-{1;2;3;4;5;6;7;8;9;10;11;12;13;14;15;16;17})),11)+1,1)=RIGHT(H463)),"正确","错误")))</f>
        <v/>
      </c>
      <c r="AK463" s="73" t="str">
        <f ca="1" t="shared" si="74"/>
        <v/>
      </c>
      <c r="AL463" s="70" t="str">
        <f t="shared" si="75"/>
        <v/>
      </c>
      <c r="AM463" s="70" t="str">
        <f>IF(K463="","",IF(LEN(K463)&lt;&gt;18,"位数不对",IF(AND(LEN(K463)=18,MID("10X98765432",MOD(SUM(MID(K463,{1;2;3;4;5;6;7;8;9;10;11;12;13;14;15;16;17},1)*2^(18-{1;2;3;4;5;6;7;8;9;10;11;12;13;14;15;16;17})),11)+1,1)=RIGHT(K463)),"正确","错误")))</f>
        <v/>
      </c>
      <c r="AN463" s="74" t="str">
        <f>IF(AB463="","",IF(AB463=INDEX(cs!$AL$1:$AL$242,MATCH(AC463,cs!$AM$1:$AM$242,0)),"正确","请核对"))</f>
        <v/>
      </c>
    </row>
    <row r="464" ht="20" customHeight="1" spans="1:40">
      <c r="A464" s="19" t="str">
        <f t="shared" si="67"/>
        <v/>
      </c>
      <c r="B464" s="20"/>
      <c r="C464" s="21"/>
      <c r="D464" s="22"/>
      <c r="E464" s="22"/>
      <c r="F464" s="25"/>
      <c r="G464" s="24"/>
      <c r="H464" s="23"/>
      <c r="I464" s="23"/>
      <c r="J464" s="38"/>
      <c r="K464" s="39"/>
      <c r="L464" s="36" t="str">
        <f t="shared" si="68"/>
        <v/>
      </c>
      <c r="M464" s="36" t="str">
        <f t="shared" si="69"/>
        <v/>
      </c>
      <c r="N464" s="36" t="str">
        <f t="shared" si="70"/>
        <v/>
      </c>
      <c r="O464" s="36" t="str">
        <f t="shared" si="71"/>
        <v/>
      </c>
      <c r="P464" s="40"/>
      <c r="Q464" s="51"/>
      <c r="R464" s="53"/>
      <c r="S464" s="52"/>
      <c r="T464" s="38"/>
      <c r="U464" s="39"/>
      <c r="V464" s="39"/>
      <c r="W464" s="39"/>
      <c r="X464" s="23"/>
      <c r="Y464" s="23"/>
      <c r="Z464" s="40"/>
      <c r="AA464" s="23"/>
      <c r="AB464" s="23"/>
      <c r="AC464" s="53"/>
      <c r="AD464" s="61"/>
      <c r="AE464" s="61"/>
      <c r="AF464" s="61"/>
      <c r="AG464" s="61"/>
      <c r="AH464" s="72" t="str">
        <f t="shared" si="72"/>
        <v/>
      </c>
      <c r="AI464" s="70" t="str">
        <f t="shared" si="73"/>
        <v/>
      </c>
      <c r="AJ464" s="70" t="str">
        <f>IF(H464="","",IF(LEN(H464)&lt;&gt;18,"位数不对",IF(AND(LEN(H464)=18,MID("10X98765432",MOD(SUM(MID(H464,{1;2;3;4;5;6;7;8;9;10;11;12;13;14;15;16;17},1)*2^(18-{1;2;3;4;5;6;7;8;9;10;11;12;13;14;15;16;17})),11)+1,1)=RIGHT(H464)),"正确","错误")))</f>
        <v/>
      </c>
      <c r="AK464" s="73" t="str">
        <f ca="1" t="shared" si="74"/>
        <v/>
      </c>
      <c r="AL464" s="70" t="str">
        <f t="shared" si="75"/>
        <v/>
      </c>
      <c r="AM464" s="70" t="str">
        <f>IF(K464="","",IF(LEN(K464)&lt;&gt;18,"位数不对",IF(AND(LEN(K464)=18,MID("10X98765432",MOD(SUM(MID(K464,{1;2;3;4;5;6;7;8;9;10;11;12;13;14;15;16;17},1)*2^(18-{1;2;3;4;5;6;7;8;9;10;11;12;13;14;15;16;17})),11)+1,1)=RIGHT(K464)),"正确","错误")))</f>
        <v/>
      </c>
      <c r="AN464" s="74" t="str">
        <f>IF(AB464="","",IF(AB464=INDEX(cs!$AL$1:$AL$242,MATCH(AC464,cs!$AM$1:$AM$242,0)),"正确","请核对"))</f>
        <v/>
      </c>
    </row>
    <row r="465" ht="20" customHeight="1" spans="1:40">
      <c r="A465" s="19" t="str">
        <f t="shared" si="67"/>
        <v/>
      </c>
      <c r="B465" s="20"/>
      <c r="C465" s="21"/>
      <c r="D465" s="22"/>
      <c r="E465" s="22"/>
      <c r="F465" s="25"/>
      <c r="G465" s="24"/>
      <c r="H465" s="23"/>
      <c r="I465" s="23"/>
      <c r="J465" s="38"/>
      <c r="K465" s="39"/>
      <c r="L465" s="36" t="str">
        <f t="shared" si="68"/>
        <v/>
      </c>
      <c r="M465" s="36" t="str">
        <f t="shared" si="69"/>
        <v/>
      </c>
      <c r="N465" s="36" t="str">
        <f t="shared" si="70"/>
        <v/>
      </c>
      <c r="O465" s="36" t="str">
        <f t="shared" si="71"/>
        <v/>
      </c>
      <c r="P465" s="40"/>
      <c r="Q465" s="51"/>
      <c r="R465" s="53"/>
      <c r="S465" s="52"/>
      <c r="T465" s="38"/>
      <c r="U465" s="39"/>
      <c r="V465" s="39"/>
      <c r="W465" s="39"/>
      <c r="X465" s="23"/>
      <c r="Y465" s="23"/>
      <c r="Z465" s="40"/>
      <c r="AA465" s="23"/>
      <c r="AB465" s="23"/>
      <c r="AC465" s="53"/>
      <c r="AD465" s="61"/>
      <c r="AE465" s="61"/>
      <c r="AF465" s="61"/>
      <c r="AG465" s="61"/>
      <c r="AH465" s="72" t="str">
        <f t="shared" si="72"/>
        <v/>
      </c>
      <c r="AI465" s="70" t="str">
        <f t="shared" si="73"/>
        <v/>
      </c>
      <c r="AJ465" s="70" t="str">
        <f>IF(H465="","",IF(LEN(H465)&lt;&gt;18,"位数不对",IF(AND(LEN(H465)=18,MID("10X98765432",MOD(SUM(MID(H465,{1;2;3;4;5;6;7;8;9;10;11;12;13;14;15;16;17},1)*2^(18-{1;2;3;4;5;6;7;8;9;10;11;12;13;14;15;16;17})),11)+1,1)=RIGHT(H465)),"正确","错误")))</f>
        <v/>
      </c>
      <c r="AK465" s="73" t="str">
        <f ca="1" t="shared" si="74"/>
        <v/>
      </c>
      <c r="AL465" s="70" t="str">
        <f t="shared" si="75"/>
        <v/>
      </c>
      <c r="AM465" s="70" t="str">
        <f>IF(K465="","",IF(LEN(K465)&lt;&gt;18,"位数不对",IF(AND(LEN(K465)=18,MID("10X98765432",MOD(SUM(MID(K465,{1;2;3;4;5;6;7;8;9;10;11;12;13;14;15;16;17},1)*2^(18-{1;2;3;4;5;6;7;8;9;10;11;12;13;14;15;16;17})),11)+1,1)=RIGHT(K465)),"正确","错误")))</f>
        <v/>
      </c>
      <c r="AN465" s="74" t="str">
        <f>IF(AB465="","",IF(AB465=INDEX(cs!$AL$1:$AL$242,MATCH(AC465,cs!$AM$1:$AM$242,0)),"正确","请核对"))</f>
        <v/>
      </c>
    </row>
    <row r="466" ht="20" customHeight="1" spans="1:40">
      <c r="A466" s="19" t="str">
        <f t="shared" si="67"/>
        <v/>
      </c>
      <c r="B466" s="20"/>
      <c r="C466" s="21"/>
      <c r="D466" s="22"/>
      <c r="E466" s="22"/>
      <c r="F466" s="25"/>
      <c r="G466" s="24"/>
      <c r="H466" s="23"/>
      <c r="I466" s="23"/>
      <c r="J466" s="38"/>
      <c r="K466" s="39"/>
      <c r="L466" s="36" t="str">
        <f t="shared" si="68"/>
        <v/>
      </c>
      <c r="M466" s="36" t="str">
        <f t="shared" si="69"/>
        <v/>
      </c>
      <c r="N466" s="36" t="str">
        <f t="shared" si="70"/>
        <v/>
      </c>
      <c r="O466" s="36" t="str">
        <f t="shared" si="71"/>
        <v/>
      </c>
      <c r="P466" s="40"/>
      <c r="Q466" s="51"/>
      <c r="R466" s="53"/>
      <c r="S466" s="52"/>
      <c r="T466" s="38"/>
      <c r="U466" s="39"/>
      <c r="V466" s="39"/>
      <c r="W466" s="39"/>
      <c r="X466" s="23"/>
      <c r="Y466" s="23"/>
      <c r="Z466" s="40"/>
      <c r="AA466" s="23"/>
      <c r="AB466" s="23"/>
      <c r="AC466" s="53"/>
      <c r="AD466" s="61"/>
      <c r="AE466" s="61"/>
      <c r="AF466" s="61"/>
      <c r="AG466" s="61"/>
      <c r="AH466" s="72" t="str">
        <f t="shared" si="72"/>
        <v/>
      </c>
      <c r="AI466" s="70" t="str">
        <f t="shared" si="73"/>
        <v/>
      </c>
      <c r="AJ466" s="70" t="str">
        <f>IF(H466="","",IF(LEN(H466)&lt;&gt;18,"位数不对",IF(AND(LEN(H466)=18,MID("10X98765432",MOD(SUM(MID(H466,{1;2;3;4;5;6;7;8;9;10;11;12;13;14;15;16;17},1)*2^(18-{1;2;3;4;5;6;7;8;9;10;11;12;13;14;15;16;17})),11)+1,1)=RIGHT(H466)),"正确","错误")))</f>
        <v/>
      </c>
      <c r="AK466" s="73" t="str">
        <f ca="1" t="shared" si="74"/>
        <v/>
      </c>
      <c r="AL466" s="70" t="str">
        <f t="shared" si="75"/>
        <v/>
      </c>
      <c r="AM466" s="70" t="str">
        <f>IF(K466="","",IF(LEN(K466)&lt;&gt;18,"位数不对",IF(AND(LEN(K466)=18,MID("10X98765432",MOD(SUM(MID(K466,{1;2;3;4;5;6;7;8;9;10;11;12;13;14;15;16;17},1)*2^(18-{1;2;3;4;5;6;7;8;9;10;11;12;13;14;15;16;17})),11)+1,1)=RIGHT(K466)),"正确","错误")))</f>
        <v/>
      </c>
      <c r="AN466" s="74" t="str">
        <f>IF(AB466="","",IF(AB466=INDEX(cs!$AL$1:$AL$242,MATCH(AC466,cs!$AM$1:$AM$242,0)),"正确","请核对"))</f>
        <v/>
      </c>
    </row>
    <row r="467" ht="20" customHeight="1" spans="1:40">
      <c r="A467" s="19" t="str">
        <f t="shared" si="67"/>
        <v/>
      </c>
      <c r="B467" s="20"/>
      <c r="C467" s="21"/>
      <c r="D467" s="22"/>
      <c r="E467" s="22"/>
      <c r="F467" s="25"/>
      <c r="G467" s="24"/>
      <c r="H467" s="23"/>
      <c r="I467" s="23"/>
      <c r="J467" s="38"/>
      <c r="K467" s="39"/>
      <c r="L467" s="36" t="str">
        <f t="shared" si="68"/>
        <v/>
      </c>
      <c r="M467" s="36" t="str">
        <f t="shared" si="69"/>
        <v/>
      </c>
      <c r="N467" s="36" t="str">
        <f t="shared" si="70"/>
        <v/>
      </c>
      <c r="O467" s="36" t="str">
        <f t="shared" si="71"/>
        <v/>
      </c>
      <c r="P467" s="40"/>
      <c r="Q467" s="51"/>
      <c r="R467" s="53"/>
      <c r="S467" s="52"/>
      <c r="T467" s="38"/>
      <c r="U467" s="39"/>
      <c r="V467" s="39"/>
      <c r="W467" s="39"/>
      <c r="X467" s="23"/>
      <c r="Y467" s="23"/>
      <c r="Z467" s="40"/>
      <c r="AA467" s="23"/>
      <c r="AB467" s="23"/>
      <c r="AC467" s="53"/>
      <c r="AD467" s="61"/>
      <c r="AE467" s="61"/>
      <c r="AF467" s="61"/>
      <c r="AG467" s="61"/>
      <c r="AH467" s="72" t="str">
        <f t="shared" si="72"/>
        <v/>
      </c>
      <c r="AI467" s="70" t="str">
        <f t="shared" si="73"/>
        <v/>
      </c>
      <c r="AJ467" s="70" t="str">
        <f>IF(H467="","",IF(LEN(H467)&lt;&gt;18,"位数不对",IF(AND(LEN(H467)=18,MID("10X98765432",MOD(SUM(MID(H467,{1;2;3;4;5;6;7;8;9;10;11;12;13;14;15;16;17},1)*2^(18-{1;2;3;4;5;6;7;8;9;10;11;12;13;14;15;16;17})),11)+1,1)=RIGHT(H467)),"正确","错误")))</f>
        <v/>
      </c>
      <c r="AK467" s="73" t="str">
        <f ca="1" t="shared" si="74"/>
        <v/>
      </c>
      <c r="AL467" s="70" t="str">
        <f t="shared" si="75"/>
        <v/>
      </c>
      <c r="AM467" s="70" t="str">
        <f>IF(K467="","",IF(LEN(K467)&lt;&gt;18,"位数不对",IF(AND(LEN(K467)=18,MID("10X98765432",MOD(SUM(MID(K467,{1;2;3;4;5;6;7;8;9;10;11;12;13;14;15;16;17},1)*2^(18-{1;2;3;4;5;6;7;8;9;10;11;12;13;14;15;16;17})),11)+1,1)=RIGHT(K467)),"正确","错误")))</f>
        <v/>
      </c>
      <c r="AN467" s="74" t="str">
        <f>IF(AB467="","",IF(AB467=INDEX(cs!$AL$1:$AL$242,MATCH(AC467,cs!$AM$1:$AM$242,0)),"正确","请核对"))</f>
        <v/>
      </c>
    </row>
    <row r="468" ht="20" customHeight="1" spans="1:40">
      <c r="A468" s="19" t="str">
        <f t="shared" si="67"/>
        <v/>
      </c>
      <c r="B468" s="20"/>
      <c r="C468" s="21"/>
      <c r="D468" s="22"/>
      <c r="E468" s="22"/>
      <c r="F468" s="25"/>
      <c r="G468" s="24"/>
      <c r="H468" s="23"/>
      <c r="I468" s="23"/>
      <c r="J468" s="38"/>
      <c r="K468" s="39"/>
      <c r="L468" s="36" t="str">
        <f t="shared" si="68"/>
        <v/>
      </c>
      <c r="M468" s="36" t="str">
        <f t="shared" si="69"/>
        <v/>
      </c>
      <c r="N468" s="36" t="str">
        <f t="shared" si="70"/>
        <v/>
      </c>
      <c r="O468" s="36" t="str">
        <f t="shared" si="71"/>
        <v/>
      </c>
      <c r="P468" s="40"/>
      <c r="Q468" s="51"/>
      <c r="R468" s="53"/>
      <c r="S468" s="52"/>
      <c r="T468" s="38"/>
      <c r="U468" s="39"/>
      <c r="V468" s="39"/>
      <c r="W468" s="39"/>
      <c r="X468" s="23"/>
      <c r="Y468" s="23"/>
      <c r="Z468" s="40"/>
      <c r="AA468" s="23"/>
      <c r="AB468" s="23"/>
      <c r="AC468" s="53"/>
      <c r="AD468" s="61"/>
      <c r="AE468" s="61"/>
      <c r="AF468" s="61"/>
      <c r="AG468" s="61"/>
      <c r="AH468" s="72" t="str">
        <f t="shared" si="72"/>
        <v/>
      </c>
      <c r="AI468" s="70" t="str">
        <f t="shared" si="73"/>
        <v/>
      </c>
      <c r="AJ468" s="70" t="str">
        <f>IF(H468="","",IF(LEN(H468)&lt;&gt;18,"位数不对",IF(AND(LEN(H468)=18,MID("10X98765432",MOD(SUM(MID(H468,{1;2;3;4;5;6;7;8;9;10;11;12;13;14;15;16;17},1)*2^(18-{1;2;3;4;5;6;7;8;9;10;11;12;13;14;15;16;17})),11)+1,1)=RIGHT(H468)),"正确","错误")))</f>
        <v/>
      </c>
      <c r="AK468" s="73" t="str">
        <f ca="1" t="shared" si="74"/>
        <v/>
      </c>
      <c r="AL468" s="70" t="str">
        <f t="shared" si="75"/>
        <v/>
      </c>
      <c r="AM468" s="70" t="str">
        <f>IF(K468="","",IF(LEN(K468)&lt;&gt;18,"位数不对",IF(AND(LEN(K468)=18,MID("10X98765432",MOD(SUM(MID(K468,{1;2;3;4;5;6;7;8;9;10;11;12;13;14;15;16;17},1)*2^(18-{1;2;3;4;5;6;7;8;9;10;11;12;13;14;15;16;17})),11)+1,1)=RIGHT(K468)),"正确","错误")))</f>
        <v/>
      </c>
      <c r="AN468" s="74" t="str">
        <f>IF(AB468="","",IF(AB468=INDEX(cs!$AL$1:$AL$242,MATCH(AC468,cs!$AM$1:$AM$242,0)),"正确","请核对"))</f>
        <v/>
      </c>
    </row>
    <row r="469" ht="20" customHeight="1" spans="1:40">
      <c r="A469" s="19" t="str">
        <f t="shared" si="67"/>
        <v/>
      </c>
      <c r="B469" s="20"/>
      <c r="C469" s="21"/>
      <c r="D469" s="22"/>
      <c r="E469" s="22"/>
      <c r="F469" s="25"/>
      <c r="G469" s="24"/>
      <c r="H469" s="23"/>
      <c r="I469" s="23"/>
      <c r="J469" s="38"/>
      <c r="K469" s="39"/>
      <c r="L469" s="36" t="str">
        <f t="shared" si="68"/>
        <v/>
      </c>
      <c r="M469" s="36" t="str">
        <f t="shared" si="69"/>
        <v/>
      </c>
      <c r="N469" s="36" t="str">
        <f t="shared" si="70"/>
        <v/>
      </c>
      <c r="O469" s="36" t="str">
        <f t="shared" si="71"/>
        <v/>
      </c>
      <c r="P469" s="40"/>
      <c r="Q469" s="51"/>
      <c r="R469" s="53"/>
      <c r="S469" s="52"/>
      <c r="T469" s="38"/>
      <c r="U469" s="39"/>
      <c r="V469" s="39"/>
      <c r="W469" s="39"/>
      <c r="X469" s="23"/>
      <c r="Y469" s="23"/>
      <c r="Z469" s="40"/>
      <c r="AA469" s="23"/>
      <c r="AB469" s="23"/>
      <c r="AC469" s="53"/>
      <c r="AD469" s="61"/>
      <c r="AE469" s="61"/>
      <c r="AF469" s="61"/>
      <c r="AG469" s="61"/>
      <c r="AH469" s="72" t="str">
        <f t="shared" si="72"/>
        <v/>
      </c>
      <c r="AI469" s="70" t="str">
        <f t="shared" si="73"/>
        <v/>
      </c>
      <c r="AJ469" s="70" t="str">
        <f>IF(H469="","",IF(LEN(H469)&lt;&gt;18,"位数不对",IF(AND(LEN(H469)=18,MID("10X98765432",MOD(SUM(MID(H469,{1;2;3;4;5;6;7;8;9;10;11;12;13;14;15;16;17},1)*2^(18-{1;2;3;4;5;6;7;8;9;10;11;12;13;14;15;16;17})),11)+1,1)=RIGHT(H469)),"正确","错误")))</f>
        <v/>
      </c>
      <c r="AK469" s="73" t="str">
        <f ca="1" t="shared" si="74"/>
        <v/>
      </c>
      <c r="AL469" s="70" t="str">
        <f t="shared" si="75"/>
        <v/>
      </c>
      <c r="AM469" s="70" t="str">
        <f>IF(K469="","",IF(LEN(K469)&lt;&gt;18,"位数不对",IF(AND(LEN(K469)=18,MID("10X98765432",MOD(SUM(MID(K469,{1;2;3;4;5;6;7;8;9;10;11;12;13;14;15;16;17},1)*2^(18-{1;2;3;4;5;6;7;8;9;10;11;12;13;14;15;16;17})),11)+1,1)=RIGHT(K469)),"正确","错误")))</f>
        <v/>
      </c>
      <c r="AN469" s="74" t="str">
        <f>IF(AB469="","",IF(AB469=INDEX(cs!$AL$1:$AL$242,MATCH(AC469,cs!$AM$1:$AM$242,0)),"正确","请核对"))</f>
        <v/>
      </c>
    </row>
    <row r="470" ht="20" customHeight="1" spans="1:40">
      <c r="A470" s="19" t="str">
        <f t="shared" si="67"/>
        <v/>
      </c>
      <c r="B470" s="20"/>
      <c r="C470" s="21"/>
      <c r="D470" s="22"/>
      <c r="E470" s="22"/>
      <c r="F470" s="25"/>
      <c r="G470" s="24"/>
      <c r="H470" s="23"/>
      <c r="I470" s="23"/>
      <c r="J470" s="38"/>
      <c r="K470" s="39"/>
      <c r="L470" s="36" t="str">
        <f t="shared" si="68"/>
        <v/>
      </c>
      <c r="M470" s="36" t="str">
        <f t="shared" si="69"/>
        <v/>
      </c>
      <c r="N470" s="36" t="str">
        <f t="shared" si="70"/>
        <v/>
      </c>
      <c r="O470" s="36" t="str">
        <f t="shared" si="71"/>
        <v/>
      </c>
      <c r="P470" s="40"/>
      <c r="Q470" s="51"/>
      <c r="R470" s="53"/>
      <c r="S470" s="52"/>
      <c r="T470" s="38"/>
      <c r="U470" s="39"/>
      <c r="V470" s="39"/>
      <c r="W470" s="39"/>
      <c r="X470" s="23"/>
      <c r="Y470" s="23"/>
      <c r="Z470" s="40"/>
      <c r="AA470" s="23"/>
      <c r="AB470" s="23"/>
      <c r="AC470" s="53"/>
      <c r="AD470" s="61"/>
      <c r="AE470" s="61"/>
      <c r="AF470" s="61"/>
      <c r="AG470" s="61"/>
      <c r="AH470" s="72" t="str">
        <f t="shared" si="72"/>
        <v/>
      </c>
      <c r="AI470" s="70" t="str">
        <f t="shared" si="73"/>
        <v/>
      </c>
      <c r="AJ470" s="70" t="str">
        <f>IF(H470="","",IF(LEN(H470)&lt;&gt;18,"位数不对",IF(AND(LEN(H470)=18,MID("10X98765432",MOD(SUM(MID(H470,{1;2;3;4;5;6;7;8;9;10;11;12;13;14;15;16;17},1)*2^(18-{1;2;3;4;5;6;7;8;9;10;11;12;13;14;15;16;17})),11)+1,1)=RIGHT(H470)),"正确","错误")))</f>
        <v/>
      </c>
      <c r="AK470" s="73" t="str">
        <f ca="1" t="shared" si="74"/>
        <v/>
      </c>
      <c r="AL470" s="70" t="str">
        <f t="shared" si="75"/>
        <v/>
      </c>
      <c r="AM470" s="70" t="str">
        <f>IF(K470="","",IF(LEN(K470)&lt;&gt;18,"位数不对",IF(AND(LEN(K470)=18,MID("10X98765432",MOD(SUM(MID(K470,{1;2;3;4;5;6;7;8;9;10;11;12;13;14;15;16;17},1)*2^(18-{1;2;3;4;5;6;7;8;9;10;11;12;13;14;15;16;17})),11)+1,1)=RIGHT(K470)),"正确","错误")))</f>
        <v/>
      </c>
      <c r="AN470" s="74" t="str">
        <f>IF(AB470="","",IF(AB470=INDEX(cs!$AL$1:$AL$242,MATCH(AC470,cs!$AM$1:$AM$242,0)),"正确","请核对"))</f>
        <v/>
      </c>
    </row>
    <row r="471" ht="20" customHeight="1" spans="1:40">
      <c r="A471" s="19" t="str">
        <f t="shared" si="67"/>
        <v/>
      </c>
      <c r="B471" s="20"/>
      <c r="C471" s="21"/>
      <c r="D471" s="22"/>
      <c r="E471" s="22"/>
      <c r="F471" s="25"/>
      <c r="G471" s="24"/>
      <c r="H471" s="23"/>
      <c r="I471" s="23"/>
      <c r="J471" s="38"/>
      <c r="K471" s="39"/>
      <c r="L471" s="36" t="str">
        <f t="shared" si="68"/>
        <v/>
      </c>
      <c r="M471" s="36" t="str">
        <f t="shared" si="69"/>
        <v/>
      </c>
      <c r="N471" s="36" t="str">
        <f t="shared" si="70"/>
        <v/>
      </c>
      <c r="O471" s="36" t="str">
        <f t="shared" si="71"/>
        <v/>
      </c>
      <c r="P471" s="40"/>
      <c r="Q471" s="51"/>
      <c r="R471" s="53"/>
      <c r="S471" s="52"/>
      <c r="T471" s="38"/>
      <c r="U471" s="39"/>
      <c r="V471" s="39"/>
      <c r="W471" s="39"/>
      <c r="X471" s="23"/>
      <c r="Y471" s="23"/>
      <c r="Z471" s="40"/>
      <c r="AA471" s="23"/>
      <c r="AB471" s="23"/>
      <c r="AC471" s="53"/>
      <c r="AD471" s="61"/>
      <c r="AE471" s="61"/>
      <c r="AF471" s="61"/>
      <c r="AG471" s="61"/>
      <c r="AH471" s="72" t="str">
        <f t="shared" si="72"/>
        <v/>
      </c>
      <c r="AI471" s="70" t="str">
        <f t="shared" si="73"/>
        <v/>
      </c>
      <c r="AJ471" s="70" t="str">
        <f>IF(H471="","",IF(LEN(H471)&lt;&gt;18,"位数不对",IF(AND(LEN(H471)=18,MID("10X98765432",MOD(SUM(MID(H471,{1;2;3;4;5;6;7;8;9;10;11;12;13;14;15;16;17},1)*2^(18-{1;2;3;4;5;6;7;8;9;10;11;12;13;14;15;16;17})),11)+1,1)=RIGHT(H471)),"正确","错误")))</f>
        <v/>
      </c>
      <c r="AK471" s="73" t="str">
        <f ca="1" t="shared" si="74"/>
        <v/>
      </c>
      <c r="AL471" s="70" t="str">
        <f t="shared" si="75"/>
        <v/>
      </c>
      <c r="AM471" s="70" t="str">
        <f>IF(K471="","",IF(LEN(K471)&lt;&gt;18,"位数不对",IF(AND(LEN(K471)=18,MID("10X98765432",MOD(SUM(MID(K471,{1;2;3;4;5;6;7;8;9;10;11;12;13;14;15;16;17},1)*2^(18-{1;2;3;4;5;6;7;8;9;10;11;12;13;14;15;16;17})),11)+1,1)=RIGHT(K471)),"正确","错误")))</f>
        <v/>
      </c>
      <c r="AN471" s="74" t="str">
        <f>IF(AB471="","",IF(AB471=INDEX(cs!$AL$1:$AL$242,MATCH(AC471,cs!$AM$1:$AM$242,0)),"正确","请核对"))</f>
        <v/>
      </c>
    </row>
    <row r="472" ht="20" customHeight="1" spans="1:40">
      <c r="A472" s="19" t="str">
        <f t="shared" si="67"/>
        <v/>
      </c>
      <c r="B472" s="20"/>
      <c r="C472" s="21"/>
      <c r="D472" s="22"/>
      <c r="E472" s="22"/>
      <c r="F472" s="25"/>
      <c r="G472" s="24"/>
      <c r="H472" s="23"/>
      <c r="I472" s="23"/>
      <c r="J472" s="38"/>
      <c r="K472" s="39"/>
      <c r="L472" s="36" t="str">
        <f t="shared" si="68"/>
        <v/>
      </c>
      <c r="M472" s="36" t="str">
        <f t="shared" si="69"/>
        <v/>
      </c>
      <c r="N472" s="36" t="str">
        <f t="shared" si="70"/>
        <v/>
      </c>
      <c r="O472" s="36" t="str">
        <f t="shared" si="71"/>
        <v/>
      </c>
      <c r="P472" s="40"/>
      <c r="Q472" s="51"/>
      <c r="R472" s="53"/>
      <c r="S472" s="52"/>
      <c r="T472" s="38"/>
      <c r="U472" s="39"/>
      <c r="V472" s="39"/>
      <c r="W472" s="39"/>
      <c r="X472" s="23"/>
      <c r="Y472" s="23"/>
      <c r="Z472" s="40"/>
      <c r="AA472" s="23"/>
      <c r="AB472" s="23"/>
      <c r="AC472" s="53"/>
      <c r="AD472" s="61"/>
      <c r="AE472" s="61"/>
      <c r="AF472" s="61"/>
      <c r="AG472" s="61"/>
      <c r="AH472" s="72" t="str">
        <f t="shared" si="72"/>
        <v/>
      </c>
      <c r="AI472" s="70" t="str">
        <f t="shared" si="73"/>
        <v/>
      </c>
      <c r="AJ472" s="70" t="str">
        <f>IF(H472="","",IF(LEN(H472)&lt;&gt;18,"位数不对",IF(AND(LEN(H472)=18,MID("10X98765432",MOD(SUM(MID(H472,{1;2;3;4;5;6;7;8;9;10;11;12;13;14;15;16;17},1)*2^(18-{1;2;3;4;5;6;7;8;9;10;11;12;13;14;15;16;17})),11)+1,1)=RIGHT(H472)),"正确","错误")))</f>
        <v/>
      </c>
      <c r="AK472" s="73" t="str">
        <f ca="1" t="shared" si="74"/>
        <v/>
      </c>
      <c r="AL472" s="70" t="str">
        <f t="shared" si="75"/>
        <v/>
      </c>
      <c r="AM472" s="70" t="str">
        <f>IF(K472="","",IF(LEN(K472)&lt;&gt;18,"位数不对",IF(AND(LEN(K472)=18,MID("10X98765432",MOD(SUM(MID(K472,{1;2;3;4;5;6;7;8;9;10;11;12;13;14;15;16;17},1)*2^(18-{1;2;3;4;5;6;7;8;9;10;11;12;13;14;15;16;17})),11)+1,1)=RIGHT(K472)),"正确","错误")))</f>
        <v/>
      </c>
      <c r="AN472" s="74" t="str">
        <f>IF(AB472="","",IF(AB472=INDEX(cs!$AL$1:$AL$242,MATCH(AC472,cs!$AM$1:$AM$242,0)),"正确","请核对"))</f>
        <v/>
      </c>
    </row>
    <row r="473" ht="20" customHeight="1" spans="1:40">
      <c r="A473" s="19" t="str">
        <f t="shared" si="67"/>
        <v/>
      </c>
      <c r="B473" s="20"/>
      <c r="C473" s="21"/>
      <c r="D473" s="22"/>
      <c r="E473" s="22"/>
      <c r="F473" s="25"/>
      <c r="G473" s="24"/>
      <c r="H473" s="23"/>
      <c r="I473" s="23"/>
      <c r="J473" s="38"/>
      <c r="K473" s="39"/>
      <c r="L473" s="36" t="str">
        <f t="shared" si="68"/>
        <v/>
      </c>
      <c r="M473" s="36" t="str">
        <f t="shared" si="69"/>
        <v/>
      </c>
      <c r="N473" s="36" t="str">
        <f t="shared" si="70"/>
        <v/>
      </c>
      <c r="O473" s="36" t="str">
        <f t="shared" si="71"/>
        <v/>
      </c>
      <c r="P473" s="40"/>
      <c r="Q473" s="51"/>
      <c r="R473" s="53"/>
      <c r="S473" s="52"/>
      <c r="T473" s="38"/>
      <c r="U473" s="39"/>
      <c r="V473" s="39"/>
      <c r="W473" s="39"/>
      <c r="X473" s="23"/>
      <c r="Y473" s="23"/>
      <c r="Z473" s="40"/>
      <c r="AA473" s="23"/>
      <c r="AB473" s="23"/>
      <c r="AC473" s="53"/>
      <c r="AD473" s="61"/>
      <c r="AE473" s="61"/>
      <c r="AF473" s="61"/>
      <c r="AG473" s="61"/>
      <c r="AH473" s="72" t="str">
        <f t="shared" si="72"/>
        <v/>
      </c>
      <c r="AI473" s="70" t="str">
        <f t="shared" si="73"/>
        <v/>
      </c>
      <c r="AJ473" s="70" t="str">
        <f>IF(H473="","",IF(LEN(H473)&lt;&gt;18,"位数不对",IF(AND(LEN(H473)=18,MID("10X98765432",MOD(SUM(MID(H473,{1;2;3;4;5;6;7;8;9;10;11;12;13;14;15;16;17},1)*2^(18-{1;2;3;4;5;6;7;8;9;10;11;12;13;14;15;16;17})),11)+1,1)=RIGHT(H473)),"正确","错误")))</f>
        <v/>
      </c>
      <c r="AK473" s="73" t="str">
        <f ca="1" t="shared" si="74"/>
        <v/>
      </c>
      <c r="AL473" s="70" t="str">
        <f t="shared" si="75"/>
        <v/>
      </c>
      <c r="AM473" s="70" t="str">
        <f>IF(K473="","",IF(LEN(K473)&lt;&gt;18,"位数不对",IF(AND(LEN(K473)=18,MID("10X98765432",MOD(SUM(MID(K473,{1;2;3;4;5;6;7;8;9;10;11;12;13;14;15;16;17},1)*2^(18-{1;2;3;4;5;6;7;8;9;10;11;12;13;14;15;16;17})),11)+1,1)=RIGHT(K473)),"正确","错误")))</f>
        <v/>
      </c>
      <c r="AN473" s="74" t="str">
        <f>IF(AB473="","",IF(AB473=INDEX(cs!$AL$1:$AL$242,MATCH(AC473,cs!$AM$1:$AM$242,0)),"正确","请核对"))</f>
        <v/>
      </c>
    </row>
    <row r="474" ht="20" customHeight="1" spans="1:40">
      <c r="A474" s="19" t="str">
        <f t="shared" si="67"/>
        <v/>
      </c>
      <c r="B474" s="20"/>
      <c r="C474" s="21"/>
      <c r="D474" s="22"/>
      <c r="E474" s="22"/>
      <c r="F474" s="25"/>
      <c r="G474" s="24"/>
      <c r="H474" s="23"/>
      <c r="I474" s="23"/>
      <c r="J474" s="38"/>
      <c r="K474" s="39"/>
      <c r="L474" s="36" t="str">
        <f t="shared" si="68"/>
        <v/>
      </c>
      <c r="M474" s="36" t="str">
        <f t="shared" si="69"/>
        <v/>
      </c>
      <c r="N474" s="36" t="str">
        <f t="shared" si="70"/>
        <v/>
      </c>
      <c r="O474" s="36" t="str">
        <f t="shared" si="71"/>
        <v/>
      </c>
      <c r="P474" s="40"/>
      <c r="Q474" s="51"/>
      <c r="R474" s="53"/>
      <c r="S474" s="52"/>
      <c r="T474" s="38"/>
      <c r="U474" s="39"/>
      <c r="V474" s="39"/>
      <c r="W474" s="39"/>
      <c r="X474" s="23"/>
      <c r="Y474" s="23"/>
      <c r="Z474" s="40"/>
      <c r="AA474" s="23"/>
      <c r="AB474" s="23"/>
      <c r="AC474" s="53"/>
      <c r="AD474" s="61"/>
      <c r="AE474" s="61"/>
      <c r="AF474" s="61"/>
      <c r="AG474" s="61"/>
      <c r="AH474" s="72" t="str">
        <f t="shared" si="72"/>
        <v/>
      </c>
      <c r="AI474" s="70" t="str">
        <f t="shared" si="73"/>
        <v/>
      </c>
      <c r="AJ474" s="70" t="str">
        <f>IF(H474="","",IF(LEN(H474)&lt;&gt;18,"位数不对",IF(AND(LEN(H474)=18,MID("10X98765432",MOD(SUM(MID(H474,{1;2;3;4;5;6;7;8;9;10;11;12;13;14;15;16;17},1)*2^(18-{1;2;3;4;5;6;7;8;9;10;11;12;13;14;15;16;17})),11)+1,1)=RIGHT(H474)),"正确","错误")))</f>
        <v/>
      </c>
      <c r="AK474" s="73" t="str">
        <f ca="1" t="shared" si="74"/>
        <v/>
      </c>
      <c r="AL474" s="70" t="str">
        <f t="shared" si="75"/>
        <v/>
      </c>
      <c r="AM474" s="70" t="str">
        <f>IF(K474="","",IF(LEN(K474)&lt;&gt;18,"位数不对",IF(AND(LEN(K474)=18,MID("10X98765432",MOD(SUM(MID(K474,{1;2;3;4;5;6;7;8;9;10;11;12;13;14;15;16;17},1)*2^(18-{1;2;3;4;5;6;7;8;9;10;11;12;13;14;15;16;17})),11)+1,1)=RIGHT(K474)),"正确","错误")))</f>
        <v/>
      </c>
      <c r="AN474" s="74" t="str">
        <f>IF(AB474="","",IF(AB474=INDEX(cs!$AL$1:$AL$242,MATCH(AC474,cs!$AM$1:$AM$242,0)),"正确","请核对"))</f>
        <v/>
      </c>
    </row>
    <row r="475" ht="20" customHeight="1" spans="1:40">
      <c r="A475" s="19" t="str">
        <f t="shared" si="67"/>
        <v/>
      </c>
      <c r="B475" s="20"/>
      <c r="C475" s="21"/>
      <c r="D475" s="22"/>
      <c r="E475" s="22"/>
      <c r="F475" s="25"/>
      <c r="G475" s="24"/>
      <c r="H475" s="23"/>
      <c r="I475" s="23"/>
      <c r="J475" s="38"/>
      <c r="K475" s="39"/>
      <c r="L475" s="36" t="str">
        <f t="shared" si="68"/>
        <v/>
      </c>
      <c r="M475" s="36" t="str">
        <f t="shared" si="69"/>
        <v/>
      </c>
      <c r="N475" s="36" t="str">
        <f t="shared" si="70"/>
        <v/>
      </c>
      <c r="O475" s="36" t="str">
        <f t="shared" si="71"/>
        <v/>
      </c>
      <c r="P475" s="40"/>
      <c r="Q475" s="51"/>
      <c r="R475" s="53"/>
      <c r="S475" s="52"/>
      <c r="T475" s="38"/>
      <c r="U475" s="39"/>
      <c r="V475" s="39"/>
      <c r="W475" s="39"/>
      <c r="X475" s="23"/>
      <c r="Y475" s="23"/>
      <c r="Z475" s="40"/>
      <c r="AA475" s="23"/>
      <c r="AB475" s="23"/>
      <c r="AC475" s="53"/>
      <c r="AD475" s="61"/>
      <c r="AE475" s="61"/>
      <c r="AF475" s="61"/>
      <c r="AG475" s="61"/>
      <c r="AH475" s="72" t="str">
        <f t="shared" si="72"/>
        <v/>
      </c>
      <c r="AI475" s="70" t="str">
        <f t="shared" si="73"/>
        <v/>
      </c>
      <c r="AJ475" s="70" t="str">
        <f>IF(H475="","",IF(LEN(H475)&lt;&gt;18,"位数不对",IF(AND(LEN(H475)=18,MID("10X98765432",MOD(SUM(MID(H475,{1;2;3;4;5;6;7;8;9;10;11;12;13;14;15;16;17},1)*2^(18-{1;2;3;4;5;6;7;8;9;10;11;12;13;14;15;16;17})),11)+1,1)=RIGHT(H475)),"正确","错误")))</f>
        <v/>
      </c>
      <c r="AK475" s="73" t="str">
        <f ca="1" t="shared" si="74"/>
        <v/>
      </c>
      <c r="AL475" s="70" t="str">
        <f t="shared" si="75"/>
        <v/>
      </c>
      <c r="AM475" s="70" t="str">
        <f>IF(K475="","",IF(LEN(K475)&lt;&gt;18,"位数不对",IF(AND(LEN(K475)=18,MID("10X98765432",MOD(SUM(MID(K475,{1;2;3;4;5;6;7;8;9;10;11;12;13;14;15;16;17},1)*2^(18-{1;2;3;4;5;6;7;8;9;10;11;12;13;14;15;16;17})),11)+1,1)=RIGHT(K475)),"正确","错误")))</f>
        <v/>
      </c>
      <c r="AN475" s="74" t="str">
        <f>IF(AB475="","",IF(AB475=INDEX(cs!$AL$1:$AL$242,MATCH(AC475,cs!$AM$1:$AM$242,0)),"正确","请核对"))</f>
        <v/>
      </c>
    </row>
    <row r="476" ht="20" customHeight="1" spans="1:40">
      <c r="A476" s="19" t="str">
        <f t="shared" si="67"/>
        <v/>
      </c>
      <c r="B476" s="20"/>
      <c r="C476" s="21"/>
      <c r="D476" s="22"/>
      <c r="E476" s="22"/>
      <c r="F476" s="25"/>
      <c r="G476" s="24"/>
      <c r="H476" s="23"/>
      <c r="I476" s="23"/>
      <c r="J476" s="38"/>
      <c r="K476" s="39"/>
      <c r="L476" s="36" t="str">
        <f t="shared" si="68"/>
        <v/>
      </c>
      <c r="M476" s="36" t="str">
        <f t="shared" si="69"/>
        <v/>
      </c>
      <c r="N476" s="36" t="str">
        <f t="shared" si="70"/>
        <v/>
      </c>
      <c r="O476" s="36" t="str">
        <f t="shared" si="71"/>
        <v/>
      </c>
      <c r="P476" s="40"/>
      <c r="Q476" s="51"/>
      <c r="R476" s="53"/>
      <c r="S476" s="52"/>
      <c r="T476" s="38"/>
      <c r="U476" s="39"/>
      <c r="V476" s="39"/>
      <c r="W476" s="39"/>
      <c r="X476" s="23"/>
      <c r="Y476" s="23"/>
      <c r="Z476" s="40"/>
      <c r="AA476" s="23"/>
      <c r="AB476" s="23"/>
      <c r="AC476" s="53"/>
      <c r="AD476" s="61"/>
      <c r="AE476" s="61"/>
      <c r="AF476" s="61"/>
      <c r="AG476" s="61"/>
      <c r="AH476" s="72" t="str">
        <f t="shared" si="72"/>
        <v/>
      </c>
      <c r="AI476" s="70" t="str">
        <f t="shared" si="73"/>
        <v/>
      </c>
      <c r="AJ476" s="70" t="str">
        <f>IF(H476="","",IF(LEN(H476)&lt;&gt;18,"位数不对",IF(AND(LEN(H476)=18,MID("10X98765432",MOD(SUM(MID(H476,{1;2;3;4;5;6;7;8;9;10;11;12;13;14;15;16;17},1)*2^(18-{1;2;3;4;5;6;7;8;9;10;11;12;13;14;15;16;17})),11)+1,1)=RIGHT(H476)),"正确","错误")))</f>
        <v/>
      </c>
      <c r="AK476" s="73" t="str">
        <f ca="1" t="shared" si="74"/>
        <v/>
      </c>
      <c r="AL476" s="70" t="str">
        <f t="shared" si="75"/>
        <v/>
      </c>
      <c r="AM476" s="70" t="str">
        <f>IF(K476="","",IF(LEN(K476)&lt;&gt;18,"位数不对",IF(AND(LEN(K476)=18,MID("10X98765432",MOD(SUM(MID(K476,{1;2;3;4;5;6;7;8;9;10;11;12;13;14;15;16;17},1)*2^(18-{1;2;3;4;5;6;7;8;9;10;11;12;13;14;15;16;17})),11)+1,1)=RIGHT(K476)),"正确","错误")))</f>
        <v/>
      </c>
      <c r="AN476" s="74" t="str">
        <f>IF(AB476="","",IF(AB476=INDEX(cs!$AL$1:$AL$242,MATCH(AC476,cs!$AM$1:$AM$242,0)),"正确","请核对"))</f>
        <v/>
      </c>
    </row>
    <row r="477" ht="20" customHeight="1" spans="1:40">
      <c r="A477" s="19" t="str">
        <f t="shared" si="67"/>
        <v/>
      </c>
      <c r="B477" s="20"/>
      <c r="C477" s="21"/>
      <c r="D477" s="22"/>
      <c r="E477" s="22"/>
      <c r="F477" s="25"/>
      <c r="G477" s="24"/>
      <c r="H477" s="23"/>
      <c r="I477" s="23"/>
      <c r="J477" s="38"/>
      <c r="K477" s="39"/>
      <c r="L477" s="36" t="str">
        <f t="shared" si="68"/>
        <v/>
      </c>
      <c r="M477" s="36" t="str">
        <f t="shared" si="69"/>
        <v/>
      </c>
      <c r="N477" s="36" t="str">
        <f t="shared" si="70"/>
        <v/>
      </c>
      <c r="O477" s="36" t="str">
        <f t="shared" si="71"/>
        <v/>
      </c>
      <c r="P477" s="40"/>
      <c r="Q477" s="51"/>
      <c r="R477" s="53"/>
      <c r="S477" s="52"/>
      <c r="T477" s="38"/>
      <c r="U477" s="39"/>
      <c r="V477" s="39"/>
      <c r="W477" s="39"/>
      <c r="X477" s="23"/>
      <c r="Y477" s="23"/>
      <c r="Z477" s="40"/>
      <c r="AA477" s="23"/>
      <c r="AB477" s="23"/>
      <c r="AC477" s="53"/>
      <c r="AD477" s="61"/>
      <c r="AE477" s="61"/>
      <c r="AF477" s="61"/>
      <c r="AG477" s="61"/>
      <c r="AH477" s="72" t="str">
        <f t="shared" si="72"/>
        <v/>
      </c>
      <c r="AI477" s="70" t="str">
        <f t="shared" si="73"/>
        <v/>
      </c>
      <c r="AJ477" s="70" t="str">
        <f>IF(H477="","",IF(LEN(H477)&lt;&gt;18,"位数不对",IF(AND(LEN(H477)=18,MID("10X98765432",MOD(SUM(MID(H477,{1;2;3;4;5;6;7;8;9;10;11;12;13;14;15;16;17},1)*2^(18-{1;2;3;4;5;6;7;8;9;10;11;12;13;14;15;16;17})),11)+1,1)=RIGHT(H477)),"正确","错误")))</f>
        <v/>
      </c>
      <c r="AK477" s="73" t="str">
        <f ca="1" t="shared" si="74"/>
        <v/>
      </c>
      <c r="AL477" s="70" t="str">
        <f t="shared" si="75"/>
        <v/>
      </c>
      <c r="AM477" s="70" t="str">
        <f>IF(K477="","",IF(LEN(K477)&lt;&gt;18,"位数不对",IF(AND(LEN(K477)=18,MID("10X98765432",MOD(SUM(MID(K477,{1;2;3;4;5;6;7;8;9;10;11;12;13;14;15;16;17},1)*2^(18-{1;2;3;4;5;6;7;8;9;10;11;12;13;14;15;16;17})),11)+1,1)=RIGHT(K477)),"正确","错误")))</f>
        <v/>
      </c>
      <c r="AN477" s="74" t="str">
        <f>IF(AB477="","",IF(AB477=INDEX(cs!$AL$1:$AL$242,MATCH(AC477,cs!$AM$1:$AM$242,0)),"正确","请核对"))</f>
        <v/>
      </c>
    </row>
    <row r="478" ht="20" customHeight="1" spans="1:40">
      <c r="A478" s="19" t="str">
        <f t="shared" si="67"/>
        <v/>
      </c>
      <c r="B478" s="20"/>
      <c r="C478" s="21"/>
      <c r="D478" s="22"/>
      <c r="E478" s="22"/>
      <c r="F478" s="25"/>
      <c r="G478" s="24"/>
      <c r="H478" s="23"/>
      <c r="I478" s="23"/>
      <c r="J478" s="38"/>
      <c r="K478" s="39"/>
      <c r="L478" s="36" t="str">
        <f t="shared" si="68"/>
        <v/>
      </c>
      <c r="M478" s="36" t="str">
        <f t="shared" si="69"/>
        <v/>
      </c>
      <c r="N478" s="36" t="str">
        <f t="shared" si="70"/>
        <v/>
      </c>
      <c r="O478" s="36" t="str">
        <f t="shared" si="71"/>
        <v/>
      </c>
      <c r="P478" s="40"/>
      <c r="Q478" s="51"/>
      <c r="R478" s="53"/>
      <c r="S478" s="52"/>
      <c r="T478" s="38"/>
      <c r="U478" s="39"/>
      <c r="V478" s="39"/>
      <c r="W478" s="39"/>
      <c r="X478" s="23"/>
      <c r="Y478" s="23"/>
      <c r="Z478" s="40"/>
      <c r="AA478" s="23"/>
      <c r="AB478" s="23"/>
      <c r="AC478" s="53"/>
      <c r="AD478" s="61"/>
      <c r="AE478" s="61"/>
      <c r="AF478" s="61"/>
      <c r="AG478" s="61"/>
      <c r="AH478" s="72" t="str">
        <f t="shared" si="72"/>
        <v/>
      </c>
      <c r="AI478" s="70" t="str">
        <f t="shared" si="73"/>
        <v/>
      </c>
      <c r="AJ478" s="70" t="str">
        <f>IF(H478="","",IF(LEN(H478)&lt;&gt;18,"位数不对",IF(AND(LEN(H478)=18,MID("10X98765432",MOD(SUM(MID(H478,{1;2;3;4;5;6;7;8;9;10;11;12;13;14;15;16;17},1)*2^(18-{1;2;3;4;5;6;7;8;9;10;11;12;13;14;15;16;17})),11)+1,1)=RIGHT(H478)),"正确","错误")))</f>
        <v/>
      </c>
      <c r="AK478" s="73" t="str">
        <f ca="1" t="shared" si="74"/>
        <v/>
      </c>
      <c r="AL478" s="70" t="str">
        <f t="shared" si="75"/>
        <v/>
      </c>
      <c r="AM478" s="70" t="str">
        <f>IF(K478="","",IF(LEN(K478)&lt;&gt;18,"位数不对",IF(AND(LEN(K478)=18,MID("10X98765432",MOD(SUM(MID(K478,{1;2;3;4;5;6;7;8;9;10;11;12;13;14;15;16;17},1)*2^(18-{1;2;3;4;5;6;7;8;9;10;11;12;13;14;15;16;17})),11)+1,1)=RIGHT(K478)),"正确","错误")))</f>
        <v/>
      </c>
      <c r="AN478" s="74" t="str">
        <f>IF(AB478="","",IF(AB478=INDEX(cs!$AL$1:$AL$242,MATCH(AC478,cs!$AM$1:$AM$242,0)),"正确","请核对"))</f>
        <v/>
      </c>
    </row>
    <row r="479" ht="20" customHeight="1" spans="1:40">
      <c r="A479" s="19" t="str">
        <f t="shared" si="67"/>
        <v/>
      </c>
      <c r="B479" s="20"/>
      <c r="C479" s="21"/>
      <c r="D479" s="22"/>
      <c r="E479" s="22"/>
      <c r="F479" s="25"/>
      <c r="G479" s="24"/>
      <c r="H479" s="23"/>
      <c r="I479" s="23"/>
      <c r="J479" s="38"/>
      <c r="K479" s="39"/>
      <c r="L479" s="36" t="str">
        <f t="shared" si="68"/>
        <v/>
      </c>
      <c r="M479" s="36" t="str">
        <f t="shared" si="69"/>
        <v/>
      </c>
      <c r="N479" s="36" t="str">
        <f t="shared" si="70"/>
        <v/>
      </c>
      <c r="O479" s="36" t="str">
        <f t="shared" si="71"/>
        <v/>
      </c>
      <c r="P479" s="40"/>
      <c r="Q479" s="51"/>
      <c r="R479" s="53"/>
      <c r="S479" s="52"/>
      <c r="T479" s="38"/>
      <c r="U479" s="39"/>
      <c r="V479" s="39"/>
      <c r="W479" s="39"/>
      <c r="X479" s="23"/>
      <c r="Y479" s="23"/>
      <c r="Z479" s="40"/>
      <c r="AA479" s="23"/>
      <c r="AB479" s="23"/>
      <c r="AC479" s="53"/>
      <c r="AD479" s="61"/>
      <c r="AE479" s="61"/>
      <c r="AF479" s="61"/>
      <c r="AG479" s="61"/>
      <c r="AH479" s="72" t="str">
        <f t="shared" si="72"/>
        <v/>
      </c>
      <c r="AI479" s="70" t="str">
        <f t="shared" si="73"/>
        <v/>
      </c>
      <c r="AJ479" s="70" t="str">
        <f>IF(H479="","",IF(LEN(H479)&lt;&gt;18,"位数不对",IF(AND(LEN(H479)=18,MID("10X98765432",MOD(SUM(MID(H479,{1;2;3;4;5;6;7;8;9;10;11;12;13;14;15;16;17},1)*2^(18-{1;2;3;4;5;6;7;8;9;10;11;12;13;14;15;16;17})),11)+1,1)=RIGHT(H479)),"正确","错误")))</f>
        <v/>
      </c>
      <c r="AK479" s="73" t="str">
        <f ca="1" t="shared" si="74"/>
        <v/>
      </c>
      <c r="AL479" s="70" t="str">
        <f t="shared" si="75"/>
        <v/>
      </c>
      <c r="AM479" s="70" t="str">
        <f>IF(K479="","",IF(LEN(K479)&lt;&gt;18,"位数不对",IF(AND(LEN(K479)=18,MID("10X98765432",MOD(SUM(MID(K479,{1;2;3;4;5;6;7;8;9;10;11;12;13;14;15;16;17},1)*2^(18-{1;2;3;4;5;6;7;8;9;10;11;12;13;14;15;16;17})),11)+1,1)=RIGHT(K479)),"正确","错误")))</f>
        <v/>
      </c>
      <c r="AN479" s="74" t="str">
        <f>IF(AB479="","",IF(AB479=INDEX(cs!$AL$1:$AL$242,MATCH(AC479,cs!$AM$1:$AM$242,0)),"正确","请核对"))</f>
        <v/>
      </c>
    </row>
    <row r="480" ht="20" customHeight="1" spans="1:40">
      <c r="A480" s="19" t="str">
        <f t="shared" si="67"/>
        <v/>
      </c>
      <c r="B480" s="20"/>
      <c r="C480" s="21"/>
      <c r="D480" s="22"/>
      <c r="E480" s="22"/>
      <c r="F480" s="25"/>
      <c r="G480" s="24"/>
      <c r="H480" s="23"/>
      <c r="I480" s="23"/>
      <c r="J480" s="38"/>
      <c r="K480" s="39"/>
      <c r="L480" s="36" t="str">
        <f t="shared" si="68"/>
        <v/>
      </c>
      <c r="M480" s="36" t="str">
        <f t="shared" si="69"/>
        <v/>
      </c>
      <c r="N480" s="36" t="str">
        <f t="shared" si="70"/>
        <v/>
      </c>
      <c r="O480" s="36" t="str">
        <f t="shared" si="71"/>
        <v/>
      </c>
      <c r="P480" s="40"/>
      <c r="Q480" s="51"/>
      <c r="R480" s="53"/>
      <c r="S480" s="52"/>
      <c r="T480" s="38"/>
      <c r="U480" s="39"/>
      <c r="V480" s="39"/>
      <c r="W480" s="39"/>
      <c r="X480" s="23"/>
      <c r="Y480" s="23"/>
      <c r="Z480" s="40"/>
      <c r="AA480" s="23"/>
      <c r="AB480" s="23"/>
      <c r="AC480" s="53"/>
      <c r="AD480" s="61"/>
      <c r="AE480" s="61"/>
      <c r="AF480" s="61"/>
      <c r="AG480" s="61"/>
      <c r="AH480" s="72" t="str">
        <f t="shared" si="72"/>
        <v/>
      </c>
      <c r="AI480" s="70" t="str">
        <f t="shared" si="73"/>
        <v/>
      </c>
      <c r="AJ480" s="70" t="str">
        <f>IF(H480="","",IF(LEN(H480)&lt;&gt;18,"位数不对",IF(AND(LEN(H480)=18,MID("10X98765432",MOD(SUM(MID(H480,{1;2;3;4;5;6;7;8;9;10;11;12;13;14;15;16;17},1)*2^(18-{1;2;3;4;5;6;7;8;9;10;11;12;13;14;15;16;17})),11)+1,1)=RIGHT(H480)),"正确","错误")))</f>
        <v/>
      </c>
      <c r="AK480" s="73" t="str">
        <f ca="1" t="shared" si="74"/>
        <v/>
      </c>
      <c r="AL480" s="70" t="str">
        <f t="shared" si="75"/>
        <v/>
      </c>
      <c r="AM480" s="70" t="str">
        <f>IF(K480="","",IF(LEN(K480)&lt;&gt;18,"位数不对",IF(AND(LEN(K480)=18,MID("10X98765432",MOD(SUM(MID(K480,{1;2;3;4;5;6;7;8;9;10;11;12;13;14;15;16;17},1)*2^(18-{1;2;3;4;5;6;7;8;9;10;11;12;13;14;15;16;17})),11)+1,1)=RIGHT(K480)),"正确","错误")))</f>
        <v/>
      </c>
      <c r="AN480" s="74" t="str">
        <f>IF(AB480="","",IF(AB480=INDEX(cs!$AL$1:$AL$242,MATCH(AC480,cs!$AM$1:$AM$242,0)),"正确","请核对"))</f>
        <v/>
      </c>
    </row>
    <row r="481" ht="20" customHeight="1" spans="1:40">
      <c r="A481" s="19" t="str">
        <f t="shared" si="67"/>
        <v/>
      </c>
      <c r="B481" s="20"/>
      <c r="C481" s="21"/>
      <c r="D481" s="22"/>
      <c r="E481" s="22"/>
      <c r="F481" s="25"/>
      <c r="G481" s="24"/>
      <c r="H481" s="23"/>
      <c r="I481" s="23"/>
      <c r="J481" s="38"/>
      <c r="K481" s="39"/>
      <c r="L481" s="36" t="str">
        <f t="shared" si="68"/>
        <v/>
      </c>
      <c r="M481" s="36" t="str">
        <f t="shared" si="69"/>
        <v/>
      </c>
      <c r="N481" s="36" t="str">
        <f t="shared" si="70"/>
        <v/>
      </c>
      <c r="O481" s="36" t="str">
        <f t="shared" si="71"/>
        <v/>
      </c>
      <c r="P481" s="40"/>
      <c r="Q481" s="51"/>
      <c r="R481" s="53"/>
      <c r="S481" s="52"/>
      <c r="T481" s="38"/>
      <c r="U481" s="39"/>
      <c r="V481" s="39"/>
      <c r="W481" s="39"/>
      <c r="X481" s="23"/>
      <c r="Y481" s="23"/>
      <c r="Z481" s="40"/>
      <c r="AA481" s="23"/>
      <c r="AB481" s="23"/>
      <c r="AC481" s="53"/>
      <c r="AD481" s="61"/>
      <c r="AE481" s="61"/>
      <c r="AF481" s="61"/>
      <c r="AG481" s="61"/>
      <c r="AH481" s="72" t="str">
        <f t="shared" si="72"/>
        <v/>
      </c>
      <c r="AI481" s="70" t="str">
        <f t="shared" si="73"/>
        <v/>
      </c>
      <c r="AJ481" s="70" t="str">
        <f>IF(H481="","",IF(LEN(H481)&lt;&gt;18,"位数不对",IF(AND(LEN(H481)=18,MID("10X98765432",MOD(SUM(MID(H481,{1;2;3;4;5;6;7;8;9;10;11;12;13;14;15;16;17},1)*2^(18-{1;2;3;4;5;6;7;8;9;10;11;12;13;14;15;16;17})),11)+1,1)=RIGHT(H481)),"正确","错误")))</f>
        <v/>
      </c>
      <c r="AK481" s="73" t="str">
        <f ca="1" t="shared" si="74"/>
        <v/>
      </c>
      <c r="AL481" s="70" t="str">
        <f t="shared" si="75"/>
        <v/>
      </c>
      <c r="AM481" s="70" t="str">
        <f>IF(K481="","",IF(LEN(K481)&lt;&gt;18,"位数不对",IF(AND(LEN(K481)=18,MID("10X98765432",MOD(SUM(MID(K481,{1;2;3;4;5;6;7;8;9;10;11;12;13;14;15;16;17},1)*2^(18-{1;2;3;4;5;6;7;8;9;10;11;12;13;14;15;16;17})),11)+1,1)=RIGHT(K481)),"正确","错误")))</f>
        <v/>
      </c>
      <c r="AN481" s="74" t="str">
        <f>IF(AB481="","",IF(AB481=INDEX(cs!$AL$1:$AL$242,MATCH(AC481,cs!$AM$1:$AM$242,0)),"正确","请核对"))</f>
        <v/>
      </c>
    </row>
    <row r="482" ht="20" customHeight="1" spans="1:40">
      <c r="A482" s="19" t="str">
        <f t="shared" si="67"/>
        <v/>
      </c>
      <c r="B482" s="20"/>
      <c r="C482" s="21"/>
      <c r="D482" s="22"/>
      <c r="E482" s="22"/>
      <c r="F482" s="25"/>
      <c r="G482" s="24"/>
      <c r="H482" s="23"/>
      <c r="I482" s="23"/>
      <c r="J482" s="38"/>
      <c r="K482" s="39"/>
      <c r="L482" s="36" t="str">
        <f t="shared" si="68"/>
        <v/>
      </c>
      <c r="M482" s="36" t="str">
        <f t="shared" si="69"/>
        <v/>
      </c>
      <c r="N482" s="36" t="str">
        <f t="shared" si="70"/>
        <v/>
      </c>
      <c r="O482" s="36" t="str">
        <f t="shared" si="71"/>
        <v/>
      </c>
      <c r="P482" s="40"/>
      <c r="Q482" s="51"/>
      <c r="R482" s="53"/>
      <c r="S482" s="52"/>
      <c r="T482" s="38"/>
      <c r="U482" s="39"/>
      <c r="V482" s="39"/>
      <c r="W482" s="39"/>
      <c r="X482" s="23"/>
      <c r="Y482" s="23"/>
      <c r="Z482" s="40"/>
      <c r="AA482" s="23"/>
      <c r="AB482" s="23"/>
      <c r="AC482" s="53"/>
      <c r="AD482" s="61"/>
      <c r="AE482" s="61"/>
      <c r="AF482" s="61"/>
      <c r="AG482" s="61"/>
      <c r="AH482" s="72" t="str">
        <f t="shared" si="72"/>
        <v/>
      </c>
      <c r="AI482" s="70" t="str">
        <f t="shared" si="73"/>
        <v/>
      </c>
      <c r="AJ482" s="70" t="str">
        <f>IF(H482="","",IF(LEN(H482)&lt;&gt;18,"位数不对",IF(AND(LEN(H482)=18,MID("10X98765432",MOD(SUM(MID(H482,{1;2;3;4;5;6;7;8;9;10;11;12;13;14;15;16;17},1)*2^(18-{1;2;3;4;5;6;7;8;9;10;11;12;13;14;15;16;17})),11)+1,1)=RIGHT(H482)),"正确","错误")))</f>
        <v/>
      </c>
      <c r="AK482" s="73" t="str">
        <f ca="1" t="shared" si="74"/>
        <v/>
      </c>
      <c r="AL482" s="70" t="str">
        <f t="shared" si="75"/>
        <v/>
      </c>
      <c r="AM482" s="70" t="str">
        <f>IF(K482="","",IF(LEN(K482)&lt;&gt;18,"位数不对",IF(AND(LEN(K482)=18,MID("10X98765432",MOD(SUM(MID(K482,{1;2;3;4;5;6;7;8;9;10;11;12;13;14;15;16;17},1)*2^(18-{1;2;3;4;5;6;7;8;9;10;11;12;13;14;15;16;17})),11)+1,1)=RIGHT(K482)),"正确","错误")))</f>
        <v/>
      </c>
      <c r="AN482" s="74" t="str">
        <f>IF(AB482="","",IF(AB482=INDEX(cs!$AL$1:$AL$242,MATCH(AC482,cs!$AM$1:$AM$242,0)),"正确","请核对"))</f>
        <v/>
      </c>
    </row>
    <row r="483" ht="20" customHeight="1" spans="1:40">
      <c r="A483" s="19" t="str">
        <f t="shared" si="67"/>
        <v/>
      </c>
      <c r="B483" s="20"/>
      <c r="C483" s="21"/>
      <c r="D483" s="22"/>
      <c r="E483" s="22"/>
      <c r="F483" s="25"/>
      <c r="G483" s="24"/>
      <c r="H483" s="23"/>
      <c r="I483" s="23"/>
      <c r="J483" s="38"/>
      <c r="K483" s="39"/>
      <c r="L483" s="36" t="str">
        <f t="shared" si="68"/>
        <v/>
      </c>
      <c r="M483" s="36" t="str">
        <f t="shared" si="69"/>
        <v/>
      </c>
      <c r="N483" s="36" t="str">
        <f t="shared" si="70"/>
        <v/>
      </c>
      <c r="O483" s="36" t="str">
        <f t="shared" si="71"/>
        <v/>
      </c>
      <c r="P483" s="40"/>
      <c r="Q483" s="51"/>
      <c r="R483" s="53"/>
      <c r="S483" s="52"/>
      <c r="T483" s="38"/>
      <c r="U483" s="39"/>
      <c r="V483" s="39"/>
      <c r="W483" s="39"/>
      <c r="X483" s="23"/>
      <c r="Y483" s="23"/>
      <c r="Z483" s="40"/>
      <c r="AA483" s="23"/>
      <c r="AB483" s="23"/>
      <c r="AC483" s="53"/>
      <c r="AD483" s="61"/>
      <c r="AE483" s="61"/>
      <c r="AF483" s="61"/>
      <c r="AG483" s="61"/>
      <c r="AH483" s="72" t="str">
        <f t="shared" si="72"/>
        <v/>
      </c>
      <c r="AI483" s="70" t="str">
        <f t="shared" si="73"/>
        <v/>
      </c>
      <c r="AJ483" s="70" t="str">
        <f>IF(H483="","",IF(LEN(H483)&lt;&gt;18,"位数不对",IF(AND(LEN(H483)=18,MID("10X98765432",MOD(SUM(MID(H483,{1;2;3;4;5;6;7;8;9;10;11;12;13;14;15;16;17},1)*2^(18-{1;2;3;4;5;6;7;8;9;10;11;12;13;14;15;16;17})),11)+1,1)=RIGHT(H483)),"正确","错误")))</f>
        <v/>
      </c>
      <c r="AK483" s="73" t="str">
        <f ca="1" t="shared" si="74"/>
        <v/>
      </c>
      <c r="AL483" s="70" t="str">
        <f t="shared" si="75"/>
        <v/>
      </c>
      <c r="AM483" s="70" t="str">
        <f>IF(K483="","",IF(LEN(K483)&lt;&gt;18,"位数不对",IF(AND(LEN(K483)=18,MID("10X98765432",MOD(SUM(MID(K483,{1;2;3;4;5;6;7;8;9;10;11;12;13;14;15;16;17},1)*2^(18-{1;2;3;4;5;6;7;8;9;10;11;12;13;14;15;16;17})),11)+1,1)=RIGHT(K483)),"正确","错误")))</f>
        <v/>
      </c>
      <c r="AN483" s="74" t="str">
        <f>IF(AB483="","",IF(AB483=INDEX(cs!$AL$1:$AL$242,MATCH(AC483,cs!$AM$1:$AM$242,0)),"正确","请核对"))</f>
        <v/>
      </c>
    </row>
    <row r="484" ht="20" customHeight="1" spans="1:40">
      <c r="A484" s="19" t="str">
        <f t="shared" si="67"/>
        <v/>
      </c>
      <c r="B484" s="20"/>
      <c r="C484" s="21"/>
      <c r="D484" s="22"/>
      <c r="E484" s="22"/>
      <c r="F484" s="25"/>
      <c r="G484" s="24"/>
      <c r="H484" s="23"/>
      <c r="I484" s="23"/>
      <c r="J484" s="38"/>
      <c r="K484" s="39"/>
      <c r="L484" s="36" t="str">
        <f t="shared" si="68"/>
        <v/>
      </c>
      <c r="M484" s="36" t="str">
        <f t="shared" si="69"/>
        <v/>
      </c>
      <c r="N484" s="36" t="str">
        <f t="shared" si="70"/>
        <v/>
      </c>
      <c r="O484" s="36" t="str">
        <f t="shared" si="71"/>
        <v/>
      </c>
      <c r="P484" s="40"/>
      <c r="Q484" s="51"/>
      <c r="R484" s="53"/>
      <c r="S484" s="52"/>
      <c r="T484" s="38"/>
      <c r="U484" s="39"/>
      <c r="V484" s="39"/>
      <c r="W484" s="39"/>
      <c r="X484" s="23"/>
      <c r="Y484" s="23"/>
      <c r="Z484" s="40"/>
      <c r="AA484" s="23"/>
      <c r="AB484" s="23"/>
      <c r="AC484" s="53"/>
      <c r="AD484" s="61"/>
      <c r="AE484" s="61"/>
      <c r="AF484" s="61"/>
      <c r="AG484" s="61"/>
      <c r="AH484" s="72" t="str">
        <f t="shared" si="72"/>
        <v/>
      </c>
      <c r="AI484" s="70" t="str">
        <f t="shared" si="73"/>
        <v/>
      </c>
      <c r="AJ484" s="70" t="str">
        <f>IF(H484="","",IF(LEN(H484)&lt;&gt;18,"位数不对",IF(AND(LEN(H484)=18,MID("10X98765432",MOD(SUM(MID(H484,{1;2;3;4;5;6;7;8;9;10;11;12;13;14;15;16;17},1)*2^(18-{1;2;3;4;5;6;7;8;9;10;11;12;13;14;15;16;17})),11)+1,1)=RIGHT(H484)),"正确","错误")))</f>
        <v/>
      </c>
      <c r="AK484" s="73" t="str">
        <f ca="1" t="shared" si="74"/>
        <v/>
      </c>
      <c r="AL484" s="70" t="str">
        <f t="shared" si="75"/>
        <v/>
      </c>
      <c r="AM484" s="70" t="str">
        <f>IF(K484="","",IF(LEN(K484)&lt;&gt;18,"位数不对",IF(AND(LEN(K484)=18,MID("10X98765432",MOD(SUM(MID(K484,{1;2;3;4;5;6;7;8;9;10;11;12;13;14;15;16;17},1)*2^(18-{1;2;3;4;5;6;7;8;9;10;11;12;13;14;15;16;17})),11)+1,1)=RIGHT(K484)),"正确","错误")))</f>
        <v/>
      </c>
      <c r="AN484" s="74" t="str">
        <f>IF(AB484="","",IF(AB484=INDEX(cs!$AL$1:$AL$242,MATCH(AC484,cs!$AM$1:$AM$242,0)),"正确","请核对"))</f>
        <v/>
      </c>
    </row>
    <row r="485" ht="20" customHeight="1" spans="1:40">
      <c r="A485" s="19" t="str">
        <f t="shared" si="67"/>
        <v/>
      </c>
      <c r="B485" s="20"/>
      <c r="C485" s="21"/>
      <c r="D485" s="22"/>
      <c r="E485" s="22"/>
      <c r="F485" s="25"/>
      <c r="G485" s="24"/>
      <c r="H485" s="23"/>
      <c r="I485" s="23"/>
      <c r="J485" s="38"/>
      <c r="K485" s="39"/>
      <c r="L485" s="36" t="str">
        <f t="shared" si="68"/>
        <v/>
      </c>
      <c r="M485" s="36" t="str">
        <f t="shared" si="69"/>
        <v/>
      </c>
      <c r="N485" s="36" t="str">
        <f t="shared" si="70"/>
        <v/>
      </c>
      <c r="O485" s="36" t="str">
        <f t="shared" si="71"/>
        <v/>
      </c>
      <c r="P485" s="40"/>
      <c r="Q485" s="51"/>
      <c r="R485" s="53"/>
      <c r="S485" s="52"/>
      <c r="T485" s="38"/>
      <c r="U485" s="39"/>
      <c r="V485" s="39"/>
      <c r="W485" s="39"/>
      <c r="X485" s="23"/>
      <c r="Y485" s="23"/>
      <c r="Z485" s="40"/>
      <c r="AA485" s="23"/>
      <c r="AB485" s="23"/>
      <c r="AC485" s="53"/>
      <c r="AD485" s="61"/>
      <c r="AE485" s="61"/>
      <c r="AF485" s="61"/>
      <c r="AG485" s="61"/>
      <c r="AH485" s="72" t="str">
        <f t="shared" si="72"/>
        <v/>
      </c>
      <c r="AI485" s="70" t="str">
        <f t="shared" si="73"/>
        <v/>
      </c>
      <c r="AJ485" s="70" t="str">
        <f>IF(H485="","",IF(LEN(H485)&lt;&gt;18,"位数不对",IF(AND(LEN(H485)=18,MID("10X98765432",MOD(SUM(MID(H485,{1;2;3;4;5;6;7;8;9;10;11;12;13;14;15;16;17},1)*2^(18-{1;2;3;4;5;6;7;8;9;10;11;12;13;14;15;16;17})),11)+1,1)=RIGHT(H485)),"正确","错误")))</f>
        <v/>
      </c>
      <c r="AK485" s="73" t="str">
        <f ca="1" t="shared" si="74"/>
        <v/>
      </c>
      <c r="AL485" s="70" t="str">
        <f t="shared" si="75"/>
        <v/>
      </c>
      <c r="AM485" s="70" t="str">
        <f>IF(K485="","",IF(LEN(K485)&lt;&gt;18,"位数不对",IF(AND(LEN(K485)=18,MID("10X98765432",MOD(SUM(MID(K485,{1;2;3;4;5;6;7;8;9;10;11;12;13;14;15;16;17},1)*2^(18-{1;2;3;4;5;6;7;8;9;10;11;12;13;14;15;16;17})),11)+1,1)=RIGHT(K485)),"正确","错误")))</f>
        <v/>
      </c>
      <c r="AN485" s="74" t="str">
        <f>IF(AB485="","",IF(AB485=INDEX(cs!$AL$1:$AL$242,MATCH(AC485,cs!$AM$1:$AM$242,0)),"正确","请核对"))</f>
        <v/>
      </c>
    </row>
    <row r="486" ht="20" customHeight="1" spans="1:40">
      <c r="A486" s="19" t="str">
        <f t="shared" si="67"/>
        <v/>
      </c>
      <c r="B486" s="20"/>
      <c r="C486" s="21"/>
      <c r="D486" s="22"/>
      <c r="E486" s="22"/>
      <c r="F486" s="25"/>
      <c r="G486" s="24"/>
      <c r="H486" s="23"/>
      <c r="I486" s="23"/>
      <c r="J486" s="38"/>
      <c r="K486" s="39"/>
      <c r="L486" s="36" t="str">
        <f t="shared" si="68"/>
        <v/>
      </c>
      <c r="M486" s="36" t="str">
        <f t="shared" si="69"/>
        <v/>
      </c>
      <c r="N486" s="36" t="str">
        <f t="shared" si="70"/>
        <v/>
      </c>
      <c r="O486" s="36" t="str">
        <f t="shared" si="71"/>
        <v/>
      </c>
      <c r="P486" s="40"/>
      <c r="Q486" s="51"/>
      <c r="R486" s="53"/>
      <c r="S486" s="52"/>
      <c r="T486" s="38"/>
      <c r="U486" s="39"/>
      <c r="V486" s="39"/>
      <c r="W486" s="39"/>
      <c r="X486" s="23"/>
      <c r="Y486" s="23"/>
      <c r="Z486" s="40"/>
      <c r="AA486" s="23"/>
      <c r="AB486" s="23"/>
      <c r="AC486" s="53"/>
      <c r="AD486" s="61"/>
      <c r="AE486" s="61"/>
      <c r="AF486" s="61"/>
      <c r="AG486" s="61"/>
      <c r="AH486" s="72" t="str">
        <f t="shared" si="72"/>
        <v/>
      </c>
      <c r="AI486" s="70" t="str">
        <f t="shared" si="73"/>
        <v/>
      </c>
      <c r="AJ486" s="70" t="str">
        <f>IF(H486="","",IF(LEN(H486)&lt;&gt;18,"位数不对",IF(AND(LEN(H486)=18,MID("10X98765432",MOD(SUM(MID(H486,{1;2;3;4;5;6;7;8;9;10;11;12;13;14;15;16;17},1)*2^(18-{1;2;3;4;5;6;7;8;9;10;11;12;13;14;15;16;17})),11)+1,1)=RIGHT(H486)),"正确","错误")))</f>
        <v/>
      </c>
      <c r="AK486" s="73" t="str">
        <f ca="1" t="shared" si="74"/>
        <v/>
      </c>
      <c r="AL486" s="70" t="str">
        <f t="shared" si="75"/>
        <v/>
      </c>
      <c r="AM486" s="70" t="str">
        <f>IF(K486="","",IF(LEN(K486)&lt;&gt;18,"位数不对",IF(AND(LEN(K486)=18,MID("10X98765432",MOD(SUM(MID(K486,{1;2;3;4;5;6;7;8;9;10;11;12;13;14;15;16;17},1)*2^(18-{1;2;3;4;5;6;7;8;9;10;11;12;13;14;15;16;17})),11)+1,1)=RIGHT(K486)),"正确","错误")))</f>
        <v/>
      </c>
      <c r="AN486" s="74" t="str">
        <f>IF(AB486="","",IF(AB486=INDEX(cs!$AL$1:$AL$242,MATCH(AC486,cs!$AM$1:$AM$242,0)),"正确","请核对"))</f>
        <v/>
      </c>
    </row>
    <row r="487" ht="20" customHeight="1" spans="1:40">
      <c r="A487" s="19" t="str">
        <f t="shared" si="67"/>
        <v/>
      </c>
      <c r="B487" s="20"/>
      <c r="C487" s="21"/>
      <c r="D487" s="22"/>
      <c r="E487" s="22"/>
      <c r="F487" s="25"/>
      <c r="G487" s="24"/>
      <c r="H487" s="23"/>
      <c r="I487" s="23"/>
      <c r="J487" s="38"/>
      <c r="K487" s="39"/>
      <c r="L487" s="36" t="str">
        <f t="shared" si="68"/>
        <v/>
      </c>
      <c r="M487" s="36" t="str">
        <f t="shared" si="69"/>
        <v/>
      </c>
      <c r="N487" s="36" t="str">
        <f t="shared" si="70"/>
        <v/>
      </c>
      <c r="O487" s="36" t="str">
        <f t="shared" si="71"/>
        <v/>
      </c>
      <c r="P487" s="40"/>
      <c r="Q487" s="51"/>
      <c r="R487" s="53"/>
      <c r="S487" s="52"/>
      <c r="T487" s="38"/>
      <c r="U487" s="39"/>
      <c r="V487" s="39"/>
      <c r="W487" s="39"/>
      <c r="X487" s="23"/>
      <c r="Y487" s="23"/>
      <c r="Z487" s="40"/>
      <c r="AA487" s="23"/>
      <c r="AB487" s="23"/>
      <c r="AC487" s="53"/>
      <c r="AD487" s="61"/>
      <c r="AE487" s="61"/>
      <c r="AF487" s="61"/>
      <c r="AG487" s="61"/>
      <c r="AH487" s="72" t="str">
        <f t="shared" si="72"/>
        <v/>
      </c>
      <c r="AI487" s="70" t="str">
        <f t="shared" si="73"/>
        <v/>
      </c>
      <c r="AJ487" s="70" t="str">
        <f>IF(H487="","",IF(LEN(H487)&lt;&gt;18,"位数不对",IF(AND(LEN(H487)=18,MID("10X98765432",MOD(SUM(MID(H487,{1;2;3;4;5;6;7;8;9;10;11;12;13;14;15;16;17},1)*2^(18-{1;2;3;4;5;6;7;8;9;10;11;12;13;14;15;16;17})),11)+1,1)=RIGHT(H487)),"正确","错误")))</f>
        <v/>
      </c>
      <c r="AK487" s="73" t="str">
        <f ca="1" t="shared" si="74"/>
        <v/>
      </c>
      <c r="AL487" s="70" t="str">
        <f t="shared" si="75"/>
        <v/>
      </c>
      <c r="AM487" s="70" t="str">
        <f>IF(K487="","",IF(LEN(K487)&lt;&gt;18,"位数不对",IF(AND(LEN(K487)=18,MID("10X98765432",MOD(SUM(MID(K487,{1;2;3;4;5;6;7;8;9;10;11;12;13;14;15;16;17},1)*2^(18-{1;2;3;4;5;6;7;8;9;10;11;12;13;14;15;16;17})),11)+1,1)=RIGHT(K487)),"正确","错误")))</f>
        <v/>
      </c>
      <c r="AN487" s="74" t="str">
        <f>IF(AB487="","",IF(AB487=INDEX(cs!$AL$1:$AL$242,MATCH(AC487,cs!$AM$1:$AM$242,0)),"正确","请核对"))</f>
        <v/>
      </c>
    </row>
    <row r="488" ht="20" customHeight="1" spans="1:40">
      <c r="A488" s="19" t="str">
        <f t="shared" si="67"/>
        <v/>
      </c>
      <c r="B488" s="20"/>
      <c r="C488" s="21"/>
      <c r="D488" s="22"/>
      <c r="E488" s="22"/>
      <c r="F488" s="25"/>
      <c r="G488" s="24"/>
      <c r="H488" s="23"/>
      <c r="I488" s="23"/>
      <c r="J488" s="38"/>
      <c r="K488" s="39"/>
      <c r="L488" s="36" t="str">
        <f t="shared" si="68"/>
        <v/>
      </c>
      <c r="M488" s="36" t="str">
        <f t="shared" si="69"/>
        <v/>
      </c>
      <c r="N488" s="36" t="str">
        <f t="shared" si="70"/>
        <v/>
      </c>
      <c r="O488" s="36" t="str">
        <f t="shared" si="71"/>
        <v/>
      </c>
      <c r="P488" s="40"/>
      <c r="Q488" s="51"/>
      <c r="R488" s="53"/>
      <c r="S488" s="52"/>
      <c r="T488" s="38"/>
      <c r="U488" s="39"/>
      <c r="V488" s="39"/>
      <c r="W488" s="39"/>
      <c r="X488" s="23"/>
      <c r="Y488" s="23"/>
      <c r="Z488" s="40"/>
      <c r="AA488" s="23"/>
      <c r="AB488" s="23"/>
      <c r="AC488" s="53"/>
      <c r="AD488" s="61"/>
      <c r="AE488" s="61"/>
      <c r="AF488" s="61"/>
      <c r="AG488" s="61"/>
      <c r="AH488" s="72" t="str">
        <f t="shared" si="72"/>
        <v/>
      </c>
      <c r="AI488" s="70" t="str">
        <f t="shared" si="73"/>
        <v/>
      </c>
      <c r="AJ488" s="70" t="str">
        <f>IF(H488="","",IF(LEN(H488)&lt;&gt;18,"位数不对",IF(AND(LEN(H488)=18,MID("10X98765432",MOD(SUM(MID(H488,{1;2;3;4;5;6;7;8;9;10;11;12;13;14;15;16;17},1)*2^(18-{1;2;3;4;5;6;7;8;9;10;11;12;13;14;15;16;17})),11)+1,1)=RIGHT(H488)),"正确","错误")))</f>
        <v/>
      </c>
      <c r="AK488" s="73" t="str">
        <f ca="1" t="shared" si="74"/>
        <v/>
      </c>
      <c r="AL488" s="70" t="str">
        <f t="shared" si="75"/>
        <v/>
      </c>
      <c r="AM488" s="70" t="str">
        <f>IF(K488="","",IF(LEN(K488)&lt;&gt;18,"位数不对",IF(AND(LEN(K488)=18,MID("10X98765432",MOD(SUM(MID(K488,{1;2;3;4;5;6;7;8;9;10;11;12;13;14;15;16;17},1)*2^(18-{1;2;3;4;5;6;7;8;9;10;11;12;13;14;15;16;17})),11)+1,1)=RIGHT(K488)),"正确","错误")))</f>
        <v/>
      </c>
      <c r="AN488" s="74" t="str">
        <f>IF(AB488="","",IF(AB488=INDEX(cs!$AL$1:$AL$242,MATCH(AC488,cs!$AM$1:$AM$242,0)),"正确","请核对"))</f>
        <v/>
      </c>
    </row>
    <row r="489" ht="20" customHeight="1" spans="1:40">
      <c r="A489" s="19" t="str">
        <f t="shared" si="67"/>
        <v/>
      </c>
      <c r="B489" s="20"/>
      <c r="C489" s="21"/>
      <c r="D489" s="22"/>
      <c r="E489" s="22"/>
      <c r="F489" s="25"/>
      <c r="G489" s="24"/>
      <c r="H489" s="23"/>
      <c r="I489" s="23"/>
      <c r="J489" s="38"/>
      <c r="K489" s="39"/>
      <c r="L489" s="36" t="str">
        <f t="shared" si="68"/>
        <v/>
      </c>
      <c r="M489" s="36" t="str">
        <f t="shared" si="69"/>
        <v/>
      </c>
      <c r="N489" s="36" t="str">
        <f t="shared" si="70"/>
        <v/>
      </c>
      <c r="O489" s="36" t="str">
        <f t="shared" si="71"/>
        <v/>
      </c>
      <c r="P489" s="40"/>
      <c r="Q489" s="51"/>
      <c r="R489" s="53"/>
      <c r="S489" s="52"/>
      <c r="T489" s="38"/>
      <c r="U489" s="39"/>
      <c r="V489" s="39"/>
      <c r="W489" s="39"/>
      <c r="X489" s="23"/>
      <c r="Y489" s="23"/>
      <c r="Z489" s="40"/>
      <c r="AA489" s="23"/>
      <c r="AB489" s="23"/>
      <c r="AC489" s="53"/>
      <c r="AD489" s="61"/>
      <c r="AE489" s="61"/>
      <c r="AF489" s="61"/>
      <c r="AG489" s="61"/>
      <c r="AH489" s="72" t="str">
        <f t="shared" si="72"/>
        <v/>
      </c>
      <c r="AI489" s="70" t="str">
        <f t="shared" si="73"/>
        <v/>
      </c>
      <c r="AJ489" s="70" t="str">
        <f>IF(H489="","",IF(LEN(H489)&lt;&gt;18,"位数不对",IF(AND(LEN(H489)=18,MID("10X98765432",MOD(SUM(MID(H489,{1;2;3;4;5;6;7;8;9;10;11;12;13;14;15;16;17},1)*2^(18-{1;2;3;4;5;6;7;8;9;10;11;12;13;14;15;16;17})),11)+1,1)=RIGHT(H489)),"正确","错误")))</f>
        <v/>
      </c>
      <c r="AK489" s="73" t="str">
        <f ca="1" t="shared" si="74"/>
        <v/>
      </c>
      <c r="AL489" s="70" t="str">
        <f t="shared" si="75"/>
        <v/>
      </c>
      <c r="AM489" s="70" t="str">
        <f>IF(K489="","",IF(LEN(K489)&lt;&gt;18,"位数不对",IF(AND(LEN(K489)=18,MID("10X98765432",MOD(SUM(MID(K489,{1;2;3;4;5;6;7;8;9;10;11;12;13;14;15;16;17},1)*2^(18-{1;2;3;4;5;6;7;8;9;10;11;12;13;14;15;16;17})),11)+1,1)=RIGHT(K489)),"正确","错误")))</f>
        <v/>
      </c>
      <c r="AN489" s="74" t="str">
        <f>IF(AB489="","",IF(AB489=INDEX(cs!$AL$1:$AL$242,MATCH(AC489,cs!$AM$1:$AM$242,0)),"正确","请核对"))</f>
        <v/>
      </c>
    </row>
    <row r="490" ht="20" customHeight="1" spans="1:40">
      <c r="A490" s="19" t="str">
        <f t="shared" si="67"/>
        <v/>
      </c>
      <c r="B490" s="20"/>
      <c r="C490" s="21"/>
      <c r="D490" s="22"/>
      <c r="E490" s="22"/>
      <c r="F490" s="25"/>
      <c r="G490" s="24"/>
      <c r="H490" s="23"/>
      <c r="I490" s="23"/>
      <c r="J490" s="38"/>
      <c r="K490" s="39"/>
      <c r="L490" s="36" t="str">
        <f t="shared" si="68"/>
        <v/>
      </c>
      <c r="M490" s="36" t="str">
        <f t="shared" si="69"/>
        <v/>
      </c>
      <c r="N490" s="36" t="str">
        <f t="shared" si="70"/>
        <v/>
      </c>
      <c r="O490" s="36" t="str">
        <f t="shared" si="71"/>
        <v/>
      </c>
      <c r="P490" s="40"/>
      <c r="Q490" s="51"/>
      <c r="R490" s="53"/>
      <c r="S490" s="52"/>
      <c r="T490" s="38"/>
      <c r="U490" s="39"/>
      <c r="V490" s="39"/>
      <c r="W490" s="39"/>
      <c r="X490" s="23"/>
      <c r="Y490" s="23"/>
      <c r="Z490" s="40"/>
      <c r="AA490" s="23"/>
      <c r="AB490" s="23"/>
      <c r="AC490" s="53"/>
      <c r="AD490" s="61"/>
      <c r="AE490" s="61"/>
      <c r="AF490" s="61"/>
      <c r="AG490" s="61"/>
      <c r="AH490" s="72" t="str">
        <f t="shared" si="72"/>
        <v/>
      </c>
      <c r="AI490" s="70" t="str">
        <f t="shared" si="73"/>
        <v/>
      </c>
      <c r="AJ490" s="70" t="str">
        <f>IF(H490="","",IF(LEN(H490)&lt;&gt;18,"位数不对",IF(AND(LEN(H490)=18,MID("10X98765432",MOD(SUM(MID(H490,{1;2;3;4;5;6;7;8;9;10;11;12;13;14;15;16;17},1)*2^(18-{1;2;3;4;5;6;7;8;9;10;11;12;13;14;15;16;17})),11)+1,1)=RIGHT(H490)),"正确","错误")))</f>
        <v/>
      </c>
      <c r="AK490" s="73" t="str">
        <f ca="1" t="shared" si="74"/>
        <v/>
      </c>
      <c r="AL490" s="70" t="str">
        <f t="shared" si="75"/>
        <v/>
      </c>
      <c r="AM490" s="70" t="str">
        <f>IF(K490="","",IF(LEN(K490)&lt;&gt;18,"位数不对",IF(AND(LEN(K490)=18,MID("10X98765432",MOD(SUM(MID(K490,{1;2;3;4;5;6;7;8;9;10;11;12;13;14;15;16;17},1)*2^(18-{1;2;3;4;5;6;7;8;9;10;11;12;13;14;15;16;17})),11)+1,1)=RIGHT(K490)),"正确","错误")))</f>
        <v/>
      </c>
      <c r="AN490" s="74" t="str">
        <f>IF(AB490="","",IF(AB490=INDEX(cs!$AL$1:$AL$242,MATCH(AC490,cs!$AM$1:$AM$242,0)),"正确","请核对"))</f>
        <v/>
      </c>
    </row>
    <row r="491" ht="20" customHeight="1" spans="1:40">
      <c r="A491" s="19" t="str">
        <f t="shared" si="67"/>
        <v/>
      </c>
      <c r="B491" s="20"/>
      <c r="C491" s="21"/>
      <c r="D491" s="22"/>
      <c r="E491" s="22"/>
      <c r="F491" s="25"/>
      <c r="G491" s="24"/>
      <c r="H491" s="23"/>
      <c r="I491" s="23"/>
      <c r="J491" s="38"/>
      <c r="K491" s="39"/>
      <c r="L491" s="36" t="str">
        <f t="shared" si="68"/>
        <v/>
      </c>
      <c r="M491" s="36" t="str">
        <f t="shared" si="69"/>
        <v/>
      </c>
      <c r="N491" s="36" t="str">
        <f t="shared" si="70"/>
        <v/>
      </c>
      <c r="O491" s="36" t="str">
        <f t="shared" si="71"/>
        <v/>
      </c>
      <c r="P491" s="40"/>
      <c r="Q491" s="51"/>
      <c r="R491" s="53"/>
      <c r="S491" s="52"/>
      <c r="T491" s="38"/>
      <c r="U491" s="39"/>
      <c r="V491" s="39"/>
      <c r="W491" s="39"/>
      <c r="X491" s="23"/>
      <c r="Y491" s="23"/>
      <c r="Z491" s="40"/>
      <c r="AA491" s="23"/>
      <c r="AB491" s="23"/>
      <c r="AC491" s="53"/>
      <c r="AD491" s="61"/>
      <c r="AE491" s="61"/>
      <c r="AF491" s="61"/>
      <c r="AG491" s="61"/>
      <c r="AH491" s="72" t="str">
        <f t="shared" si="72"/>
        <v/>
      </c>
      <c r="AI491" s="70" t="str">
        <f t="shared" si="73"/>
        <v/>
      </c>
      <c r="AJ491" s="70" t="str">
        <f>IF(H491="","",IF(LEN(H491)&lt;&gt;18,"位数不对",IF(AND(LEN(H491)=18,MID("10X98765432",MOD(SUM(MID(H491,{1;2;3;4;5;6;7;8;9;10;11;12;13;14;15;16;17},1)*2^(18-{1;2;3;4;5;6;7;8;9;10;11;12;13;14;15;16;17})),11)+1,1)=RIGHT(H491)),"正确","错误")))</f>
        <v/>
      </c>
      <c r="AK491" s="73" t="str">
        <f ca="1" t="shared" si="74"/>
        <v/>
      </c>
      <c r="AL491" s="70" t="str">
        <f t="shared" si="75"/>
        <v/>
      </c>
      <c r="AM491" s="70" t="str">
        <f>IF(K491="","",IF(LEN(K491)&lt;&gt;18,"位数不对",IF(AND(LEN(K491)=18,MID("10X98765432",MOD(SUM(MID(K491,{1;2;3;4;5;6;7;8;9;10;11;12;13;14;15;16;17},1)*2^(18-{1;2;3;4;5;6;7;8;9;10;11;12;13;14;15;16;17})),11)+1,1)=RIGHT(K491)),"正确","错误")))</f>
        <v/>
      </c>
      <c r="AN491" s="74" t="str">
        <f>IF(AB491="","",IF(AB491=INDEX(cs!$AL$1:$AL$242,MATCH(AC491,cs!$AM$1:$AM$242,0)),"正确","请核对"))</f>
        <v/>
      </c>
    </row>
    <row r="492" ht="20" customHeight="1" spans="1:40">
      <c r="A492" s="19" t="str">
        <f t="shared" si="67"/>
        <v/>
      </c>
      <c r="B492" s="20"/>
      <c r="C492" s="21"/>
      <c r="D492" s="22"/>
      <c r="E492" s="22"/>
      <c r="F492" s="25"/>
      <c r="G492" s="24"/>
      <c r="H492" s="23"/>
      <c r="I492" s="23"/>
      <c r="J492" s="38"/>
      <c r="K492" s="39"/>
      <c r="L492" s="36" t="str">
        <f t="shared" si="68"/>
        <v/>
      </c>
      <c r="M492" s="36" t="str">
        <f t="shared" si="69"/>
        <v/>
      </c>
      <c r="N492" s="36" t="str">
        <f t="shared" si="70"/>
        <v/>
      </c>
      <c r="O492" s="36" t="str">
        <f t="shared" si="71"/>
        <v/>
      </c>
      <c r="P492" s="40"/>
      <c r="Q492" s="51"/>
      <c r="R492" s="53"/>
      <c r="S492" s="52"/>
      <c r="T492" s="38"/>
      <c r="U492" s="39"/>
      <c r="V492" s="39"/>
      <c r="W492" s="39"/>
      <c r="X492" s="23"/>
      <c r="Y492" s="23"/>
      <c r="Z492" s="40"/>
      <c r="AA492" s="23"/>
      <c r="AB492" s="23"/>
      <c r="AC492" s="53"/>
      <c r="AD492" s="61"/>
      <c r="AE492" s="61"/>
      <c r="AF492" s="61"/>
      <c r="AG492" s="61"/>
      <c r="AH492" s="72" t="str">
        <f t="shared" si="72"/>
        <v/>
      </c>
      <c r="AI492" s="70" t="str">
        <f t="shared" si="73"/>
        <v/>
      </c>
      <c r="AJ492" s="70" t="str">
        <f>IF(H492="","",IF(LEN(H492)&lt;&gt;18,"位数不对",IF(AND(LEN(H492)=18,MID("10X98765432",MOD(SUM(MID(H492,{1;2;3;4;5;6;7;8;9;10;11;12;13;14;15;16;17},1)*2^(18-{1;2;3;4;5;6;7;8;9;10;11;12;13;14;15;16;17})),11)+1,1)=RIGHT(H492)),"正确","错误")))</f>
        <v/>
      </c>
      <c r="AK492" s="73" t="str">
        <f ca="1" t="shared" si="74"/>
        <v/>
      </c>
      <c r="AL492" s="70" t="str">
        <f t="shared" si="75"/>
        <v/>
      </c>
      <c r="AM492" s="70" t="str">
        <f>IF(K492="","",IF(LEN(K492)&lt;&gt;18,"位数不对",IF(AND(LEN(K492)=18,MID("10X98765432",MOD(SUM(MID(K492,{1;2;3;4;5;6;7;8;9;10;11;12;13;14;15;16;17},1)*2^(18-{1;2;3;4;5;6;7;8;9;10;11;12;13;14;15;16;17})),11)+1,1)=RIGHT(K492)),"正确","错误")))</f>
        <v/>
      </c>
      <c r="AN492" s="74" t="str">
        <f>IF(AB492="","",IF(AB492=INDEX(cs!$AL$1:$AL$242,MATCH(AC492,cs!$AM$1:$AM$242,0)),"正确","请核对"))</f>
        <v/>
      </c>
    </row>
    <row r="493" ht="20" customHeight="1" spans="1:40">
      <c r="A493" s="19" t="str">
        <f t="shared" si="67"/>
        <v/>
      </c>
      <c r="B493" s="20"/>
      <c r="C493" s="21"/>
      <c r="D493" s="22"/>
      <c r="E493" s="22"/>
      <c r="F493" s="25"/>
      <c r="G493" s="24"/>
      <c r="H493" s="23"/>
      <c r="I493" s="23"/>
      <c r="J493" s="38"/>
      <c r="K493" s="39"/>
      <c r="L493" s="36" t="str">
        <f t="shared" si="68"/>
        <v/>
      </c>
      <c r="M493" s="36" t="str">
        <f t="shared" si="69"/>
        <v/>
      </c>
      <c r="N493" s="36" t="str">
        <f t="shared" si="70"/>
        <v/>
      </c>
      <c r="O493" s="36" t="str">
        <f t="shared" si="71"/>
        <v/>
      </c>
      <c r="P493" s="40"/>
      <c r="Q493" s="51"/>
      <c r="R493" s="53"/>
      <c r="S493" s="52"/>
      <c r="T493" s="38"/>
      <c r="U493" s="39"/>
      <c r="V493" s="39"/>
      <c r="W493" s="39"/>
      <c r="X493" s="23"/>
      <c r="Y493" s="23"/>
      <c r="Z493" s="40"/>
      <c r="AA493" s="23"/>
      <c r="AB493" s="23"/>
      <c r="AC493" s="53"/>
      <c r="AD493" s="61"/>
      <c r="AE493" s="61"/>
      <c r="AF493" s="61"/>
      <c r="AG493" s="61"/>
      <c r="AH493" s="72" t="str">
        <f t="shared" si="72"/>
        <v/>
      </c>
      <c r="AI493" s="70" t="str">
        <f t="shared" si="73"/>
        <v/>
      </c>
      <c r="AJ493" s="70" t="str">
        <f>IF(H493="","",IF(LEN(H493)&lt;&gt;18,"位数不对",IF(AND(LEN(H493)=18,MID("10X98765432",MOD(SUM(MID(H493,{1;2;3;4;5;6;7;8;9;10;11;12;13;14;15;16;17},1)*2^(18-{1;2;3;4;5;6;7;8;9;10;11;12;13;14;15;16;17})),11)+1,1)=RIGHT(H493)),"正确","错误")))</f>
        <v/>
      </c>
      <c r="AK493" s="73" t="str">
        <f ca="1" t="shared" si="74"/>
        <v/>
      </c>
      <c r="AL493" s="70" t="str">
        <f t="shared" si="75"/>
        <v/>
      </c>
      <c r="AM493" s="70" t="str">
        <f>IF(K493="","",IF(LEN(K493)&lt;&gt;18,"位数不对",IF(AND(LEN(K493)=18,MID("10X98765432",MOD(SUM(MID(K493,{1;2;3;4;5;6;7;8;9;10;11;12;13;14;15;16;17},1)*2^(18-{1;2;3;4;5;6;7;8;9;10;11;12;13;14;15;16;17})),11)+1,1)=RIGHT(K493)),"正确","错误")))</f>
        <v/>
      </c>
      <c r="AN493" s="74" t="str">
        <f>IF(AB493="","",IF(AB493=INDEX(cs!$AL$1:$AL$242,MATCH(AC493,cs!$AM$1:$AM$242,0)),"正确","请核对"))</f>
        <v/>
      </c>
    </row>
    <row r="494" ht="20" customHeight="1" spans="1:40">
      <c r="A494" s="19" t="str">
        <f t="shared" si="67"/>
        <v/>
      </c>
      <c r="B494" s="20"/>
      <c r="C494" s="21"/>
      <c r="D494" s="22"/>
      <c r="E494" s="22"/>
      <c r="F494" s="25"/>
      <c r="G494" s="24"/>
      <c r="H494" s="23"/>
      <c r="I494" s="23"/>
      <c r="J494" s="38"/>
      <c r="K494" s="39"/>
      <c r="L494" s="36" t="str">
        <f t="shared" si="68"/>
        <v/>
      </c>
      <c r="M494" s="36" t="str">
        <f t="shared" si="69"/>
        <v/>
      </c>
      <c r="N494" s="36" t="str">
        <f t="shared" si="70"/>
        <v/>
      </c>
      <c r="O494" s="36" t="str">
        <f t="shared" si="71"/>
        <v/>
      </c>
      <c r="P494" s="40"/>
      <c r="Q494" s="51"/>
      <c r="R494" s="53"/>
      <c r="S494" s="52"/>
      <c r="T494" s="38"/>
      <c r="U494" s="39"/>
      <c r="V494" s="39"/>
      <c r="W494" s="39"/>
      <c r="X494" s="23"/>
      <c r="Y494" s="23"/>
      <c r="Z494" s="40"/>
      <c r="AA494" s="23"/>
      <c r="AB494" s="23"/>
      <c r="AC494" s="53"/>
      <c r="AD494" s="61"/>
      <c r="AE494" s="61"/>
      <c r="AF494" s="61"/>
      <c r="AG494" s="61"/>
      <c r="AH494" s="72" t="str">
        <f t="shared" si="72"/>
        <v/>
      </c>
      <c r="AI494" s="70" t="str">
        <f t="shared" si="73"/>
        <v/>
      </c>
      <c r="AJ494" s="70" t="str">
        <f>IF(H494="","",IF(LEN(H494)&lt;&gt;18,"位数不对",IF(AND(LEN(H494)=18,MID("10X98765432",MOD(SUM(MID(H494,{1;2;3;4;5;6;7;8;9;10;11;12;13;14;15;16;17},1)*2^(18-{1;2;3;4;5;6;7;8;9;10;11;12;13;14;15;16;17})),11)+1,1)=RIGHT(H494)),"正确","错误")))</f>
        <v/>
      </c>
      <c r="AK494" s="73" t="str">
        <f ca="1" t="shared" si="74"/>
        <v/>
      </c>
      <c r="AL494" s="70" t="str">
        <f t="shared" si="75"/>
        <v/>
      </c>
      <c r="AM494" s="70" t="str">
        <f>IF(K494="","",IF(LEN(K494)&lt;&gt;18,"位数不对",IF(AND(LEN(K494)=18,MID("10X98765432",MOD(SUM(MID(K494,{1;2;3;4;5;6;7;8;9;10;11;12;13;14;15;16;17},1)*2^(18-{1;2;3;4;5;6;7;8;9;10;11;12;13;14;15;16;17})),11)+1,1)=RIGHT(K494)),"正确","错误")))</f>
        <v/>
      </c>
      <c r="AN494" s="74" t="str">
        <f>IF(AB494="","",IF(AB494=INDEX(cs!$AL$1:$AL$242,MATCH(AC494,cs!$AM$1:$AM$242,0)),"正确","请核对"))</f>
        <v/>
      </c>
    </row>
    <row r="495" ht="20" customHeight="1" spans="1:40">
      <c r="A495" s="19" t="str">
        <f t="shared" si="67"/>
        <v/>
      </c>
      <c r="B495" s="20"/>
      <c r="C495" s="21"/>
      <c r="D495" s="22"/>
      <c r="E495" s="22"/>
      <c r="F495" s="25"/>
      <c r="G495" s="24"/>
      <c r="H495" s="23"/>
      <c r="I495" s="23"/>
      <c r="J495" s="38"/>
      <c r="K495" s="39"/>
      <c r="L495" s="36" t="str">
        <f t="shared" si="68"/>
        <v/>
      </c>
      <c r="M495" s="36" t="str">
        <f t="shared" si="69"/>
        <v/>
      </c>
      <c r="N495" s="36" t="str">
        <f t="shared" si="70"/>
        <v/>
      </c>
      <c r="O495" s="36" t="str">
        <f t="shared" si="71"/>
        <v/>
      </c>
      <c r="P495" s="40"/>
      <c r="Q495" s="51"/>
      <c r="R495" s="53"/>
      <c r="S495" s="52"/>
      <c r="T495" s="38"/>
      <c r="U495" s="39"/>
      <c r="V495" s="39"/>
      <c r="W495" s="39"/>
      <c r="X495" s="23"/>
      <c r="Y495" s="23"/>
      <c r="Z495" s="40"/>
      <c r="AA495" s="23"/>
      <c r="AB495" s="23"/>
      <c r="AC495" s="53"/>
      <c r="AD495" s="61"/>
      <c r="AE495" s="61"/>
      <c r="AF495" s="61"/>
      <c r="AG495" s="61"/>
      <c r="AH495" s="72" t="str">
        <f t="shared" si="72"/>
        <v/>
      </c>
      <c r="AI495" s="70" t="str">
        <f t="shared" si="73"/>
        <v/>
      </c>
      <c r="AJ495" s="70" t="str">
        <f>IF(H495="","",IF(LEN(H495)&lt;&gt;18,"位数不对",IF(AND(LEN(H495)=18,MID("10X98765432",MOD(SUM(MID(H495,{1;2;3;4;5;6;7;8;9;10;11;12;13;14;15;16;17},1)*2^(18-{1;2;3;4;5;6;7;8;9;10;11;12;13;14;15;16;17})),11)+1,1)=RIGHT(H495)),"正确","错误")))</f>
        <v/>
      </c>
      <c r="AK495" s="73" t="str">
        <f ca="1" t="shared" si="74"/>
        <v/>
      </c>
      <c r="AL495" s="70" t="str">
        <f t="shared" si="75"/>
        <v/>
      </c>
      <c r="AM495" s="70" t="str">
        <f>IF(K495="","",IF(LEN(K495)&lt;&gt;18,"位数不对",IF(AND(LEN(K495)=18,MID("10X98765432",MOD(SUM(MID(K495,{1;2;3;4;5;6;7;8;9;10;11;12;13;14;15;16;17},1)*2^(18-{1;2;3;4;5;6;7;8;9;10;11;12;13;14;15;16;17})),11)+1,1)=RIGHT(K495)),"正确","错误")))</f>
        <v/>
      </c>
      <c r="AN495" s="74" t="str">
        <f>IF(AB495="","",IF(AB495=INDEX(cs!$AL$1:$AL$242,MATCH(AC495,cs!$AM$1:$AM$242,0)),"正确","请核对"))</f>
        <v/>
      </c>
    </row>
    <row r="496" ht="20" customHeight="1" spans="1:40">
      <c r="A496" s="19" t="str">
        <f t="shared" si="67"/>
        <v/>
      </c>
      <c r="B496" s="20"/>
      <c r="C496" s="21"/>
      <c r="D496" s="22"/>
      <c r="E496" s="22"/>
      <c r="F496" s="25"/>
      <c r="G496" s="24"/>
      <c r="H496" s="23"/>
      <c r="I496" s="23"/>
      <c r="J496" s="38"/>
      <c r="K496" s="39"/>
      <c r="L496" s="36" t="str">
        <f t="shared" si="68"/>
        <v/>
      </c>
      <c r="M496" s="36" t="str">
        <f t="shared" si="69"/>
        <v/>
      </c>
      <c r="N496" s="36" t="str">
        <f t="shared" si="70"/>
        <v/>
      </c>
      <c r="O496" s="36" t="str">
        <f t="shared" si="71"/>
        <v/>
      </c>
      <c r="P496" s="40"/>
      <c r="Q496" s="51"/>
      <c r="R496" s="53"/>
      <c r="S496" s="52"/>
      <c r="T496" s="38"/>
      <c r="U496" s="39"/>
      <c r="V496" s="39"/>
      <c r="W496" s="39"/>
      <c r="X496" s="23"/>
      <c r="Y496" s="23"/>
      <c r="Z496" s="40"/>
      <c r="AA496" s="23"/>
      <c r="AB496" s="23"/>
      <c r="AC496" s="53"/>
      <c r="AD496" s="61"/>
      <c r="AE496" s="61"/>
      <c r="AF496" s="61"/>
      <c r="AG496" s="61"/>
      <c r="AH496" s="72" t="str">
        <f t="shared" si="72"/>
        <v/>
      </c>
      <c r="AI496" s="70" t="str">
        <f t="shared" si="73"/>
        <v/>
      </c>
      <c r="AJ496" s="70" t="str">
        <f>IF(H496="","",IF(LEN(H496)&lt;&gt;18,"位数不对",IF(AND(LEN(H496)=18,MID("10X98765432",MOD(SUM(MID(H496,{1;2;3;4;5;6;7;8;9;10;11;12;13;14;15;16;17},1)*2^(18-{1;2;3;4;5;6;7;8;9;10;11;12;13;14;15;16;17})),11)+1,1)=RIGHT(H496)),"正确","错误")))</f>
        <v/>
      </c>
      <c r="AK496" s="73" t="str">
        <f ca="1" t="shared" si="74"/>
        <v/>
      </c>
      <c r="AL496" s="70" t="str">
        <f t="shared" si="75"/>
        <v/>
      </c>
      <c r="AM496" s="70" t="str">
        <f>IF(K496="","",IF(LEN(K496)&lt;&gt;18,"位数不对",IF(AND(LEN(K496)=18,MID("10X98765432",MOD(SUM(MID(K496,{1;2;3;4;5;6;7;8;9;10;11;12;13;14;15;16;17},1)*2^(18-{1;2;3;4;5;6;7;8;9;10;11;12;13;14;15;16;17})),11)+1,1)=RIGHT(K496)),"正确","错误")))</f>
        <v/>
      </c>
      <c r="AN496" s="74" t="str">
        <f>IF(AB496="","",IF(AB496=INDEX(cs!$AL$1:$AL$242,MATCH(AC496,cs!$AM$1:$AM$242,0)),"正确","请核对"))</f>
        <v/>
      </c>
    </row>
    <row r="497" ht="20" customHeight="1" spans="1:40">
      <c r="A497" s="19" t="str">
        <f t="shared" si="67"/>
        <v/>
      </c>
      <c r="B497" s="20"/>
      <c r="C497" s="21"/>
      <c r="D497" s="22"/>
      <c r="E497" s="22"/>
      <c r="F497" s="25"/>
      <c r="G497" s="24"/>
      <c r="H497" s="23"/>
      <c r="I497" s="23"/>
      <c r="J497" s="38"/>
      <c r="K497" s="39"/>
      <c r="L497" s="36" t="str">
        <f t="shared" si="68"/>
        <v/>
      </c>
      <c r="M497" s="36" t="str">
        <f t="shared" si="69"/>
        <v/>
      </c>
      <c r="N497" s="36" t="str">
        <f t="shared" si="70"/>
        <v/>
      </c>
      <c r="O497" s="36" t="str">
        <f t="shared" si="71"/>
        <v/>
      </c>
      <c r="P497" s="40"/>
      <c r="Q497" s="51"/>
      <c r="R497" s="53"/>
      <c r="S497" s="52"/>
      <c r="T497" s="38"/>
      <c r="U497" s="39"/>
      <c r="V497" s="39"/>
      <c r="W497" s="39"/>
      <c r="X497" s="23"/>
      <c r="Y497" s="23"/>
      <c r="Z497" s="40"/>
      <c r="AA497" s="23"/>
      <c r="AB497" s="23"/>
      <c r="AC497" s="53"/>
      <c r="AD497" s="61"/>
      <c r="AE497" s="61"/>
      <c r="AF497" s="61"/>
      <c r="AG497" s="61"/>
      <c r="AH497" s="72" t="str">
        <f t="shared" si="72"/>
        <v/>
      </c>
      <c r="AI497" s="70" t="str">
        <f t="shared" si="73"/>
        <v/>
      </c>
      <c r="AJ497" s="70" t="str">
        <f>IF(H497="","",IF(LEN(H497)&lt;&gt;18,"位数不对",IF(AND(LEN(H497)=18,MID("10X98765432",MOD(SUM(MID(H497,{1;2;3;4;5;6;7;8;9;10;11;12;13;14;15;16;17},1)*2^(18-{1;2;3;4;5;6;7;8;9;10;11;12;13;14;15;16;17})),11)+1,1)=RIGHT(H497)),"正确","错误")))</f>
        <v/>
      </c>
      <c r="AK497" s="73" t="str">
        <f ca="1" t="shared" si="74"/>
        <v/>
      </c>
      <c r="AL497" s="70" t="str">
        <f t="shared" si="75"/>
        <v/>
      </c>
      <c r="AM497" s="70" t="str">
        <f>IF(K497="","",IF(LEN(K497)&lt;&gt;18,"位数不对",IF(AND(LEN(K497)=18,MID("10X98765432",MOD(SUM(MID(K497,{1;2;3;4;5;6;7;8;9;10;11;12;13;14;15;16;17},1)*2^(18-{1;2;3;4;5;6;7;8;9;10;11;12;13;14;15;16;17})),11)+1,1)=RIGHT(K497)),"正确","错误")))</f>
        <v/>
      </c>
      <c r="AN497" s="74" t="str">
        <f>IF(AB497="","",IF(AB497=INDEX(cs!$AL$1:$AL$242,MATCH(AC497,cs!$AM$1:$AM$242,0)),"正确","请核对"))</f>
        <v/>
      </c>
    </row>
    <row r="498" ht="20" customHeight="1" spans="1:40">
      <c r="A498" s="19" t="str">
        <f t="shared" si="67"/>
        <v/>
      </c>
      <c r="B498" s="20"/>
      <c r="C498" s="21"/>
      <c r="D498" s="22"/>
      <c r="E498" s="22"/>
      <c r="F498" s="25"/>
      <c r="G498" s="24"/>
      <c r="H498" s="23"/>
      <c r="I498" s="23"/>
      <c r="J498" s="38"/>
      <c r="K498" s="39"/>
      <c r="L498" s="36" t="str">
        <f t="shared" si="68"/>
        <v/>
      </c>
      <c r="M498" s="36" t="str">
        <f t="shared" si="69"/>
        <v/>
      </c>
      <c r="N498" s="36" t="str">
        <f t="shared" si="70"/>
        <v/>
      </c>
      <c r="O498" s="36" t="str">
        <f t="shared" si="71"/>
        <v/>
      </c>
      <c r="P498" s="40"/>
      <c r="Q498" s="51"/>
      <c r="R498" s="53"/>
      <c r="S498" s="52"/>
      <c r="T498" s="38"/>
      <c r="U498" s="39"/>
      <c r="V498" s="39"/>
      <c r="W498" s="39"/>
      <c r="X498" s="23"/>
      <c r="Y498" s="23"/>
      <c r="Z498" s="40"/>
      <c r="AA498" s="23"/>
      <c r="AB498" s="23"/>
      <c r="AC498" s="53"/>
      <c r="AD498" s="61"/>
      <c r="AE498" s="61"/>
      <c r="AF498" s="61"/>
      <c r="AG498" s="61"/>
      <c r="AH498" s="72" t="str">
        <f t="shared" si="72"/>
        <v/>
      </c>
      <c r="AI498" s="70" t="str">
        <f t="shared" si="73"/>
        <v/>
      </c>
      <c r="AJ498" s="70" t="str">
        <f>IF(H498="","",IF(LEN(H498)&lt;&gt;18,"位数不对",IF(AND(LEN(H498)=18,MID("10X98765432",MOD(SUM(MID(H498,{1;2;3;4;5;6;7;8;9;10;11;12;13;14;15;16;17},1)*2^(18-{1;2;3;4;5;6;7;8;9;10;11;12;13;14;15;16;17})),11)+1,1)=RIGHT(H498)),"正确","错误")))</f>
        <v/>
      </c>
      <c r="AK498" s="73" t="str">
        <f ca="1" t="shared" si="74"/>
        <v/>
      </c>
      <c r="AL498" s="70" t="str">
        <f t="shared" si="75"/>
        <v/>
      </c>
      <c r="AM498" s="70" t="str">
        <f>IF(K498="","",IF(LEN(K498)&lt;&gt;18,"位数不对",IF(AND(LEN(K498)=18,MID("10X98765432",MOD(SUM(MID(K498,{1;2;3;4;5;6;7;8;9;10;11;12;13;14;15;16;17},1)*2^(18-{1;2;3;4;5;6;7;8;9;10;11;12;13;14;15;16;17})),11)+1,1)=RIGHT(K498)),"正确","错误")))</f>
        <v/>
      </c>
      <c r="AN498" s="74" t="str">
        <f>IF(AB498="","",IF(AB498=INDEX(cs!$AL$1:$AL$242,MATCH(AC498,cs!$AM$1:$AM$242,0)),"正确","请核对"))</f>
        <v/>
      </c>
    </row>
    <row r="499" ht="20" customHeight="1" spans="1:40">
      <c r="A499" s="19" t="str">
        <f t="shared" si="67"/>
        <v/>
      </c>
      <c r="B499" s="20"/>
      <c r="C499" s="21"/>
      <c r="D499" s="22"/>
      <c r="E499" s="22"/>
      <c r="F499" s="25"/>
      <c r="G499" s="24"/>
      <c r="H499" s="23"/>
      <c r="I499" s="23"/>
      <c r="J499" s="38"/>
      <c r="K499" s="39"/>
      <c r="L499" s="36" t="str">
        <f t="shared" si="68"/>
        <v/>
      </c>
      <c r="M499" s="36" t="str">
        <f t="shared" si="69"/>
        <v/>
      </c>
      <c r="N499" s="36" t="str">
        <f t="shared" si="70"/>
        <v/>
      </c>
      <c r="O499" s="36" t="str">
        <f t="shared" si="71"/>
        <v/>
      </c>
      <c r="P499" s="40"/>
      <c r="Q499" s="51"/>
      <c r="R499" s="53"/>
      <c r="S499" s="52"/>
      <c r="T499" s="38"/>
      <c r="U499" s="39"/>
      <c r="V499" s="39"/>
      <c r="W499" s="39"/>
      <c r="X499" s="23"/>
      <c r="Y499" s="23"/>
      <c r="Z499" s="40"/>
      <c r="AA499" s="23"/>
      <c r="AB499" s="23"/>
      <c r="AC499" s="53"/>
      <c r="AD499" s="61"/>
      <c r="AE499" s="61"/>
      <c r="AF499" s="61"/>
      <c r="AG499" s="61"/>
      <c r="AH499" s="72" t="str">
        <f t="shared" si="72"/>
        <v/>
      </c>
      <c r="AI499" s="70" t="str">
        <f t="shared" si="73"/>
        <v/>
      </c>
      <c r="AJ499" s="70" t="str">
        <f>IF(H499="","",IF(LEN(H499)&lt;&gt;18,"位数不对",IF(AND(LEN(H499)=18,MID("10X98765432",MOD(SUM(MID(H499,{1;2;3;4;5;6;7;8;9;10;11;12;13;14;15;16;17},1)*2^(18-{1;2;3;4;5;6;7;8;9;10;11;12;13;14;15;16;17})),11)+1,1)=RIGHT(H499)),"正确","错误")))</f>
        <v/>
      </c>
      <c r="AK499" s="73" t="str">
        <f ca="1" t="shared" si="74"/>
        <v/>
      </c>
      <c r="AL499" s="70" t="str">
        <f t="shared" si="75"/>
        <v/>
      </c>
      <c r="AM499" s="70" t="str">
        <f>IF(K499="","",IF(LEN(K499)&lt;&gt;18,"位数不对",IF(AND(LEN(K499)=18,MID("10X98765432",MOD(SUM(MID(K499,{1;2;3;4;5;6;7;8;9;10;11;12;13;14;15;16;17},1)*2^(18-{1;2;3;4;5;6;7;8;9;10;11;12;13;14;15;16;17})),11)+1,1)=RIGHT(K499)),"正确","错误")))</f>
        <v/>
      </c>
      <c r="AN499" s="74" t="str">
        <f>IF(AB499="","",IF(AB499=INDEX(cs!$AL$1:$AL$242,MATCH(AC499,cs!$AM$1:$AM$242,0)),"正确","请核对"))</f>
        <v/>
      </c>
    </row>
    <row r="500" ht="20" customHeight="1" spans="1:40">
      <c r="A500" s="19" t="str">
        <f t="shared" si="67"/>
        <v/>
      </c>
      <c r="B500" s="20"/>
      <c r="C500" s="21"/>
      <c r="D500" s="22"/>
      <c r="E500" s="22"/>
      <c r="F500" s="25"/>
      <c r="G500" s="24"/>
      <c r="H500" s="23"/>
      <c r="I500" s="23"/>
      <c r="J500" s="38"/>
      <c r="K500" s="39"/>
      <c r="L500" s="36" t="str">
        <f t="shared" si="68"/>
        <v/>
      </c>
      <c r="M500" s="36" t="str">
        <f t="shared" si="69"/>
        <v/>
      </c>
      <c r="N500" s="36" t="str">
        <f t="shared" si="70"/>
        <v/>
      </c>
      <c r="O500" s="36" t="str">
        <f t="shared" si="71"/>
        <v/>
      </c>
      <c r="P500" s="40"/>
      <c r="Q500" s="51"/>
      <c r="R500" s="53"/>
      <c r="S500" s="52"/>
      <c r="T500" s="38"/>
      <c r="U500" s="39"/>
      <c r="V500" s="39"/>
      <c r="W500" s="39"/>
      <c r="X500" s="23"/>
      <c r="Y500" s="23"/>
      <c r="Z500" s="40"/>
      <c r="AA500" s="23"/>
      <c r="AB500" s="23"/>
      <c r="AC500" s="53"/>
      <c r="AD500" s="61"/>
      <c r="AE500" s="61"/>
      <c r="AF500" s="61"/>
      <c r="AG500" s="61"/>
      <c r="AH500" s="72" t="str">
        <f t="shared" si="72"/>
        <v/>
      </c>
      <c r="AI500" s="70" t="str">
        <f t="shared" si="73"/>
        <v/>
      </c>
      <c r="AJ500" s="70" t="str">
        <f>IF(H500="","",IF(LEN(H500)&lt;&gt;18,"位数不对",IF(AND(LEN(H500)=18,MID("10X98765432",MOD(SUM(MID(H500,{1;2;3;4;5;6;7;8;9;10;11;12;13;14;15;16;17},1)*2^(18-{1;2;3;4;5;6;7;8;9;10;11;12;13;14;15;16;17})),11)+1,1)=RIGHT(H500)),"正确","错误")))</f>
        <v/>
      </c>
      <c r="AK500" s="73" t="str">
        <f ca="1" t="shared" si="74"/>
        <v/>
      </c>
      <c r="AL500" s="70" t="str">
        <f t="shared" si="75"/>
        <v/>
      </c>
      <c r="AM500" s="70" t="str">
        <f>IF(K500="","",IF(LEN(K500)&lt;&gt;18,"位数不对",IF(AND(LEN(K500)=18,MID("10X98765432",MOD(SUM(MID(K500,{1;2;3;4;5;6;7;8;9;10;11;12;13;14;15;16;17},1)*2^(18-{1;2;3;4;5;6;7;8;9;10;11;12;13;14;15;16;17})),11)+1,1)=RIGHT(K500)),"正确","错误")))</f>
        <v/>
      </c>
      <c r="AN500" s="74" t="str">
        <f>IF(AB500="","",IF(AB500=INDEX(cs!$AL$1:$AL$242,MATCH(AC500,cs!$AM$1:$AM$242,0)),"正确","请核对"))</f>
        <v/>
      </c>
    </row>
    <row r="501" ht="20" customHeight="1" spans="1:40">
      <c r="A501" s="19" t="str">
        <f t="shared" si="67"/>
        <v/>
      </c>
      <c r="B501" s="20"/>
      <c r="C501" s="21"/>
      <c r="D501" s="22"/>
      <c r="E501" s="22"/>
      <c r="F501" s="25"/>
      <c r="G501" s="24"/>
      <c r="H501" s="23"/>
      <c r="I501" s="23"/>
      <c r="J501" s="38"/>
      <c r="K501" s="39"/>
      <c r="L501" s="36" t="str">
        <f t="shared" si="68"/>
        <v/>
      </c>
      <c r="M501" s="36" t="str">
        <f t="shared" si="69"/>
        <v/>
      </c>
      <c r="N501" s="36" t="str">
        <f t="shared" si="70"/>
        <v/>
      </c>
      <c r="O501" s="36" t="str">
        <f t="shared" si="71"/>
        <v/>
      </c>
      <c r="P501" s="40"/>
      <c r="Q501" s="51"/>
      <c r="R501" s="53"/>
      <c r="S501" s="52"/>
      <c r="T501" s="38"/>
      <c r="U501" s="39"/>
      <c r="V501" s="39"/>
      <c r="W501" s="39"/>
      <c r="X501" s="23"/>
      <c r="Y501" s="23"/>
      <c r="Z501" s="40"/>
      <c r="AA501" s="23"/>
      <c r="AB501" s="23"/>
      <c r="AC501" s="53"/>
      <c r="AD501" s="61"/>
      <c r="AE501" s="61"/>
      <c r="AF501" s="61"/>
      <c r="AG501" s="61"/>
      <c r="AH501" s="72" t="str">
        <f t="shared" si="72"/>
        <v/>
      </c>
      <c r="AI501" s="70" t="str">
        <f t="shared" si="73"/>
        <v/>
      </c>
      <c r="AJ501" s="70" t="str">
        <f>IF(H501="","",IF(LEN(H501)&lt;&gt;18,"位数不对",IF(AND(LEN(H501)=18,MID("10X98765432",MOD(SUM(MID(H501,{1;2;3;4;5;6;7;8;9;10;11;12;13;14;15;16;17},1)*2^(18-{1;2;3;4;5;6;7;8;9;10;11;12;13;14;15;16;17})),11)+1,1)=RIGHT(H501)),"正确","错误")))</f>
        <v/>
      </c>
      <c r="AK501" s="73" t="str">
        <f ca="1" t="shared" si="74"/>
        <v/>
      </c>
      <c r="AL501" s="70" t="str">
        <f t="shared" si="75"/>
        <v/>
      </c>
      <c r="AM501" s="70" t="str">
        <f>IF(K501="","",IF(LEN(K501)&lt;&gt;18,"位数不对",IF(AND(LEN(K501)=18,MID("10X98765432",MOD(SUM(MID(K501,{1;2;3;4;5;6;7;8;9;10;11;12;13;14;15;16;17},1)*2^(18-{1;2;3;4;5;6;7;8;9;10;11;12;13;14;15;16;17})),11)+1,1)=RIGHT(K501)),"正确","错误")))</f>
        <v/>
      </c>
      <c r="AN501" s="74" t="str">
        <f>IF(AB501="","",IF(AB501=INDEX(cs!$AL$1:$AL$242,MATCH(AC501,cs!$AM$1:$AM$242,0)),"正确","请核对"))</f>
        <v/>
      </c>
    </row>
    <row r="502" ht="20" customHeight="1" spans="1:40">
      <c r="A502" s="19" t="str">
        <f t="shared" si="67"/>
        <v/>
      </c>
      <c r="B502" s="20"/>
      <c r="C502" s="21"/>
      <c r="D502" s="22"/>
      <c r="E502" s="22"/>
      <c r="F502" s="25"/>
      <c r="G502" s="24"/>
      <c r="H502" s="23"/>
      <c r="I502" s="23"/>
      <c r="J502" s="38"/>
      <c r="K502" s="39"/>
      <c r="L502" s="36" t="str">
        <f t="shared" si="68"/>
        <v/>
      </c>
      <c r="M502" s="36" t="str">
        <f t="shared" si="69"/>
        <v/>
      </c>
      <c r="N502" s="36" t="str">
        <f t="shared" si="70"/>
        <v/>
      </c>
      <c r="O502" s="36" t="str">
        <f t="shared" si="71"/>
        <v/>
      </c>
      <c r="P502" s="40"/>
      <c r="Q502" s="51"/>
      <c r="R502" s="53"/>
      <c r="S502" s="52"/>
      <c r="T502" s="38"/>
      <c r="U502" s="39"/>
      <c r="V502" s="39"/>
      <c r="W502" s="39"/>
      <c r="X502" s="23"/>
      <c r="Y502" s="23"/>
      <c r="Z502" s="40"/>
      <c r="AA502" s="23"/>
      <c r="AB502" s="23"/>
      <c r="AC502" s="53"/>
      <c r="AD502" s="61"/>
      <c r="AE502" s="61"/>
      <c r="AF502" s="61"/>
      <c r="AG502" s="61"/>
      <c r="AH502" s="72" t="str">
        <f t="shared" si="72"/>
        <v/>
      </c>
      <c r="AI502" s="70" t="str">
        <f t="shared" si="73"/>
        <v/>
      </c>
      <c r="AJ502" s="70" t="str">
        <f>IF(H502="","",IF(LEN(H502)&lt;&gt;18,"位数不对",IF(AND(LEN(H502)=18,MID("10X98765432",MOD(SUM(MID(H502,{1;2;3;4;5;6;7;8;9;10;11;12;13;14;15;16;17},1)*2^(18-{1;2;3;4;5;6;7;8;9;10;11;12;13;14;15;16;17})),11)+1,1)=RIGHT(H502)),"正确","错误")))</f>
        <v/>
      </c>
      <c r="AK502" s="73" t="str">
        <f ca="1" t="shared" si="74"/>
        <v/>
      </c>
      <c r="AL502" s="70" t="str">
        <f t="shared" si="75"/>
        <v/>
      </c>
      <c r="AM502" s="70" t="str">
        <f>IF(K502="","",IF(LEN(K502)&lt;&gt;18,"位数不对",IF(AND(LEN(K502)=18,MID("10X98765432",MOD(SUM(MID(K502,{1;2;3;4;5;6;7;8;9;10;11;12;13;14;15;16;17},1)*2^(18-{1;2;3;4;5;6;7;8;9;10;11;12;13;14;15;16;17})),11)+1,1)=RIGHT(K502)),"正确","错误")))</f>
        <v/>
      </c>
      <c r="AN502" s="74" t="str">
        <f>IF(AB502="","",IF(AB502=INDEX(cs!$AL$1:$AL$242,MATCH(AC502,cs!$AM$1:$AM$242,0)),"正确","请核对"))</f>
        <v/>
      </c>
    </row>
    <row r="503" ht="20" customHeight="1" spans="1:40">
      <c r="A503" s="19" t="str">
        <f t="shared" si="67"/>
        <v/>
      </c>
      <c r="B503" s="20"/>
      <c r="C503" s="21"/>
      <c r="D503" s="22"/>
      <c r="E503" s="22"/>
      <c r="F503" s="25"/>
      <c r="G503" s="24"/>
      <c r="H503" s="23"/>
      <c r="I503" s="23"/>
      <c r="J503" s="38"/>
      <c r="K503" s="39"/>
      <c r="L503" s="36" t="str">
        <f t="shared" si="68"/>
        <v/>
      </c>
      <c r="M503" s="36" t="str">
        <f t="shared" si="69"/>
        <v/>
      </c>
      <c r="N503" s="36" t="str">
        <f t="shared" si="70"/>
        <v/>
      </c>
      <c r="O503" s="36" t="str">
        <f t="shared" si="71"/>
        <v/>
      </c>
      <c r="P503" s="40"/>
      <c r="Q503" s="51"/>
      <c r="R503" s="53"/>
      <c r="S503" s="52"/>
      <c r="T503" s="38"/>
      <c r="U503" s="39"/>
      <c r="V503" s="39"/>
      <c r="W503" s="39"/>
      <c r="X503" s="23"/>
      <c r="Y503" s="23"/>
      <c r="Z503" s="40"/>
      <c r="AA503" s="23"/>
      <c r="AB503" s="23"/>
      <c r="AC503" s="53"/>
      <c r="AD503" s="61"/>
      <c r="AE503" s="61"/>
      <c r="AF503" s="61"/>
      <c r="AG503" s="61"/>
      <c r="AH503" s="72" t="str">
        <f t="shared" si="72"/>
        <v/>
      </c>
      <c r="AI503" s="70" t="str">
        <f t="shared" si="73"/>
        <v/>
      </c>
      <c r="AJ503" s="70" t="str">
        <f>IF(H503="","",IF(LEN(H503)&lt;&gt;18,"位数不对",IF(AND(LEN(H503)=18,MID("10X98765432",MOD(SUM(MID(H503,{1;2;3;4;5;6;7;8;9;10;11;12;13;14;15;16;17},1)*2^(18-{1;2;3;4;5;6;7;8;9;10;11;12;13;14;15;16;17})),11)+1,1)=RIGHT(H503)),"正确","错误")))</f>
        <v/>
      </c>
      <c r="AK503" s="73" t="str">
        <f ca="1" t="shared" si="74"/>
        <v/>
      </c>
      <c r="AL503" s="70" t="str">
        <f t="shared" si="75"/>
        <v/>
      </c>
      <c r="AM503" s="70" t="str">
        <f>IF(K503="","",IF(LEN(K503)&lt;&gt;18,"位数不对",IF(AND(LEN(K503)=18,MID("10X98765432",MOD(SUM(MID(K503,{1;2;3;4;5;6;7;8;9;10;11;12;13;14;15;16;17},1)*2^(18-{1;2;3;4;5;6;7;8;9;10;11;12;13;14;15;16;17})),11)+1,1)=RIGHT(K503)),"正确","错误")))</f>
        <v/>
      </c>
      <c r="AN503" s="74" t="str">
        <f>IF(AB503="","",IF(AB503=INDEX(cs!$AL$1:$AL$242,MATCH(AC503,cs!$AM$1:$AM$242,0)),"正确","请核对"))</f>
        <v/>
      </c>
    </row>
    <row r="504" ht="20" customHeight="1" spans="1:40">
      <c r="A504" s="19" t="str">
        <f t="shared" si="67"/>
        <v/>
      </c>
      <c r="B504" s="20"/>
      <c r="C504" s="21"/>
      <c r="D504" s="22"/>
      <c r="E504" s="22"/>
      <c r="F504" s="25"/>
      <c r="G504" s="24"/>
      <c r="H504" s="23"/>
      <c r="I504" s="23"/>
      <c r="J504" s="38"/>
      <c r="K504" s="39"/>
      <c r="L504" s="36" t="str">
        <f t="shared" si="68"/>
        <v/>
      </c>
      <c r="M504" s="36" t="str">
        <f t="shared" si="69"/>
        <v/>
      </c>
      <c r="N504" s="36" t="str">
        <f t="shared" si="70"/>
        <v/>
      </c>
      <c r="O504" s="36" t="str">
        <f t="shared" si="71"/>
        <v/>
      </c>
      <c r="P504" s="40"/>
      <c r="Q504" s="51"/>
      <c r="R504" s="53"/>
      <c r="S504" s="52"/>
      <c r="T504" s="38"/>
      <c r="U504" s="39"/>
      <c r="V504" s="39"/>
      <c r="W504" s="39"/>
      <c r="X504" s="23"/>
      <c r="Y504" s="23"/>
      <c r="Z504" s="40"/>
      <c r="AA504" s="23"/>
      <c r="AB504" s="23"/>
      <c r="AC504" s="53"/>
      <c r="AD504" s="61"/>
      <c r="AE504" s="61"/>
      <c r="AF504" s="61"/>
      <c r="AG504" s="61"/>
      <c r="AH504" s="72" t="str">
        <f t="shared" si="72"/>
        <v/>
      </c>
      <c r="AI504" s="70" t="str">
        <f t="shared" si="73"/>
        <v/>
      </c>
      <c r="AJ504" s="70" t="str">
        <f>IF(H504="","",IF(LEN(H504)&lt;&gt;18,"位数不对",IF(AND(LEN(H504)=18,MID("10X98765432",MOD(SUM(MID(H504,{1;2;3;4;5;6;7;8;9;10;11;12;13;14;15;16;17},1)*2^(18-{1;2;3;4;5;6;7;8;9;10;11;12;13;14;15;16;17})),11)+1,1)=RIGHT(H504)),"正确","错误")))</f>
        <v/>
      </c>
      <c r="AK504" s="73" t="str">
        <f ca="1" t="shared" si="74"/>
        <v/>
      </c>
      <c r="AL504" s="70" t="str">
        <f t="shared" si="75"/>
        <v/>
      </c>
      <c r="AM504" s="70" t="str">
        <f>IF(K504="","",IF(LEN(K504)&lt;&gt;18,"位数不对",IF(AND(LEN(K504)=18,MID("10X98765432",MOD(SUM(MID(K504,{1;2;3;4;5;6;7;8;9;10;11;12;13;14;15;16;17},1)*2^(18-{1;2;3;4;5;6;7;8;9;10;11;12;13;14;15;16;17})),11)+1,1)=RIGHT(K504)),"正确","错误")))</f>
        <v/>
      </c>
      <c r="AN504" s="74" t="str">
        <f>IF(AB504="","",IF(AB504=INDEX(cs!$AL$1:$AL$242,MATCH(AC504,cs!$AM$1:$AM$242,0)),"正确","请核对"))</f>
        <v/>
      </c>
    </row>
    <row r="505" ht="20" customHeight="1" spans="1:40">
      <c r="A505" s="19" t="str">
        <f t="shared" si="67"/>
        <v/>
      </c>
      <c r="B505" s="20"/>
      <c r="C505" s="21"/>
      <c r="D505" s="22"/>
      <c r="E505" s="22"/>
      <c r="F505" s="25"/>
      <c r="G505" s="24"/>
      <c r="H505" s="23"/>
      <c r="I505" s="23"/>
      <c r="J505" s="38"/>
      <c r="K505" s="39"/>
      <c r="L505" s="36" t="str">
        <f t="shared" si="68"/>
        <v/>
      </c>
      <c r="M505" s="36" t="str">
        <f t="shared" si="69"/>
        <v/>
      </c>
      <c r="N505" s="36" t="str">
        <f t="shared" si="70"/>
        <v/>
      </c>
      <c r="O505" s="36" t="str">
        <f t="shared" si="71"/>
        <v/>
      </c>
      <c r="P505" s="40"/>
      <c r="Q505" s="51"/>
      <c r="R505" s="53"/>
      <c r="S505" s="52"/>
      <c r="T505" s="38"/>
      <c r="U505" s="39"/>
      <c r="V505" s="39"/>
      <c r="W505" s="39"/>
      <c r="X505" s="23"/>
      <c r="Y505" s="23"/>
      <c r="Z505" s="40"/>
      <c r="AA505" s="23"/>
      <c r="AB505" s="23"/>
      <c r="AC505" s="53"/>
      <c r="AD505" s="61"/>
      <c r="AE505" s="61"/>
      <c r="AF505" s="61"/>
      <c r="AG505" s="61"/>
      <c r="AH505" s="72" t="str">
        <f t="shared" si="72"/>
        <v/>
      </c>
      <c r="AI505" s="70" t="str">
        <f t="shared" si="73"/>
        <v/>
      </c>
      <c r="AJ505" s="70" t="str">
        <f>IF(H505="","",IF(LEN(H505)&lt;&gt;18,"位数不对",IF(AND(LEN(H505)=18,MID("10X98765432",MOD(SUM(MID(H505,{1;2;3;4;5;6;7;8;9;10;11;12;13;14;15;16;17},1)*2^(18-{1;2;3;4;5;6;7;8;9;10;11;12;13;14;15;16;17})),11)+1,1)=RIGHT(H505)),"正确","错误")))</f>
        <v/>
      </c>
      <c r="AK505" s="73" t="str">
        <f ca="1" t="shared" si="74"/>
        <v/>
      </c>
      <c r="AL505" s="70" t="str">
        <f t="shared" si="75"/>
        <v/>
      </c>
      <c r="AM505" s="70" t="str">
        <f>IF(K505="","",IF(LEN(K505)&lt;&gt;18,"位数不对",IF(AND(LEN(K505)=18,MID("10X98765432",MOD(SUM(MID(K505,{1;2;3;4;5;6;7;8;9;10;11;12;13;14;15;16;17},1)*2^(18-{1;2;3;4;5;6;7;8;9;10;11;12;13;14;15;16;17})),11)+1,1)=RIGHT(K505)),"正确","错误")))</f>
        <v/>
      </c>
      <c r="AN505" s="74" t="str">
        <f>IF(AB505="","",IF(AB505=INDEX(cs!$AL$1:$AL$242,MATCH(AC505,cs!$AM$1:$AM$242,0)),"正确","请核对"))</f>
        <v/>
      </c>
    </row>
    <row r="506" ht="20" customHeight="1" spans="1:40">
      <c r="A506" s="19" t="str">
        <f t="shared" si="67"/>
        <v/>
      </c>
      <c r="B506" s="20"/>
      <c r="C506" s="21"/>
      <c r="D506" s="22"/>
      <c r="E506" s="22"/>
      <c r="F506" s="25"/>
      <c r="G506" s="24"/>
      <c r="H506" s="23"/>
      <c r="I506" s="23"/>
      <c r="J506" s="38"/>
      <c r="K506" s="39"/>
      <c r="L506" s="36" t="str">
        <f t="shared" si="68"/>
        <v/>
      </c>
      <c r="M506" s="36" t="str">
        <f t="shared" si="69"/>
        <v/>
      </c>
      <c r="N506" s="36" t="str">
        <f t="shared" si="70"/>
        <v/>
      </c>
      <c r="O506" s="36" t="str">
        <f t="shared" si="71"/>
        <v/>
      </c>
      <c r="P506" s="40"/>
      <c r="Q506" s="51"/>
      <c r="R506" s="53"/>
      <c r="S506" s="52"/>
      <c r="T506" s="38"/>
      <c r="U506" s="39"/>
      <c r="V506" s="39"/>
      <c r="W506" s="39"/>
      <c r="X506" s="23"/>
      <c r="Y506" s="23"/>
      <c r="Z506" s="40"/>
      <c r="AA506" s="23"/>
      <c r="AB506" s="23"/>
      <c r="AC506" s="53"/>
      <c r="AD506" s="61"/>
      <c r="AE506" s="61"/>
      <c r="AF506" s="61"/>
      <c r="AG506" s="61"/>
      <c r="AH506" s="72" t="str">
        <f t="shared" si="72"/>
        <v/>
      </c>
      <c r="AI506" s="70" t="str">
        <f t="shared" si="73"/>
        <v/>
      </c>
      <c r="AJ506" s="70" t="str">
        <f>IF(H506="","",IF(LEN(H506)&lt;&gt;18,"位数不对",IF(AND(LEN(H506)=18,MID("10X98765432",MOD(SUM(MID(H506,{1;2;3;4;5;6;7;8;9;10;11;12;13;14;15;16;17},1)*2^(18-{1;2;3;4;5;6;7;8;9;10;11;12;13;14;15;16;17})),11)+1,1)=RIGHT(H506)),"正确","错误")))</f>
        <v/>
      </c>
      <c r="AK506" s="73" t="str">
        <f ca="1" t="shared" si="74"/>
        <v/>
      </c>
      <c r="AL506" s="70" t="str">
        <f t="shared" si="75"/>
        <v/>
      </c>
      <c r="AM506" s="70" t="str">
        <f>IF(K506="","",IF(LEN(K506)&lt;&gt;18,"位数不对",IF(AND(LEN(K506)=18,MID("10X98765432",MOD(SUM(MID(K506,{1;2;3;4;5;6;7;8;9;10;11;12;13;14;15;16;17},1)*2^(18-{1;2;3;4;5;6;7;8;9;10;11;12;13;14;15;16;17})),11)+1,1)=RIGHT(K506)),"正确","错误")))</f>
        <v/>
      </c>
      <c r="AN506" s="74" t="str">
        <f>IF(AB506="","",IF(AB506=INDEX(cs!$AL$1:$AL$242,MATCH(AC506,cs!$AM$1:$AM$242,0)),"正确","请核对"))</f>
        <v/>
      </c>
    </row>
    <row r="507" ht="20" customHeight="1" spans="1:40">
      <c r="A507" s="19" t="str">
        <f t="shared" si="67"/>
        <v/>
      </c>
      <c r="B507" s="20"/>
      <c r="C507" s="21"/>
      <c r="D507" s="22"/>
      <c r="E507" s="22"/>
      <c r="F507" s="25"/>
      <c r="G507" s="24"/>
      <c r="H507" s="23"/>
      <c r="I507" s="23"/>
      <c r="J507" s="38"/>
      <c r="K507" s="39"/>
      <c r="L507" s="36" t="str">
        <f t="shared" si="68"/>
        <v/>
      </c>
      <c r="M507" s="36" t="str">
        <f t="shared" si="69"/>
        <v/>
      </c>
      <c r="N507" s="36" t="str">
        <f t="shared" si="70"/>
        <v/>
      </c>
      <c r="O507" s="36" t="str">
        <f t="shared" si="71"/>
        <v/>
      </c>
      <c r="P507" s="40"/>
      <c r="Q507" s="51"/>
      <c r="R507" s="53"/>
      <c r="S507" s="52"/>
      <c r="T507" s="38"/>
      <c r="U507" s="39"/>
      <c r="V507" s="39"/>
      <c r="W507" s="39"/>
      <c r="X507" s="23"/>
      <c r="Y507" s="23"/>
      <c r="Z507" s="40"/>
      <c r="AA507" s="23"/>
      <c r="AB507" s="23"/>
      <c r="AC507" s="53"/>
      <c r="AD507" s="61"/>
      <c r="AE507" s="61"/>
      <c r="AF507" s="61"/>
      <c r="AG507" s="61"/>
      <c r="AH507" s="72" t="str">
        <f t="shared" si="72"/>
        <v/>
      </c>
      <c r="AI507" s="70" t="str">
        <f t="shared" si="73"/>
        <v/>
      </c>
      <c r="AJ507" s="70" t="str">
        <f>IF(H507="","",IF(LEN(H507)&lt;&gt;18,"位数不对",IF(AND(LEN(H507)=18,MID("10X98765432",MOD(SUM(MID(H507,{1;2;3;4;5;6;7;8;9;10;11;12;13;14;15;16;17},1)*2^(18-{1;2;3;4;5;6;7;8;9;10;11;12;13;14;15;16;17})),11)+1,1)=RIGHT(H507)),"正确","错误")))</f>
        <v/>
      </c>
      <c r="AK507" s="73" t="str">
        <f ca="1" t="shared" si="74"/>
        <v/>
      </c>
      <c r="AL507" s="70" t="str">
        <f t="shared" si="75"/>
        <v/>
      </c>
      <c r="AM507" s="70" t="str">
        <f>IF(K507="","",IF(LEN(K507)&lt;&gt;18,"位数不对",IF(AND(LEN(K507)=18,MID("10X98765432",MOD(SUM(MID(K507,{1;2;3;4;5;6;7;8;9;10;11;12;13;14;15;16;17},1)*2^(18-{1;2;3;4;5;6;7;8;9;10;11;12;13;14;15;16;17})),11)+1,1)=RIGHT(K507)),"正确","错误")))</f>
        <v/>
      </c>
      <c r="AN507" s="74" t="str">
        <f>IF(AB507="","",IF(AB507=INDEX(cs!$AL$1:$AL$242,MATCH(AC507,cs!$AM$1:$AM$242,0)),"正确","请核对"))</f>
        <v/>
      </c>
    </row>
    <row r="508" ht="20" customHeight="1" spans="1:40">
      <c r="A508" s="19" t="str">
        <f t="shared" si="67"/>
        <v/>
      </c>
      <c r="B508" s="20"/>
      <c r="C508" s="21"/>
      <c r="D508" s="22"/>
      <c r="E508" s="22"/>
      <c r="F508" s="25"/>
      <c r="G508" s="24"/>
      <c r="H508" s="23"/>
      <c r="I508" s="23"/>
      <c r="J508" s="38"/>
      <c r="K508" s="39"/>
      <c r="L508" s="36" t="str">
        <f t="shared" si="68"/>
        <v/>
      </c>
      <c r="M508" s="36" t="str">
        <f t="shared" si="69"/>
        <v/>
      </c>
      <c r="N508" s="36" t="str">
        <f t="shared" si="70"/>
        <v/>
      </c>
      <c r="O508" s="36" t="str">
        <f t="shared" si="71"/>
        <v/>
      </c>
      <c r="P508" s="40"/>
      <c r="Q508" s="51"/>
      <c r="R508" s="53"/>
      <c r="S508" s="52"/>
      <c r="T508" s="38"/>
      <c r="U508" s="39"/>
      <c r="V508" s="39"/>
      <c r="W508" s="39"/>
      <c r="X508" s="23"/>
      <c r="Y508" s="23"/>
      <c r="Z508" s="40"/>
      <c r="AA508" s="23"/>
      <c r="AB508" s="23"/>
      <c r="AC508" s="53"/>
      <c r="AD508" s="61"/>
      <c r="AE508" s="61"/>
      <c r="AF508" s="61"/>
      <c r="AG508" s="61"/>
      <c r="AH508" s="72" t="str">
        <f t="shared" si="72"/>
        <v/>
      </c>
      <c r="AI508" s="70" t="str">
        <f t="shared" si="73"/>
        <v/>
      </c>
      <c r="AJ508" s="70" t="str">
        <f>IF(H508="","",IF(LEN(H508)&lt;&gt;18,"位数不对",IF(AND(LEN(H508)=18,MID("10X98765432",MOD(SUM(MID(H508,{1;2;3;4;5;6;7;8;9;10;11;12;13;14;15;16;17},1)*2^(18-{1;2;3;4;5;6;7;8;9;10;11;12;13;14;15;16;17})),11)+1,1)=RIGHT(H508)),"正确","错误")))</f>
        <v/>
      </c>
      <c r="AK508" s="73" t="str">
        <f ca="1" t="shared" si="74"/>
        <v/>
      </c>
      <c r="AL508" s="70" t="str">
        <f t="shared" si="75"/>
        <v/>
      </c>
      <c r="AM508" s="70" t="str">
        <f>IF(K508="","",IF(LEN(K508)&lt;&gt;18,"位数不对",IF(AND(LEN(K508)=18,MID("10X98765432",MOD(SUM(MID(K508,{1;2;3;4;5;6;7;8;9;10;11;12;13;14;15;16;17},1)*2^(18-{1;2;3;4;5;6;7;8;9;10;11;12;13;14;15;16;17})),11)+1,1)=RIGHT(K508)),"正确","错误")))</f>
        <v/>
      </c>
      <c r="AN508" s="74" t="str">
        <f>IF(AB508="","",IF(AB508=INDEX(cs!$AL$1:$AL$242,MATCH(AC508,cs!$AM$1:$AM$242,0)),"正确","请核对"))</f>
        <v/>
      </c>
    </row>
    <row r="509" ht="20" customHeight="1" spans="1:40">
      <c r="A509" s="19" t="str">
        <f t="shared" si="67"/>
        <v/>
      </c>
      <c r="B509" s="20"/>
      <c r="C509" s="21"/>
      <c r="D509" s="22"/>
      <c r="E509" s="22"/>
      <c r="F509" s="25"/>
      <c r="G509" s="24"/>
      <c r="H509" s="23"/>
      <c r="I509" s="23"/>
      <c r="J509" s="38"/>
      <c r="K509" s="39"/>
      <c r="L509" s="36" t="str">
        <f t="shared" si="68"/>
        <v/>
      </c>
      <c r="M509" s="36" t="str">
        <f t="shared" si="69"/>
        <v/>
      </c>
      <c r="N509" s="36" t="str">
        <f t="shared" si="70"/>
        <v/>
      </c>
      <c r="O509" s="36" t="str">
        <f t="shared" si="71"/>
        <v/>
      </c>
      <c r="P509" s="40"/>
      <c r="Q509" s="51"/>
      <c r="R509" s="53"/>
      <c r="S509" s="52"/>
      <c r="T509" s="38"/>
      <c r="U509" s="39"/>
      <c r="V509" s="39"/>
      <c r="W509" s="39"/>
      <c r="X509" s="23"/>
      <c r="Y509" s="23"/>
      <c r="Z509" s="40"/>
      <c r="AA509" s="23"/>
      <c r="AB509" s="23"/>
      <c r="AC509" s="53"/>
      <c r="AD509" s="61"/>
      <c r="AE509" s="61"/>
      <c r="AF509" s="61"/>
      <c r="AG509" s="61"/>
      <c r="AH509" s="72" t="str">
        <f t="shared" si="72"/>
        <v/>
      </c>
      <c r="AI509" s="70" t="str">
        <f t="shared" si="73"/>
        <v/>
      </c>
      <c r="AJ509" s="70" t="str">
        <f>IF(H509="","",IF(LEN(H509)&lt;&gt;18,"位数不对",IF(AND(LEN(H509)=18,MID("10X98765432",MOD(SUM(MID(H509,{1;2;3;4;5;6;7;8;9;10;11;12;13;14;15;16;17},1)*2^(18-{1;2;3;4;5;6;7;8;9;10;11;12;13;14;15;16;17})),11)+1,1)=RIGHT(H509)),"正确","错误")))</f>
        <v/>
      </c>
      <c r="AK509" s="73" t="str">
        <f ca="1" t="shared" si="74"/>
        <v/>
      </c>
      <c r="AL509" s="70" t="str">
        <f t="shared" si="75"/>
        <v/>
      </c>
      <c r="AM509" s="70" t="str">
        <f>IF(K509="","",IF(LEN(K509)&lt;&gt;18,"位数不对",IF(AND(LEN(K509)=18,MID("10X98765432",MOD(SUM(MID(K509,{1;2;3;4;5;6;7;8;9;10;11;12;13;14;15;16;17},1)*2^(18-{1;2;3;4;5;6;7;8;9;10;11;12;13;14;15;16;17})),11)+1,1)=RIGHT(K509)),"正确","错误")))</f>
        <v/>
      </c>
      <c r="AN509" s="74" t="str">
        <f>IF(AB509="","",IF(AB509=INDEX(cs!$AL$1:$AL$242,MATCH(AC509,cs!$AM$1:$AM$242,0)),"正确","请核对"))</f>
        <v/>
      </c>
    </row>
    <row r="510" ht="20" customHeight="1" spans="1:40">
      <c r="A510" s="19" t="str">
        <f t="shared" si="67"/>
        <v/>
      </c>
      <c r="B510" s="20"/>
      <c r="C510" s="21"/>
      <c r="D510" s="22"/>
      <c r="E510" s="22"/>
      <c r="F510" s="25"/>
      <c r="G510" s="24"/>
      <c r="H510" s="23"/>
      <c r="I510" s="23"/>
      <c r="J510" s="38"/>
      <c r="K510" s="39"/>
      <c r="L510" s="36" t="str">
        <f t="shared" si="68"/>
        <v/>
      </c>
      <c r="M510" s="36" t="str">
        <f t="shared" si="69"/>
        <v/>
      </c>
      <c r="N510" s="36" t="str">
        <f t="shared" si="70"/>
        <v/>
      </c>
      <c r="O510" s="36" t="str">
        <f t="shared" si="71"/>
        <v/>
      </c>
      <c r="P510" s="40"/>
      <c r="Q510" s="51"/>
      <c r="R510" s="53"/>
      <c r="S510" s="52"/>
      <c r="T510" s="38"/>
      <c r="U510" s="39"/>
      <c r="V510" s="39"/>
      <c r="W510" s="39"/>
      <c r="X510" s="23"/>
      <c r="Y510" s="23"/>
      <c r="Z510" s="40"/>
      <c r="AA510" s="23"/>
      <c r="AB510" s="23"/>
      <c r="AC510" s="53"/>
      <c r="AD510" s="61"/>
      <c r="AE510" s="61"/>
      <c r="AF510" s="61"/>
      <c r="AG510" s="61"/>
      <c r="AH510" s="72" t="str">
        <f t="shared" si="72"/>
        <v/>
      </c>
      <c r="AI510" s="70" t="str">
        <f t="shared" si="73"/>
        <v/>
      </c>
      <c r="AJ510" s="70" t="str">
        <f>IF(H510="","",IF(LEN(H510)&lt;&gt;18,"位数不对",IF(AND(LEN(H510)=18,MID("10X98765432",MOD(SUM(MID(H510,{1;2;3;4;5;6;7;8;9;10;11;12;13;14;15;16;17},1)*2^(18-{1;2;3;4;5;6;7;8;9;10;11;12;13;14;15;16;17})),11)+1,1)=RIGHT(H510)),"正确","错误")))</f>
        <v/>
      </c>
      <c r="AK510" s="73" t="str">
        <f ca="1" t="shared" si="74"/>
        <v/>
      </c>
      <c r="AL510" s="70" t="str">
        <f t="shared" si="75"/>
        <v/>
      </c>
      <c r="AM510" s="70" t="str">
        <f>IF(K510="","",IF(LEN(K510)&lt;&gt;18,"位数不对",IF(AND(LEN(K510)=18,MID("10X98765432",MOD(SUM(MID(K510,{1;2;3;4;5;6;7;8;9;10;11;12;13;14;15;16;17},1)*2^(18-{1;2;3;4;5;6;7;8;9;10;11;12;13;14;15;16;17})),11)+1,1)=RIGHT(K510)),"正确","错误")))</f>
        <v/>
      </c>
      <c r="AN510" s="74" t="str">
        <f>IF(AB510="","",IF(AB510=INDEX(cs!$AL$1:$AL$242,MATCH(AC510,cs!$AM$1:$AM$242,0)),"正确","请核对"))</f>
        <v/>
      </c>
    </row>
    <row r="511" ht="20" customHeight="1" spans="1:40">
      <c r="A511" s="19" t="str">
        <f t="shared" si="67"/>
        <v/>
      </c>
      <c r="B511" s="20"/>
      <c r="C511" s="21"/>
      <c r="D511" s="22"/>
      <c r="E511" s="22"/>
      <c r="F511" s="25"/>
      <c r="G511" s="24"/>
      <c r="H511" s="23"/>
      <c r="I511" s="23"/>
      <c r="J511" s="38"/>
      <c r="K511" s="39"/>
      <c r="L511" s="36" t="str">
        <f t="shared" si="68"/>
        <v/>
      </c>
      <c r="M511" s="36" t="str">
        <f t="shared" si="69"/>
        <v/>
      </c>
      <c r="N511" s="36" t="str">
        <f t="shared" si="70"/>
        <v/>
      </c>
      <c r="O511" s="36" t="str">
        <f t="shared" si="71"/>
        <v/>
      </c>
      <c r="P511" s="40"/>
      <c r="Q511" s="51"/>
      <c r="R511" s="53"/>
      <c r="S511" s="52"/>
      <c r="T511" s="38"/>
      <c r="U511" s="39"/>
      <c r="V511" s="39"/>
      <c r="W511" s="39"/>
      <c r="X511" s="23"/>
      <c r="Y511" s="23"/>
      <c r="Z511" s="40"/>
      <c r="AA511" s="23"/>
      <c r="AB511" s="23"/>
      <c r="AC511" s="53"/>
      <c r="AD511" s="61"/>
      <c r="AE511" s="61"/>
      <c r="AF511" s="61"/>
      <c r="AG511" s="61"/>
      <c r="AH511" s="72" t="str">
        <f t="shared" si="72"/>
        <v/>
      </c>
      <c r="AI511" s="70" t="str">
        <f t="shared" si="73"/>
        <v/>
      </c>
      <c r="AJ511" s="70" t="str">
        <f>IF(H511="","",IF(LEN(H511)&lt;&gt;18,"位数不对",IF(AND(LEN(H511)=18,MID("10X98765432",MOD(SUM(MID(H511,{1;2;3;4;5;6;7;8;9;10;11;12;13;14;15;16;17},1)*2^(18-{1;2;3;4;5;6;7;8;9;10;11;12;13;14;15;16;17})),11)+1,1)=RIGHT(H511)),"正确","错误")))</f>
        <v/>
      </c>
      <c r="AK511" s="73" t="str">
        <f ca="1" t="shared" si="74"/>
        <v/>
      </c>
      <c r="AL511" s="70" t="str">
        <f t="shared" si="75"/>
        <v/>
      </c>
      <c r="AM511" s="70" t="str">
        <f>IF(K511="","",IF(LEN(K511)&lt;&gt;18,"位数不对",IF(AND(LEN(K511)=18,MID("10X98765432",MOD(SUM(MID(K511,{1;2;3;4;5;6;7;8;9;10;11;12;13;14;15;16;17},1)*2^(18-{1;2;3;4;5;6;7;8;9;10;11;12;13;14;15;16;17})),11)+1,1)=RIGHT(K511)),"正确","错误")))</f>
        <v/>
      </c>
      <c r="AN511" s="74" t="str">
        <f>IF(AB511="","",IF(AB511=INDEX(cs!$AL$1:$AL$242,MATCH(AC511,cs!$AM$1:$AM$242,0)),"正确","请核对"))</f>
        <v/>
      </c>
    </row>
    <row r="512" ht="20" customHeight="1" spans="1:40">
      <c r="A512" s="19" t="str">
        <f t="shared" si="67"/>
        <v/>
      </c>
      <c r="B512" s="20"/>
      <c r="C512" s="21"/>
      <c r="D512" s="22"/>
      <c r="E512" s="22"/>
      <c r="F512" s="25"/>
      <c r="G512" s="24"/>
      <c r="H512" s="23"/>
      <c r="I512" s="23"/>
      <c r="J512" s="38"/>
      <c r="K512" s="39"/>
      <c r="L512" s="36" t="str">
        <f t="shared" si="68"/>
        <v/>
      </c>
      <c r="M512" s="36" t="str">
        <f t="shared" si="69"/>
        <v/>
      </c>
      <c r="N512" s="36" t="str">
        <f t="shared" si="70"/>
        <v/>
      </c>
      <c r="O512" s="36" t="str">
        <f t="shared" si="71"/>
        <v/>
      </c>
      <c r="P512" s="40"/>
      <c r="Q512" s="51"/>
      <c r="R512" s="53"/>
      <c r="S512" s="52"/>
      <c r="T512" s="38"/>
      <c r="U512" s="39"/>
      <c r="V512" s="39"/>
      <c r="W512" s="39"/>
      <c r="X512" s="23"/>
      <c r="Y512" s="23"/>
      <c r="Z512" s="40"/>
      <c r="AA512" s="23"/>
      <c r="AB512" s="23"/>
      <c r="AC512" s="53"/>
      <c r="AD512" s="61"/>
      <c r="AE512" s="61"/>
      <c r="AF512" s="61"/>
      <c r="AG512" s="61"/>
      <c r="AH512" s="72" t="str">
        <f t="shared" si="72"/>
        <v/>
      </c>
      <c r="AI512" s="70" t="str">
        <f t="shared" si="73"/>
        <v/>
      </c>
      <c r="AJ512" s="70" t="str">
        <f>IF(H512="","",IF(LEN(H512)&lt;&gt;18,"位数不对",IF(AND(LEN(H512)=18,MID("10X98765432",MOD(SUM(MID(H512,{1;2;3;4;5;6;7;8;9;10;11;12;13;14;15;16;17},1)*2^(18-{1;2;3;4;5;6;7;8;9;10;11;12;13;14;15;16;17})),11)+1,1)=RIGHT(H512)),"正确","错误")))</f>
        <v/>
      </c>
      <c r="AK512" s="73" t="str">
        <f ca="1" t="shared" si="74"/>
        <v/>
      </c>
      <c r="AL512" s="70" t="str">
        <f t="shared" si="75"/>
        <v/>
      </c>
      <c r="AM512" s="70" t="str">
        <f>IF(K512="","",IF(LEN(K512)&lt;&gt;18,"位数不对",IF(AND(LEN(K512)=18,MID("10X98765432",MOD(SUM(MID(K512,{1;2;3;4;5;6;7;8;9;10;11;12;13;14;15;16;17},1)*2^(18-{1;2;3;4;5;6;7;8;9;10;11;12;13;14;15;16;17})),11)+1,1)=RIGHT(K512)),"正确","错误")))</f>
        <v/>
      </c>
      <c r="AN512" s="74" t="str">
        <f>IF(AB512="","",IF(AB512=INDEX(cs!$AL$1:$AL$242,MATCH(AC512,cs!$AM$1:$AM$242,0)),"正确","请核对"))</f>
        <v/>
      </c>
    </row>
    <row r="513" ht="20" customHeight="1" spans="1:40">
      <c r="A513" s="19" t="str">
        <f t="shared" si="67"/>
        <v/>
      </c>
      <c r="B513" s="20"/>
      <c r="C513" s="21"/>
      <c r="D513" s="22"/>
      <c r="E513" s="22"/>
      <c r="F513" s="25"/>
      <c r="G513" s="24"/>
      <c r="H513" s="23"/>
      <c r="I513" s="23"/>
      <c r="J513" s="38"/>
      <c r="K513" s="39"/>
      <c r="L513" s="36" t="str">
        <f t="shared" si="68"/>
        <v/>
      </c>
      <c r="M513" s="36" t="str">
        <f t="shared" si="69"/>
        <v/>
      </c>
      <c r="N513" s="36" t="str">
        <f t="shared" si="70"/>
        <v/>
      </c>
      <c r="O513" s="36" t="str">
        <f t="shared" si="71"/>
        <v/>
      </c>
      <c r="P513" s="40"/>
      <c r="Q513" s="51"/>
      <c r="R513" s="53"/>
      <c r="S513" s="52"/>
      <c r="T513" s="38"/>
      <c r="U513" s="39"/>
      <c r="V513" s="39"/>
      <c r="W513" s="39"/>
      <c r="X513" s="23"/>
      <c r="Y513" s="23"/>
      <c r="Z513" s="40"/>
      <c r="AA513" s="23"/>
      <c r="AB513" s="23"/>
      <c r="AC513" s="53"/>
      <c r="AD513" s="61"/>
      <c r="AE513" s="61"/>
      <c r="AF513" s="61"/>
      <c r="AG513" s="61"/>
      <c r="AH513" s="72" t="str">
        <f t="shared" si="72"/>
        <v/>
      </c>
      <c r="AI513" s="70" t="str">
        <f t="shared" si="73"/>
        <v/>
      </c>
      <c r="AJ513" s="70" t="str">
        <f>IF(H513="","",IF(LEN(H513)&lt;&gt;18,"位数不对",IF(AND(LEN(H513)=18,MID("10X98765432",MOD(SUM(MID(H513,{1;2;3;4;5;6;7;8;9;10;11;12;13;14;15;16;17},1)*2^(18-{1;2;3;4;5;6;7;8;9;10;11;12;13;14;15;16;17})),11)+1,1)=RIGHT(H513)),"正确","错误")))</f>
        <v/>
      </c>
      <c r="AK513" s="73" t="str">
        <f ca="1" t="shared" si="74"/>
        <v/>
      </c>
      <c r="AL513" s="70" t="str">
        <f t="shared" si="75"/>
        <v/>
      </c>
      <c r="AM513" s="70" t="str">
        <f>IF(K513="","",IF(LEN(K513)&lt;&gt;18,"位数不对",IF(AND(LEN(K513)=18,MID("10X98765432",MOD(SUM(MID(K513,{1;2;3;4;5;6;7;8;9;10;11;12;13;14;15;16;17},1)*2^(18-{1;2;3;4;5;6;7;8;9;10;11;12;13;14;15;16;17})),11)+1,1)=RIGHT(K513)),"正确","错误")))</f>
        <v/>
      </c>
      <c r="AN513" s="74" t="str">
        <f>IF(AB513="","",IF(AB513=INDEX(cs!$AL$1:$AL$242,MATCH(AC513,cs!$AM$1:$AM$242,0)),"正确","请核对"))</f>
        <v/>
      </c>
    </row>
    <row r="514" ht="20" customHeight="1" spans="1:40">
      <c r="A514" s="19" t="str">
        <f t="shared" si="67"/>
        <v/>
      </c>
      <c r="B514" s="20"/>
      <c r="C514" s="21"/>
      <c r="D514" s="22"/>
      <c r="E514" s="22"/>
      <c r="F514" s="25"/>
      <c r="G514" s="24"/>
      <c r="H514" s="23"/>
      <c r="I514" s="23"/>
      <c r="J514" s="38"/>
      <c r="K514" s="39"/>
      <c r="L514" s="36" t="str">
        <f t="shared" si="68"/>
        <v/>
      </c>
      <c r="M514" s="36" t="str">
        <f t="shared" si="69"/>
        <v/>
      </c>
      <c r="N514" s="36" t="str">
        <f t="shared" si="70"/>
        <v/>
      </c>
      <c r="O514" s="36" t="str">
        <f t="shared" si="71"/>
        <v/>
      </c>
      <c r="P514" s="40"/>
      <c r="Q514" s="51"/>
      <c r="R514" s="53"/>
      <c r="S514" s="52"/>
      <c r="T514" s="38"/>
      <c r="U514" s="39"/>
      <c r="V514" s="39"/>
      <c r="W514" s="39"/>
      <c r="X514" s="23"/>
      <c r="Y514" s="23"/>
      <c r="Z514" s="40"/>
      <c r="AA514" s="23"/>
      <c r="AB514" s="23"/>
      <c r="AC514" s="53"/>
      <c r="AD514" s="61"/>
      <c r="AE514" s="61"/>
      <c r="AF514" s="61"/>
      <c r="AG514" s="61"/>
      <c r="AH514" s="72" t="str">
        <f t="shared" si="72"/>
        <v/>
      </c>
      <c r="AI514" s="70" t="str">
        <f t="shared" si="73"/>
        <v/>
      </c>
      <c r="AJ514" s="70" t="str">
        <f>IF(H514="","",IF(LEN(H514)&lt;&gt;18,"位数不对",IF(AND(LEN(H514)=18,MID("10X98765432",MOD(SUM(MID(H514,{1;2;3;4;5;6;7;8;9;10;11;12;13;14;15;16;17},1)*2^(18-{1;2;3;4;5;6;7;8;9;10;11;12;13;14;15;16;17})),11)+1,1)=RIGHT(H514)),"正确","错误")))</f>
        <v/>
      </c>
      <c r="AK514" s="73" t="str">
        <f ca="1" t="shared" si="74"/>
        <v/>
      </c>
      <c r="AL514" s="70" t="str">
        <f t="shared" si="75"/>
        <v/>
      </c>
      <c r="AM514" s="70" t="str">
        <f>IF(K514="","",IF(LEN(K514)&lt;&gt;18,"位数不对",IF(AND(LEN(K514)=18,MID("10X98765432",MOD(SUM(MID(K514,{1;2;3;4;5;6;7;8;9;10;11;12;13;14;15;16;17},1)*2^(18-{1;2;3;4;5;6;7;8;9;10;11;12;13;14;15;16;17})),11)+1,1)=RIGHT(K514)),"正确","错误")))</f>
        <v/>
      </c>
      <c r="AN514" s="74" t="str">
        <f>IF(AB514="","",IF(AB514=INDEX(cs!$AL$1:$AL$242,MATCH(AC514,cs!$AM$1:$AM$242,0)),"正确","请核对"))</f>
        <v/>
      </c>
    </row>
    <row r="515" ht="20" customHeight="1" spans="1:40">
      <c r="A515" s="19" t="str">
        <f t="shared" si="67"/>
        <v/>
      </c>
      <c r="B515" s="20"/>
      <c r="C515" s="21"/>
      <c r="D515" s="22"/>
      <c r="E515" s="22"/>
      <c r="F515" s="25"/>
      <c r="G515" s="24"/>
      <c r="H515" s="23"/>
      <c r="I515" s="23"/>
      <c r="J515" s="38"/>
      <c r="K515" s="39"/>
      <c r="L515" s="36" t="str">
        <f t="shared" si="68"/>
        <v/>
      </c>
      <c r="M515" s="36" t="str">
        <f t="shared" si="69"/>
        <v/>
      </c>
      <c r="N515" s="36" t="str">
        <f t="shared" si="70"/>
        <v/>
      </c>
      <c r="O515" s="36" t="str">
        <f t="shared" si="71"/>
        <v/>
      </c>
      <c r="P515" s="40"/>
      <c r="Q515" s="51"/>
      <c r="R515" s="53"/>
      <c r="S515" s="52"/>
      <c r="T515" s="38"/>
      <c r="U515" s="39"/>
      <c r="V515" s="39"/>
      <c r="W515" s="39"/>
      <c r="X515" s="23"/>
      <c r="Y515" s="23"/>
      <c r="Z515" s="40"/>
      <c r="AA515" s="23"/>
      <c r="AB515" s="23"/>
      <c r="AC515" s="53"/>
      <c r="AD515" s="61"/>
      <c r="AE515" s="61"/>
      <c r="AF515" s="61"/>
      <c r="AG515" s="61"/>
      <c r="AH515" s="72" t="str">
        <f t="shared" si="72"/>
        <v/>
      </c>
      <c r="AI515" s="70" t="str">
        <f t="shared" si="73"/>
        <v/>
      </c>
      <c r="AJ515" s="70" t="str">
        <f>IF(H515="","",IF(LEN(H515)&lt;&gt;18,"位数不对",IF(AND(LEN(H515)=18,MID("10X98765432",MOD(SUM(MID(H515,{1;2;3;4;5;6;7;8;9;10;11;12;13;14;15;16;17},1)*2^(18-{1;2;3;4;5;6;7;8;9;10;11;12;13;14;15;16;17})),11)+1,1)=RIGHT(H515)),"正确","错误")))</f>
        <v/>
      </c>
      <c r="AK515" s="73" t="str">
        <f ca="1" t="shared" si="74"/>
        <v/>
      </c>
      <c r="AL515" s="70" t="str">
        <f t="shared" si="75"/>
        <v/>
      </c>
      <c r="AM515" s="70" t="str">
        <f>IF(K515="","",IF(LEN(K515)&lt;&gt;18,"位数不对",IF(AND(LEN(K515)=18,MID("10X98765432",MOD(SUM(MID(K515,{1;2;3;4;5;6;7;8;9;10;11;12;13;14;15;16;17},1)*2^(18-{1;2;3;4;5;6;7;8;9;10;11;12;13;14;15;16;17})),11)+1,1)=RIGHT(K515)),"正确","错误")))</f>
        <v/>
      </c>
      <c r="AN515" s="74" t="str">
        <f>IF(AB515="","",IF(AB515=INDEX(cs!$AL$1:$AL$242,MATCH(AC515,cs!$AM$1:$AM$242,0)),"正确","请核对"))</f>
        <v/>
      </c>
    </row>
    <row r="516" ht="20" customHeight="1" spans="1:40">
      <c r="A516" s="19" t="str">
        <f t="shared" si="67"/>
        <v/>
      </c>
      <c r="B516" s="20"/>
      <c r="C516" s="21"/>
      <c r="D516" s="22"/>
      <c r="E516" s="22"/>
      <c r="F516" s="25"/>
      <c r="G516" s="24"/>
      <c r="H516" s="23"/>
      <c r="I516" s="23"/>
      <c r="J516" s="38"/>
      <c r="K516" s="39"/>
      <c r="L516" s="36" t="str">
        <f t="shared" si="68"/>
        <v/>
      </c>
      <c r="M516" s="36" t="str">
        <f t="shared" si="69"/>
        <v/>
      </c>
      <c r="N516" s="36" t="str">
        <f t="shared" si="70"/>
        <v/>
      </c>
      <c r="O516" s="36" t="str">
        <f t="shared" si="71"/>
        <v/>
      </c>
      <c r="P516" s="40"/>
      <c r="Q516" s="51"/>
      <c r="R516" s="53"/>
      <c r="S516" s="52"/>
      <c r="T516" s="38"/>
      <c r="U516" s="39"/>
      <c r="V516" s="39"/>
      <c r="W516" s="39"/>
      <c r="X516" s="23"/>
      <c r="Y516" s="23"/>
      <c r="Z516" s="40"/>
      <c r="AA516" s="23"/>
      <c r="AB516" s="23"/>
      <c r="AC516" s="53"/>
      <c r="AD516" s="61"/>
      <c r="AE516" s="61"/>
      <c r="AF516" s="61"/>
      <c r="AG516" s="61"/>
      <c r="AH516" s="72" t="str">
        <f t="shared" si="72"/>
        <v/>
      </c>
      <c r="AI516" s="70" t="str">
        <f t="shared" si="73"/>
        <v/>
      </c>
      <c r="AJ516" s="70" t="str">
        <f>IF(H516="","",IF(LEN(H516)&lt;&gt;18,"位数不对",IF(AND(LEN(H516)=18,MID("10X98765432",MOD(SUM(MID(H516,{1;2;3;4;5;6;7;8;9;10;11;12;13;14;15;16;17},1)*2^(18-{1;2;3;4;5;6;7;8;9;10;11;12;13;14;15;16;17})),11)+1,1)=RIGHT(H516)),"正确","错误")))</f>
        <v/>
      </c>
      <c r="AK516" s="73" t="str">
        <f ca="1" t="shared" si="74"/>
        <v/>
      </c>
      <c r="AL516" s="70" t="str">
        <f t="shared" si="75"/>
        <v/>
      </c>
      <c r="AM516" s="70" t="str">
        <f>IF(K516="","",IF(LEN(K516)&lt;&gt;18,"位数不对",IF(AND(LEN(K516)=18,MID("10X98765432",MOD(SUM(MID(K516,{1;2;3;4;5;6;7;8;9;10;11;12;13;14;15;16;17},1)*2^(18-{1;2;3;4;5;6;7;8;9;10;11;12;13;14;15;16;17})),11)+1,1)=RIGHT(K516)),"正确","错误")))</f>
        <v/>
      </c>
      <c r="AN516" s="74" t="str">
        <f>IF(AB516="","",IF(AB516=INDEX(cs!$AL$1:$AL$242,MATCH(AC516,cs!$AM$1:$AM$242,0)),"正确","请核对"))</f>
        <v/>
      </c>
    </row>
    <row r="517" ht="20" customHeight="1" spans="1:40">
      <c r="A517" s="19" t="str">
        <f t="shared" si="67"/>
        <v/>
      </c>
      <c r="B517" s="20"/>
      <c r="C517" s="21"/>
      <c r="D517" s="22"/>
      <c r="E517" s="22"/>
      <c r="F517" s="25"/>
      <c r="G517" s="24"/>
      <c r="H517" s="23"/>
      <c r="I517" s="23"/>
      <c r="J517" s="38"/>
      <c r="K517" s="39"/>
      <c r="L517" s="36" t="str">
        <f t="shared" si="68"/>
        <v/>
      </c>
      <c r="M517" s="36" t="str">
        <f t="shared" si="69"/>
        <v/>
      </c>
      <c r="N517" s="36" t="str">
        <f t="shared" si="70"/>
        <v/>
      </c>
      <c r="O517" s="36" t="str">
        <f t="shared" si="71"/>
        <v/>
      </c>
      <c r="P517" s="40"/>
      <c r="Q517" s="51"/>
      <c r="R517" s="53"/>
      <c r="S517" s="52"/>
      <c r="T517" s="38"/>
      <c r="U517" s="39"/>
      <c r="V517" s="39"/>
      <c r="W517" s="39"/>
      <c r="X517" s="23"/>
      <c r="Y517" s="23"/>
      <c r="Z517" s="40"/>
      <c r="AA517" s="23"/>
      <c r="AB517" s="23"/>
      <c r="AC517" s="53"/>
      <c r="AD517" s="61"/>
      <c r="AE517" s="61"/>
      <c r="AF517" s="61"/>
      <c r="AG517" s="61"/>
      <c r="AH517" s="72" t="str">
        <f t="shared" si="72"/>
        <v/>
      </c>
      <c r="AI517" s="70" t="str">
        <f t="shared" si="73"/>
        <v/>
      </c>
      <c r="AJ517" s="70" t="str">
        <f>IF(H517="","",IF(LEN(H517)&lt;&gt;18,"位数不对",IF(AND(LEN(H517)=18,MID("10X98765432",MOD(SUM(MID(H517,{1;2;3;4;5;6;7;8;9;10;11;12;13;14;15;16;17},1)*2^(18-{1;2;3;4;5;6;7;8;9;10;11;12;13;14;15;16;17})),11)+1,1)=RIGHT(H517)),"正确","错误")))</f>
        <v/>
      </c>
      <c r="AK517" s="73" t="str">
        <f ca="1" t="shared" si="74"/>
        <v/>
      </c>
      <c r="AL517" s="70" t="str">
        <f t="shared" si="75"/>
        <v/>
      </c>
      <c r="AM517" s="70" t="str">
        <f>IF(K517="","",IF(LEN(K517)&lt;&gt;18,"位数不对",IF(AND(LEN(K517)=18,MID("10X98765432",MOD(SUM(MID(K517,{1;2;3;4;5;6;7;8;9;10;11;12;13;14;15;16;17},1)*2^(18-{1;2;3;4;5;6;7;8;9;10;11;12;13;14;15;16;17})),11)+1,1)=RIGHT(K517)),"正确","错误")))</f>
        <v/>
      </c>
      <c r="AN517" s="74" t="str">
        <f>IF(AB517="","",IF(AB517=INDEX(cs!$AL$1:$AL$242,MATCH(AC517,cs!$AM$1:$AM$242,0)),"正确","请核对"))</f>
        <v/>
      </c>
    </row>
    <row r="518" ht="20" customHeight="1" spans="1:40">
      <c r="A518" s="19" t="str">
        <f t="shared" ref="A518:A581" si="76">IF(F518="","",$H$2)</f>
        <v/>
      </c>
      <c r="B518" s="20"/>
      <c r="C518" s="21"/>
      <c r="D518" s="22"/>
      <c r="E518" s="22"/>
      <c r="F518" s="25"/>
      <c r="G518" s="24"/>
      <c r="H518" s="23"/>
      <c r="I518" s="23"/>
      <c r="J518" s="38"/>
      <c r="K518" s="39"/>
      <c r="L518" s="36" t="str">
        <f t="shared" ref="L518:L581" si="77">Z518&amp;AD518</f>
        <v/>
      </c>
      <c r="M518" s="36" t="str">
        <f t="shared" ref="M518:M581" si="78">AA518&amp;AE518</f>
        <v/>
      </c>
      <c r="N518" s="36" t="str">
        <f t="shared" ref="N518:N581" si="79">AB518&amp;AF518</f>
        <v/>
      </c>
      <c r="O518" s="36" t="str">
        <f t="shared" ref="O518:O581" si="80">AC518&amp;AG518</f>
        <v/>
      </c>
      <c r="P518" s="40"/>
      <c r="Q518" s="51"/>
      <c r="R518" s="53"/>
      <c r="S518" s="52"/>
      <c r="T518" s="38"/>
      <c r="U518" s="39"/>
      <c r="V518" s="39"/>
      <c r="W518" s="39"/>
      <c r="X518" s="23"/>
      <c r="Y518" s="23"/>
      <c r="Z518" s="40"/>
      <c r="AA518" s="23"/>
      <c r="AB518" s="23"/>
      <c r="AC518" s="53"/>
      <c r="AD518" s="61"/>
      <c r="AE518" s="61"/>
      <c r="AF518" s="61"/>
      <c r="AG518" s="61"/>
      <c r="AH518" s="72" t="str">
        <f t="shared" ref="AH518:AH581" si="81">IF(H518="","",IF(MOD(MID(H518,17,1),2),"男","女"))</f>
        <v/>
      </c>
      <c r="AI518" s="70" t="str">
        <f t="shared" ref="AI518:AI581" si="82">TEXT(MID(H518,7,8),"0000-00-00")</f>
        <v/>
      </c>
      <c r="AJ518" s="70" t="str">
        <f>IF(H518="","",IF(LEN(H518)&lt;&gt;18,"位数不对",IF(AND(LEN(H518)=18,MID("10X98765432",MOD(SUM(MID(H518,{1;2;3;4;5;6;7;8;9;10;11;12;13;14;15;16;17},1)*2^(18-{1;2;3;4;5;6;7;8;9;10;11;12;13;14;15;16;17})),11)+1,1)=RIGHT(H518)),"正确","错误")))</f>
        <v/>
      </c>
      <c r="AK518" s="73" t="str">
        <f ca="1" t="shared" ref="AK518:AK581" si="83">IF(H518="","",DATEDIF(AI518,TODAY(),"y"))</f>
        <v/>
      </c>
      <c r="AL518" s="70" t="str">
        <f t="shared" ref="AL518:AL581" si="84">IF(H518="","",(COUNTIF(H:H,H518&amp;"*")-1))</f>
        <v/>
      </c>
      <c r="AM518" s="70" t="str">
        <f>IF(K518="","",IF(LEN(K518)&lt;&gt;18,"位数不对",IF(AND(LEN(K518)=18,MID("10X98765432",MOD(SUM(MID(K518,{1;2;3;4;5;6;7;8;9;10;11;12;13;14;15;16;17},1)*2^(18-{1;2;3;4;5;6;7;8;9;10;11;12;13;14;15;16;17})),11)+1,1)=RIGHT(K518)),"正确","错误")))</f>
        <v/>
      </c>
      <c r="AN518" s="74" t="str">
        <f>IF(AB518="","",IF(AB518=INDEX(cs!$AL$1:$AL$242,MATCH(AC518,cs!$AM$1:$AM$242,0)),"正确","请核对"))</f>
        <v/>
      </c>
    </row>
    <row r="519" ht="20" customHeight="1" spans="1:40">
      <c r="A519" s="19" t="str">
        <f t="shared" si="76"/>
        <v/>
      </c>
      <c r="B519" s="20"/>
      <c r="C519" s="21"/>
      <c r="D519" s="22"/>
      <c r="E519" s="22"/>
      <c r="F519" s="25"/>
      <c r="G519" s="24"/>
      <c r="H519" s="23"/>
      <c r="I519" s="23"/>
      <c r="J519" s="38"/>
      <c r="K519" s="39"/>
      <c r="L519" s="36" t="str">
        <f t="shared" si="77"/>
        <v/>
      </c>
      <c r="M519" s="36" t="str">
        <f t="shared" si="78"/>
        <v/>
      </c>
      <c r="N519" s="36" t="str">
        <f t="shared" si="79"/>
        <v/>
      </c>
      <c r="O519" s="36" t="str">
        <f t="shared" si="80"/>
        <v/>
      </c>
      <c r="P519" s="40"/>
      <c r="Q519" s="51"/>
      <c r="R519" s="53"/>
      <c r="S519" s="52"/>
      <c r="T519" s="38"/>
      <c r="U519" s="39"/>
      <c r="V519" s="39"/>
      <c r="W519" s="39"/>
      <c r="X519" s="23"/>
      <c r="Y519" s="23"/>
      <c r="Z519" s="40"/>
      <c r="AA519" s="23"/>
      <c r="AB519" s="23"/>
      <c r="AC519" s="53"/>
      <c r="AD519" s="61"/>
      <c r="AE519" s="61"/>
      <c r="AF519" s="61"/>
      <c r="AG519" s="61"/>
      <c r="AH519" s="72" t="str">
        <f t="shared" si="81"/>
        <v/>
      </c>
      <c r="AI519" s="70" t="str">
        <f t="shared" si="82"/>
        <v/>
      </c>
      <c r="AJ519" s="70" t="str">
        <f>IF(H519="","",IF(LEN(H519)&lt;&gt;18,"位数不对",IF(AND(LEN(H519)=18,MID("10X98765432",MOD(SUM(MID(H519,{1;2;3;4;5;6;7;8;9;10;11;12;13;14;15;16;17},1)*2^(18-{1;2;3;4;5;6;7;8;9;10;11;12;13;14;15;16;17})),11)+1,1)=RIGHT(H519)),"正确","错误")))</f>
        <v/>
      </c>
      <c r="AK519" s="73" t="str">
        <f ca="1" t="shared" si="83"/>
        <v/>
      </c>
      <c r="AL519" s="70" t="str">
        <f t="shared" si="84"/>
        <v/>
      </c>
      <c r="AM519" s="70" t="str">
        <f>IF(K519="","",IF(LEN(K519)&lt;&gt;18,"位数不对",IF(AND(LEN(K519)=18,MID("10X98765432",MOD(SUM(MID(K519,{1;2;3;4;5;6;7;8;9;10;11;12;13;14;15;16;17},1)*2^(18-{1;2;3;4;5;6;7;8;9;10;11;12;13;14;15;16;17})),11)+1,1)=RIGHT(K519)),"正确","错误")))</f>
        <v/>
      </c>
      <c r="AN519" s="74" t="str">
        <f>IF(AB519="","",IF(AB519=INDEX(cs!$AL$1:$AL$242,MATCH(AC519,cs!$AM$1:$AM$242,0)),"正确","请核对"))</f>
        <v/>
      </c>
    </row>
    <row r="520" ht="20" customHeight="1" spans="1:40">
      <c r="A520" s="19" t="str">
        <f t="shared" si="76"/>
        <v/>
      </c>
      <c r="B520" s="20"/>
      <c r="C520" s="21"/>
      <c r="D520" s="22"/>
      <c r="E520" s="22"/>
      <c r="F520" s="25"/>
      <c r="G520" s="24"/>
      <c r="H520" s="23"/>
      <c r="I520" s="23"/>
      <c r="J520" s="38"/>
      <c r="K520" s="39"/>
      <c r="L520" s="36" t="str">
        <f t="shared" si="77"/>
        <v/>
      </c>
      <c r="M520" s="36" t="str">
        <f t="shared" si="78"/>
        <v/>
      </c>
      <c r="N520" s="36" t="str">
        <f t="shared" si="79"/>
        <v/>
      </c>
      <c r="O520" s="36" t="str">
        <f t="shared" si="80"/>
        <v/>
      </c>
      <c r="P520" s="40"/>
      <c r="Q520" s="51"/>
      <c r="R520" s="53"/>
      <c r="S520" s="52"/>
      <c r="T520" s="38"/>
      <c r="U520" s="39"/>
      <c r="V520" s="39"/>
      <c r="W520" s="39"/>
      <c r="X520" s="23"/>
      <c r="Y520" s="23"/>
      <c r="Z520" s="40"/>
      <c r="AA520" s="23"/>
      <c r="AB520" s="23"/>
      <c r="AC520" s="53"/>
      <c r="AD520" s="61"/>
      <c r="AE520" s="61"/>
      <c r="AF520" s="61"/>
      <c r="AG520" s="61"/>
      <c r="AH520" s="72" t="str">
        <f t="shared" si="81"/>
        <v/>
      </c>
      <c r="AI520" s="70" t="str">
        <f t="shared" si="82"/>
        <v/>
      </c>
      <c r="AJ520" s="70" t="str">
        <f>IF(H520="","",IF(LEN(H520)&lt;&gt;18,"位数不对",IF(AND(LEN(H520)=18,MID("10X98765432",MOD(SUM(MID(H520,{1;2;3;4;5;6;7;8;9;10;11;12;13;14;15;16;17},1)*2^(18-{1;2;3;4;5;6;7;8;9;10;11;12;13;14;15;16;17})),11)+1,1)=RIGHT(H520)),"正确","错误")))</f>
        <v/>
      </c>
      <c r="AK520" s="73" t="str">
        <f ca="1" t="shared" si="83"/>
        <v/>
      </c>
      <c r="AL520" s="70" t="str">
        <f t="shared" si="84"/>
        <v/>
      </c>
      <c r="AM520" s="70" t="str">
        <f>IF(K520="","",IF(LEN(K520)&lt;&gt;18,"位数不对",IF(AND(LEN(K520)=18,MID("10X98765432",MOD(SUM(MID(K520,{1;2;3;4;5;6;7;8;9;10;11;12;13;14;15;16;17},1)*2^(18-{1;2;3;4;5;6;7;8;9;10;11;12;13;14;15;16;17})),11)+1,1)=RIGHT(K520)),"正确","错误")))</f>
        <v/>
      </c>
      <c r="AN520" s="74" t="str">
        <f>IF(AB520="","",IF(AB520=INDEX(cs!$AL$1:$AL$242,MATCH(AC520,cs!$AM$1:$AM$242,0)),"正确","请核对"))</f>
        <v/>
      </c>
    </row>
    <row r="521" ht="20" customHeight="1" spans="1:40">
      <c r="A521" s="19" t="str">
        <f t="shared" si="76"/>
        <v/>
      </c>
      <c r="B521" s="20"/>
      <c r="C521" s="21"/>
      <c r="D521" s="22"/>
      <c r="E521" s="22"/>
      <c r="F521" s="25"/>
      <c r="G521" s="24"/>
      <c r="H521" s="23"/>
      <c r="I521" s="23"/>
      <c r="J521" s="38"/>
      <c r="K521" s="39"/>
      <c r="L521" s="36" t="str">
        <f t="shared" si="77"/>
        <v/>
      </c>
      <c r="M521" s="36" t="str">
        <f t="shared" si="78"/>
        <v/>
      </c>
      <c r="N521" s="36" t="str">
        <f t="shared" si="79"/>
        <v/>
      </c>
      <c r="O521" s="36" t="str">
        <f t="shared" si="80"/>
        <v/>
      </c>
      <c r="P521" s="40"/>
      <c r="Q521" s="51"/>
      <c r="R521" s="53"/>
      <c r="S521" s="52"/>
      <c r="T521" s="38"/>
      <c r="U521" s="39"/>
      <c r="V521" s="39"/>
      <c r="W521" s="39"/>
      <c r="X521" s="23"/>
      <c r="Y521" s="23"/>
      <c r="Z521" s="40"/>
      <c r="AA521" s="23"/>
      <c r="AB521" s="23"/>
      <c r="AC521" s="53"/>
      <c r="AD521" s="61"/>
      <c r="AE521" s="61"/>
      <c r="AF521" s="61"/>
      <c r="AG521" s="61"/>
      <c r="AH521" s="72" t="str">
        <f t="shared" si="81"/>
        <v/>
      </c>
      <c r="AI521" s="70" t="str">
        <f t="shared" si="82"/>
        <v/>
      </c>
      <c r="AJ521" s="70" t="str">
        <f>IF(H521="","",IF(LEN(H521)&lt;&gt;18,"位数不对",IF(AND(LEN(H521)=18,MID("10X98765432",MOD(SUM(MID(H521,{1;2;3;4;5;6;7;8;9;10;11;12;13;14;15;16;17},1)*2^(18-{1;2;3;4;5;6;7;8;9;10;11;12;13;14;15;16;17})),11)+1,1)=RIGHT(H521)),"正确","错误")))</f>
        <v/>
      </c>
      <c r="AK521" s="73" t="str">
        <f ca="1" t="shared" si="83"/>
        <v/>
      </c>
      <c r="AL521" s="70" t="str">
        <f t="shared" si="84"/>
        <v/>
      </c>
      <c r="AM521" s="70" t="str">
        <f>IF(K521="","",IF(LEN(K521)&lt;&gt;18,"位数不对",IF(AND(LEN(K521)=18,MID("10X98765432",MOD(SUM(MID(K521,{1;2;3;4;5;6;7;8;9;10;11;12;13;14;15;16;17},1)*2^(18-{1;2;3;4;5;6;7;8;9;10;11;12;13;14;15;16;17})),11)+1,1)=RIGHT(K521)),"正确","错误")))</f>
        <v/>
      </c>
      <c r="AN521" s="74" t="str">
        <f>IF(AB521="","",IF(AB521=INDEX(cs!$AL$1:$AL$242,MATCH(AC521,cs!$AM$1:$AM$242,0)),"正确","请核对"))</f>
        <v/>
      </c>
    </row>
    <row r="522" ht="20" customHeight="1" spans="1:40">
      <c r="A522" s="19" t="str">
        <f t="shared" si="76"/>
        <v/>
      </c>
      <c r="B522" s="20"/>
      <c r="C522" s="21"/>
      <c r="D522" s="22"/>
      <c r="E522" s="22"/>
      <c r="F522" s="25"/>
      <c r="G522" s="24"/>
      <c r="H522" s="23"/>
      <c r="I522" s="23"/>
      <c r="J522" s="38"/>
      <c r="K522" s="39"/>
      <c r="L522" s="36" t="str">
        <f t="shared" si="77"/>
        <v/>
      </c>
      <c r="M522" s="36" t="str">
        <f t="shared" si="78"/>
        <v/>
      </c>
      <c r="N522" s="36" t="str">
        <f t="shared" si="79"/>
        <v/>
      </c>
      <c r="O522" s="36" t="str">
        <f t="shared" si="80"/>
        <v/>
      </c>
      <c r="P522" s="40"/>
      <c r="Q522" s="51"/>
      <c r="R522" s="53"/>
      <c r="S522" s="52"/>
      <c r="T522" s="38"/>
      <c r="U522" s="39"/>
      <c r="V522" s="39"/>
      <c r="W522" s="39"/>
      <c r="X522" s="23"/>
      <c r="Y522" s="23"/>
      <c r="Z522" s="40"/>
      <c r="AA522" s="23"/>
      <c r="AB522" s="23"/>
      <c r="AC522" s="53"/>
      <c r="AD522" s="61"/>
      <c r="AE522" s="61"/>
      <c r="AF522" s="61"/>
      <c r="AG522" s="61"/>
      <c r="AH522" s="72" t="str">
        <f t="shared" si="81"/>
        <v/>
      </c>
      <c r="AI522" s="70" t="str">
        <f t="shared" si="82"/>
        <v/>
      </c>
      <c r="AJ522" s="70" t="str">
        <f>IF(H522="","",IF(LEN(H522)&lt;&gt;18,"位数不对",IF(AND(LEN(H522)=18,MID("10X98765432",MOD(SUM(MID(H522,{1;2;3;4;5;6;7;8;9;10;11;12;13;14;15;16;17},1)*2^(18-{1;2;3;4;5;6;7;8;9;10;11;12;13;14;15;16;17})),11)+1,1)=RIGHT(H522)),"正确","错误")))</f>
        <v/>
      </c>
      <c r="AK522" s="73" t="str">
        <f ca="1" t="shared" si="83"/>
        <v/>
      </c>
      <c r="AL522" s="70" t="str">
        <f t="shared" si="84"/>
        <v/>
      </c>
      <c r="AM522" s="70" t="str">
        <f>IF(K522="","",IF(LEN(K522)&lt;&gt;18,"位数不对",IF(AND(LEN(K522)=18,MID("10X98765432",MOD(SUM(MID(K522,{1;2;3;4;5;6;7;8;9;10;11;12;13;14;15;16;17},1)*2^(18-{1;2;3;4;5;6;7;8;9;10;11;12;13;14;15;16;17})),11)+1,1)=RIGHT(K522)),"正确","错误")))</f>
        <v/>
      </c>
      <c r="AN522" s="74" t="str">
        <f>IF(AB522="","",IF(AB522=INDEX(cs!$AL$1:$AL$242,MATCH(AC522,cs!$AM$1:$AM$242,0)),"正确","请核对"))</f>
        <v/>
      </c>
    </row>
    <row r="523" ht="20" customHeight="1" spans="1:40">
      <c r="A523" s="19" t="str">
        <f t="shared" si="76"/>
        <v/>
      </c>
      <c r="B523" s="20"/>
      <c r="C523" s="21"/>
      <c r="D523" s="22"/>
      <c r="E523" s="22"/>
      <c r="F523" s="25"/>
      <c r="G523" s="24"/>
      <c r="H523" s="23"/>
      <c r="I523" s="23"/>
      <c r="J523" s="38"/>
      <c r="K523" s="39"/>
      <c r="L523" s="36" t="str">
        <f t="shared" si="77"/>
        <v/>
      </c>
      <c r="M523" s="36" t="str">
        <f t="shared" si="78"/>
        <v/>
      </c>
      <c r="N523" s="36" t="str">
        <f t="shared" si="79"/>
        <v/>
      </c>
      <c r="O523" s="36" t="str">
        <f t="shared" si="80"/>
        <v/>
      </c>
      <c r="P523" s="40"/>
      <c r="Q523" s="51"/>
      <c r="R523" s="53"/>
      <c r="S523" s="52"/>
      <c r="T523" s="38"/>
      <c r="U523" s="39"/>
      <c r="V523" s="39"/>
      <c r="W523" s="39"/>
      <c r="X523" s="23"/>
      <c r="Y523" s="23"/>
      <c r="Z523" s="40"/>
      <c r="AA523" s="23"/>
      <c r="AB523" s="23"/>
      <c r="AC523" s="53"/>
      <c r="AD523" s="61"/>
      <c r="AE523" s="61"/>
      <c r="AF523" s="61"/>
      <c r="AG523" s="61"/>
      <c r="AH523" s="72" t="str">
        <f t="shared" si="81"/>
        <v/>
      </c>
      <c r="AI523" s="70" t="str">
        <f t="shared" si="82"/>
        <v/>
      </c>
      <c r="AJ523" s="70" t="str">
        <f>IF(H523="","",IF(LEN(H523)&lt;&gt;18,"位数不对",IF(AND(LEN(H523)=18,MID("10X98765432",MOD(SUM(MID(H523,{1;2;3;4;5;6;7;8;9;10;11;12;13;14;15;16;17},1)*2^(18-{1;2;3;4;5;6;7;8;9;10;11;12;13;14;15;16;17})),11)+1,1)=RIGHT(H523)),"正确","错误")))</f>
        <v/>
      </c>
      <c r="AK523" s="73" t="str">
        <f ca="1" t="shared" si="83"/>
        <v/>
      </c>
      <c r="AL523" s="70" t="str">
        <f t="shared" si="84"/>
        <v/>
      </c>
      <c r="AM523" s="70" t="str">
        <f>IF(K523="","",IF(LEN(K523)&lt;&gt;18,"位数不对",IF(AND(LEN(K523)=18,MID("10X98765432",MOD(SUM(MID(K523,{1;2;3;4;5;6;7;8;9;10;11;12;13;14;15;16;17},1)*2^(18-{1;2;3;4;5;6;7;8;9;10;11;12;13;14;15;16;17})),11)+1,1)=RIGHT(K523)),"正确","错误")))</f>
        <v/>
      </c>
      <c r="AN523" s="74" t="str">
        <f>IF(AB523="","",IF(AB523=INDEX(cs!$AL$1:$AL$242,MATCH(AC523,cs!$AM$1:$AM$242,0)),"正确","请核对"))</f>
        <v/>
      </c>
    </row>
    <row r="524" ht="20" customHeight="1" spans="1:40">
      <c r="A524" s="19" t="str">
        <f t="shared" si="76"/>
        <v/>
      </c>
      <c r="B524" s="20"/>
      <c r="C524" s="21"/>
      <c r="D524" s="22"/>
      <c r="E524" s="22"/>
      <c r="F524" s="25"/>
      <c r="G524" s="24"/>
      <c r="H524" s="23"/>
      <c r="I524" s="23"/>
      <c r="J524" s="38"/>
      <c r="K524" s="39"/>
      <c r="L524" s="36" t="str">
        <f t="shared" si="77"/>
        <v/>
      </c>
      <c r="M524" s="36" t="str">
        <f t="shared" si="78"/>
        <v/>
      </c>
      <c r="N524" s="36" t="str">
        <f t="shared" si="79"/>
        <v/>
      </c>
      <c r="O524" s="36" t="str">
        <f t="shared" si="80"/>
        <v/>
      </c>
      <c r="P524" s="40"/>
      <c r="Q524" s="51"/>
      <c r="R524" s="53"/>
      <c r="S524" s="52"/>
      <c r="T524" s="38"/>
      <c r="U524" s="39"/>
      <c r="V524" s="39"/>
      <c r="W524" s="39"/>
      <c r="X524" s="23"/>
      <c r="Y524" s="23"/>
      <c r="Z524" s="40"/>
      <c r="AA524" s="23"/>
      <c r="AB524" s="23"/>
      <c r="AC524" s="53"/>
      <c r="AD524" s="61"/>
      <c r="AE524" s="61"/>
      <c r="AF524" s="61"/>
      <c r="AG524" s="61"/>
      <c r="AH524" s="72" t="str">
        <f t="shared" si="81"/>
        <v/>
      </c>
      <c r="AI524" s="70" t="str">
        <f t="shared" si="82"/>
        <v/>
      </c>
      <c r="AJ524" s="70" t="str">
        <f>IF(H524="","",IF(LEN(H524)&lt;&gt;18,"位数不对",IF(AND(LEN(H524)=18,MID("10X98765432",MOD(SUM(MID(H524,{1;2;3;4;5;6;7;8;9;10;11;12;13;14;15;16;17},1)*2^(18-{1;2;3;4;5;6;7;8;9;10;11;12;13;14;15;16;17})),11)+1,1)=RIGHT(H524)),"正确","错误")))</f>
        <v/>
      </c>
      <c r="AK524" s="73" t="str">
        <f ca="1" t="shared" si="83"/>
        <v/>
      </c>
      <c r="AL524" s="70" t="str">
        <f t="shared" si="84"/>
        <v/>
      </c>
      <c r="AM524" s="70" t="str">
        <f>IF(K524="","",IF(LEN(K524)&lt;&gt;18,"位数不对",IF(AND(LEN(K524)=18,MID("10X98765432",MOD(SUM(MID(K524,{1;2;3;4;5;6;7;8;9;10;11;12;13;14;15;16;17},1)*2^(18-{1;2;3;4;5;6;7;8;9;10;11;12;13;14;15;16;17})),11)+1,1)=RIGHT(K524)),"正确","错误")))</f>
        <v/>
      </c>
      <c r="AN524" s="74" t="str">
        <f>IF(AB524="","",IF(AB524=INDEX(cs!$AL$1:$AL$242,MATCH(AC524,cs!$AM$1:$AM$242,0)),"正确","请核对"))</f>
        <v/>
      </c>
    </row>
    <row r="525" ht="20" customHeight="1" spans="1:40">
      <c r="A525" s="19" t="str">
        <f t="shared" si="76"/>
        <v/>
      </c>
      <c r="B525" s="20"/>
      <c r="C525" s="21"/>
      <c r="D525" s="22"/>
      <c r="E525" s="22"/>
      <c r="F525" s="25"/>
      <c r="G525" s="24"/>
      <c r="H525" s="23"/>
      <c r="I525" s="23"/>
      <c r="J525" s="38"/>
      <c r="K525" s="39"/>
      <c r="L525" s="36" t="str">
        <f t="shared" si="77"/>
        <v/>
      </c>
      <c r="M525" s="36" t="str">
        <f t="shared" si="78"/>
        <v/>
      </c>
      <c r="N525" s="36" t="str">
        <f t="shared" si="79"/>
        <v/>
      </c>
      <c r="O525" s="36" t="str">
        <f t="shared" si="80"/>
        <v/>
      </c>
      <c r="P525" s="40"/>
      <c r="Q525" s="51"/>
      <c r="R525" s="53"/>
      <c r="S525" s="52"/>
      <c r="T525" s="38"/>
      <c r="U525" s="39"/>
      <c r="V525" s="39"/>
      <c r="W525" s="39"/>
      <c r="X525" s="23"/>
      <c r="Y525" s="23"/>
      <c r="Z525" s="40"/>
      <c r="AA525" s="23"/>
      <c r="AB525" s="23"/>
      <c r="AC525" s="53"/>
      <c r="AD525" s="61"/>
      <c r="AE525" s="61"/>
      <c r="AF525" s="61"/>
      <c r="AG525" s="61"/>
      <c r="AH525" s="72" t="str">
        <f t="shared" si="81"/>
        <v/>
      </c>
      <c r="AI525" s="70" t="str">
        <f t="shared" si="82"/>
        <v/>
      </c>
      <c r="AJ525" s="70" t="str">
        <f>IF(H525="","",IF(LEN(H525)&lt;&gt;18,"位数不对",IF(AND(LEN(H525)=18,MID("10X98765432",MOD(SUM(MID(H525,{1;2;3;4;5;6;7;8;9;10;11;12;13;14;15;16;17},1)*2^(18-{1;2;3;4;5;6;7;8;9;10;11;12;13;14;15;16;17})),11)+1,1)=RIGHT(H525)),"正确","错误")))</f>
        <v/>
      </c>
      <c r="AK525" s="73" t="str">
        <f ca="1" t="shared" si="83"/>
        <v/>
      </c>
      <c r="AL525" s="70" t="str">
        <f t="shared" si="84"/>
        <v/>
      </c>
      <c r="AM525" s="70" t="str">
        <f>IF(K525="","",IF(LEN(K525)&lt;&gt;18,"位数不对",IF(AND(LEN(K525)=18,MID("10X98765432",MOD(SUM(MID(K525,{1;2;3;4;5;6;7;8;9;10;11;12;13;14;15;16;17},1)*2^(18-{1;2;3;4;5;6;7;8;9;10;11;12;13;14;15;16;17})),11)+1,1)=RIGHT(K525)),"正确","错误")))</f>
        <v/>
      </c>
      <c r="AN525" s="74" t="str">
        <f>IF(AB525="","",IF(AB525=INDEX(cs!$AL$1:$AL$242,MATCH(AC525,cs!$AM$1:$AM$242,0)),"正确","请核对"))</f>
        <v/>
      </c>
    </row>
    <row r="526" ht="20" customHeight="1" spans="1:40">
      <c r="A526" s="19" t="str">
        <f t="shared" si="76"/>
        <v/>
      </c>
      <c r="B526" s="20"/>
      <c r="C526" s="21"/>
      <c r="D526" s="22"/>
      <c r="E526" s="22"/>
      <c r="F526" s="25"/>
      <c r="G526" s="24"/>
      <c r="H526" s="23"/>
      <c r="I526" s="23"/>
      <c r="J526" s="38"/>
      <c r="K526" s="39"/>
      <c r="L526" s="36" t="str">
        <f t="shared" si="77"/>
        <v/>
      </c>
      <c r="M526" s="36" t="str">
        <f t="shared" si="78"/>
        <v/>
      </c>
      <c r="N526" s="36" t="str">
        <f t="shared" si="79"/>
        <v/>
      </c>
      <c r="O526" s="36" t="str">
        <f t="shared" si="80"/>
        <v/>
      </c>
      <c r="P526" s="40"/>
      <c r="Q526" s="51"/>
      <c r="R526" s="53"/>
      <c r="S526" s="52"/>
      <c r="T526" s="38"/>
      <c r="U526" s="39"/>
      <c r="V526" s="39"/>
      <c r="W526" s="39"/>
      <c r="X526" s="23"/>
      <c r="Y526" s="23"/>
      <c r="Z526" s="40"/>
      <c r="AA526" s="23"/>
      <c r="AB526" s="23"/>
      <c r="AC526" s="53"/>
      <c r="AD526" s="61"/>
      <c r="AE526" s="61"/>
      <c r="AF526" s="61"/>
      <c r="AG526" s="61"/>
      <c r="AH526" s="72" t="str">
        <f t="shared" si="81"/>
        <v/>
      </c>
      <c r="AI526" s="70" t="str">
        <f t="shared" si="82"/>
        <v/>
      </c>
      <c r="AJ526" s="70" t="str">
        <f>IF(H526="","",IF(LEN(H526)&lt;&gt;18,"位数不对",IF(AND(LEN(H526)=18,MID("10X98765432",MOD(SUM(MID(H526,{1;2;3;4;5;6;7;8;9;10;11;12;13;14;15;16;17},1)*2^(18-{1;2;3;4;5;6;7;8;9;10;11;12;13;14;15;16;17})),11)+1,1)=RIGHT(H526)),"正确","错误")))</f>
        <v/>
      </c>
      <c r="AK526" s="73" t="str">
        <f ca="1" t="shared" si="83"/>
        <v/>
      </c>
      <c r="AL526" s="70" t="str">
        <f t="shared" si="84"/>
        <v/>
      </c>
      <c r="AM526" s="70" t="str">
        <f>IF(K526="","",IF(LEN(K526)&lt;&gt;18,"位数不对",IF(AND(LEN(K526)=18,MID("10X98765432",MOD(SUM(MID(K526,{1;2;3;4;5;6;7;8;9;10;11;12;13;14;15;16;17},1)*2^(18-{1;2;3;4;5;6;7;8;9;10;11;12;13;14;15;16;17})),11)+1,1)=RIGHT(K526)),"正确","错误")))</f>
        <v/>
      </c>
      <c r="AN526" s="74" t="str">
        <f>IF(AB526="","",IF(AB526=INDEX(cs!$AL$1:$AL$242,MATCH(AC526,cs!$AM$1:$AM$242,0)),"正确","请核对"))</f>
        <v/>
      </c>
    </row>
    <row r="527" ht="20" customHeight="1" spans="1:40">
      <c r="A527" s="19" t="str">
        <f t="shared" si="76"/>
        <v/>
      </c>
      <c r="B527" s="20"/>
      <c r="C527" s="21"/>
      <c r="D527" s="22"/>
      <c r="E527" s="22"/>
      <c r="F527" s="25"/>
      <c r="G527" s="24"/>
      <c r="H527" s="23"/>
      <c r="I527" s="23"/>
      <c r="J527" s="38"/>
      <c r="K527" s="39"/>
      <c r="L527" s="36" t="str">
        <f t="shared" si="77"/>
        <v/>
      </c>
      <c r="M527" s="36" t="str">
        <f t="shared" si="78"/>
        <v/>
      </c>
      <c r="N527" s="36" t="str">
        <f t="shared" si="79"/>
        <v/>
      </c>
      <c r="O527" s="36" t="str">
        <f t="shared" si="80"/>
        <v/>
      </c>
      <c r="P527" s="40"/>
      <c r="Q527" s="51"/>
      <c r="R527" s="53"/>
      <c r="S527" s="52"/>
      <c r="T527" s="38"/>
      <c r="U527" s="39"/>
      <c r="V527" s="39"/>
      <c r="W527" s="39"/>
      <c r="X527" s="23"/>
      <c r="Y527" s="23"/>
      <c r="Z527" s="40"/>
      <c r="AA527" s="23"/>
      <c r="AB527" s="23"/>
      <c r="AC527" s="53"/>
      <c r="AD527" s="61"/>
      <c r="AE527" s="61"/>
      <c r="AF527" s="61"/>
      <c r="AG527" s="61"/>
      <c r="AH527" s="72" t="str">
        <f t="shared" si="81"/>
        <v/>
      </c>
      <c r="AI527" s="70" t="str">
        <f t="shared" si="82"/>
        <v/>
      </c>
      <c r="AJ527" s="70" t="str">
        <f>IF(H527="","",IF(LEN(H527)&lt;&gt;18,"位数不对",IF(AND(LEN(H527)=18,MID("10X98765432",MOD(SUM(MID(H527,{1;2;3;4;5;6;7;8;9;10;11;12;13;14;15;16;17},1)*2^(18-{1;2;3;4;5;6;7;8;9;10;11;12;13;14;15;16;17})),11)+1,1)=RIGHT(H527)),"正确","错误")))</f>
        <v/>
      </c>
      <c r="AK527" s="73" t="str">
        <f ca="1" t="shared" si="83"/>
        <v/>
      </c>
      <c r="AL527" s="70" t="str">
        <f t="shared" si="84"/>
        <v/>
      </c>
      <c r="AM527" s="70" t="str">
        <f>IF(K527="","",IF(LEN(K527)&lt;&gt;18,"位数不对",IF(AND(LEN(K527)=18,MID("10X98765432",MOD(SUM(MID(K527,{1;2;3;4;5;6;7;8;9;10;11;12;13;14;15;16;17},1)*2^(18-{1;2;3;4;5;6;7;8;9;10;11;12;13;14;15;16;17})),11)+1,1)=RIGHT(K527)),"正确","错误")))</f>
        <v/>
      </c>
      <c r="AN527" s="74" t="str">
        <f>IF(AB527="","",IF(AB527=INDEX(cs!$AL$1:$AL$242,MATCH(AC527,cs!$AM$1:$AM$242,0)),"正确","请核对"))</f>
        <v/>
      </c>
    </row>
    <row r="528" ht="20" customHeight="1" spans="1:40">
      <c r="A528" s="19" t="str">
        <f t="shared" si="76"/>
        <v/>
      </c>
      <c r="B528" s="20"/>
      <c r="C528" s="21"/>
      <c r="D528" s="22"/>
      <c r="E528" s="22"/>
      <c r="F528" s="25"/>
      <c r="G528" s="24"/>
      <c r="H528" s="23"/>
      <c r="I528" s="23"/>
      <c r="J528" s="38"/>
      <c r="K528" s="39"/>
      <c r="L528" s="36" t="str">
        <f t="shared" si="77"/>
        <v/>
      </c>
      <c r="M528" s="36" t="str">
        <f t="shared" si="78"/>
        <v/>
      </c>
      <c r="N528" s="36" t="str">
        <f t="shared" si="79"/>
        <v/>
      </c>
      <c r="O528" s="36" t="str">
        <f t="shared" si="80"/>
        <v/>
      </c>
      <c r="P528" s="40"/>
      <c r="Q528" s="51"/>
      <c r="R528" s="53"/>
      <c r="S528" s="52"/>
      <c r="T528" s="38"/>
      <c r="U528" s="39"/>
      <c r="V528" s="39"/>
      <c r="W528" s="39"/>
      <c r="X528" s="23"/>
      <c r="Y528" s="23"/>
      <c r="Z528" s="40"/>
      <c r="AA528" s="23"/>
      <c r="AB528" s="23"/>
      <c r="AC528" s="53"/>
      <c r="AD528" s="61"/>
      <c r="AE528" s="61"/>
      <c r="AF528" s="61"/>
      <c r="AG528" s="61"/>
      <c r="AH528" s="72" t="str">
        <f t="shared" si="81"/>
        <v/>
      </c>
      <c r="AI528" s="70" t="str">
        <f t="shared" si="82"/>
        <v/>
      </c>
      <c r="AJ528" s="70" t="str">
        <f>IF(H528="","",IF(LEN(H528)&lt;&gt;18,"位数不对",IF(AND(LEN(H528)=18,MID("10X98765432",MOD(SUM(MID(H528,{1;2;3;4;5;6;7;8;9;10;11;12;13;14;15;16;17},1)*2^(18-{1;2;3;4;5;6;7;8;9;10;11;12;13;14;15;16;17})),11)+1,1)=RIGHT(H528)),"正确","错误")))</f>
        <v/>
      </c>
      <c r="AK528" s="73" t="str">
        <f ca="1" t="shared" si="83"/>
        <v/>
      </c>
      <c r="AL528" s="70" t="str">
        <f t="shared" si="84"/>
        <v/>
      </c>
      <c r="AM528" s="70" t="str">
        <f>IF(K528="","",IF(LEN(K528)&lt;&gt;18,"位数不对",IF(AND(LEN(K528)=18,MID("10X98765432",MOD(SUM(MID(K528,{1;2;3;4;5;6;7;8;9;10;11;12;13;14;15;16;17},1)*2^(18-{1;2;3;4;5;6;7;8;9;10;11;12;13;14;15;16;17})),11)+1,1)=RIGHT(K528)),"正确","错误")))</f>
        <v/>
      </c>
      <c r="AN528" s="74" t="str">
        <f>IF(AB528="","",IF(AB528=INDEX(cs!$AL$1:$AL$242,MATCH(AC528,cs!$AM$1:$AM$242,0)),"正确","请核对"))</f>
        <v/>
      </c>
    </row>
    <row r="529" ht="20" customHeight="1" spans="1:40">
      <c r="A529" s="19" t="str">
        <f t="shared" si="76"/>
        <v/>
      </c>
      <c r="B529" s="20"/>
      <c r="C529" s="21"/>
      <c r="D529" s="22"/>
      <c r="E529" s="22"/>
      <c r="F529" s="25"/>
      <c r="G529" s="24"/>
      <c r="H529" s="23"/>
      <c r="I529" s="23"/>
      <c r="J529" s="38"/>
      <c r="K529" s="39"/>
      <c r="L529" s="36" t="str">
        <f t="shared" si="77"/>
        <v/>
      </c>
      <c r="M529" s="36" t="str">
        <f t="shared" si="78"/>
        <v/>
      </c>
      <c r="N529" s="36" t="str">
        <f t="shared" si="79"/>
        <v/>
      </c>
      <c r="O529" s="36" t="str">
        <f t="shared" si="80"/>
        <v/>
      </c>
      <c r="P529" s="40"/>
      <c r="Q529" s="51"/>
      <c r="R529" s="53"/>
      <c r="S529" s="52"/>
      <c r="T529" s="38"/>
      <c r="U529" s="39"/>
      <c r="V529" s="39"/>
      <c r="W529" s="39"/>
      <c r="X529" s="23"/>
      <c r="Y529" s="23"/>
      <c r="Z529" s="40"/>
      <c r="AA529" s="23"/>
      <c r="AB529" s="23"/>
      <c r="AC529" s="53"/>
      <c r="AD529" s="61"/>
      <c r="AE529" s="61"/>
      <c r="AF529" s="61"/>
      <c r="AG529" s="61"/>
      <c r="AH529" s="72" t="str">
        <f t="shared" si="81"/>
        <v/>
      </c>
      <c r="AI529" s="70" t="str">
        <f t="shared" si="82"/>
        <v/>
      </c>
      <c r="AJ529" s="70" t="str">
        <f>IF(H529="","",IF(LEN(H529)&lt;&gt;18,"位数不对",IF(AND(LEN(H529)=18,MID("10X98765432",MOD(SUM(MID(H529,{1;2;3;4;5;6;7;8;9;10;11;12;13;14;15;16;17},1)*2^(18-{1;2;3;4;5;6;7;8;9;10;11;12;13;14;15;16;17})),11)+1,1)=RIGHT(H529)),"正确","错误")))</f>
        <v/>
      </c>
      <c r="AK529" s="73" t="str">
        <f ca="1" t="shared" si="83"/>
        <v/>
      </c>
      <c r="AL529" s="70" t="str">
        <f t="shared" si="84"/>
        <v/>
      </c>
      <c r="AM529" s="70" t="str">
        <f>IF(K529="","",IF(LEN(K529)&lt;&gt;18,"位数不对",IF(AND(LEN(K529)=18,MID("10X98765432",MOD(SUM(MID(K529,{1;2;3;4;5;6;7;8;9;10;11;12;13;14;15;16;17},1)*2^(18-{1;2;3;4;5;6;7;8;9;10;11;12;13;14;15;16;17})),11)+1,1)=RIGHT(K529)),"正确","错误")))</f>
        <v/>
      </c>
      <c r="AN529" s="74" t="str">
        <f>IF(AB529="","",IF(AB529=INDEX(cs!$AL$1:$AL$242,MATCH(AC529,cs!$AM$1:$AM$242,0)),"正确","请核对"))</f>
        <v/>
      </c>
    </row>
    <row r="530" ht="20" customHeight="1" spans="1:40">
      <c r="A530" s="19" t="str">
        <f t="shared" si="76"/>
        <v/>
      </c>
      <c r="B530" s="20"/>
      <c r="C530" s="21"/>
      <c r="D530" s="22"/>
      <c r="E530" s="22"/>
      <c r="F530" s="25"/>
      <c r="G530" s="24"/>
      <c r="H530" s="23"/>
      <c r="I530" s="23"/>
      <c r="J530" s="38"/>
      <c r="K530" s="39"/>
      <c r="L530" s="36" t="str">
        <f t="shared" si="77"/>
        <v/>
      </c>
      <c r="M530" s="36" t="str">
        <f t="shared" si="78"/>
        <v/>
      </c>
      <c r="N530" s="36" t="str">
        <f t="shared" si="79"/>
        <v/>
      </c>
      <c r="O530" s="36" t="str">
        <f t="shared" si="80"/>
        <v/>
      </c>
      <c r="P530" s="40"/>
      <c r="Q530" s="51"/>
      <c r="R530" s="53"/>
      <c r="S530" s="52"/>
      <c r="T530" s="38"/>
      <c r="U530" s="39"/>
      <c r="V530" s="39"/>
      <c r="W530" s="39"/>
      <c r="X530" s="23"/>
      <c r="Y530" s="23"/>
      <c r="Z530" s="40"/>
      <c r="AA530" s="23"/>
      <c r="AB530" s="23"/>
      <c r="AC530" s="53"/>
      <c r="AD530" s="61"/>
      <c r="AE530" s="61"/>
      <c r="AF530" s="61"/>
      <c r="AG530" s="61"/>
      <c r="AH530" s="72" t="str">
        <f t="shared" si="81"/>
        <v/>
      </c>
      <c r="AI530" s="70" t="str">
        <f t="shared" si="82"/>
        <v/>
      </c>
      <c r="AJ530" s="70" t="str">
        <f>IF(H530="","",IF(LEN(H530)&lt;&gt;18,"位数不对",IF(AND(LEN(H530)=18,MID("10X98765432",MOD(SUM(MID(H530,{1;2;3;4;5;6;7;8;9;10;11;12;13;14;15;16;17},1)*2^(18-{1;2;3;4;5;6;7;8;9;10;11;12;13;14;15;16;17})),11)+1,1)=RIGHT(H530)),"正确","错误")))</f>
        <v/>
      </c>
      <c r="AK530" s="73" t="str">
        <f ca="1" t="shared" si="83"/>
        <v/>
      </c>
      <c r="AL530" s="70" t="str">
        <f t="shared" si="84"/>
        <v/>
      </c>
      <c r="AM530" s="70" t="str">
        <f>IF(K530="","",IF(LEN(K530)&lt;&gt;18,"位数不对",IF(AND(LEN(K530)=18,MID("10X98765432",MOD(SUM(MID(K530,{1;2;3;4;5;6;7;8;9;10;11;12;13;14;15;16;17},1)*2^(18-{1;2;3;4;5;6;7;8;9;10;11;12;13;14;15;16;17})),11)+1,1)=RIGHT(K530)),"正确","错误")))</f>
        <v/>
      </c>
      <c r="AN530" s="74" t="str">
        <f>IF(AB530="","",IF(AB530=INDEX(cs!$AL$1:$AL$242,MATCH(AC530,cs!$AM$1:$AM$242,0)),"正确","请核对"))</f>
        <v/>
      </c>
    </row>
    <row r="531" ht="20" customHeight="1" spans="1:40">
      <c r="A531" s="19" t="str">
        <f t="shared" si="76"/>
        <v/>
      </c>
      <c r="B531" s="20"/>
      <c r="C531" s="21"/>
      <c r="D531" s="22"/>
      <c r="E531" s="22"/>
      <c r="F531" s="25"/>
      <c r="G531" s="24"/>
      <c r="H531" s="23"/>
      <c r="I531" s="23"/>
      <c r="J531" s="38"/>
      <c r="K531" s="39"/>
      <c r="L531" s="36" t="str">
        <f t="shared" si="77"/>
        <v/>
      </c>
      <c r="M531" s="36" t="str">
        <f t="shared" si="78"/>
        <v/>
      </c>
      <c r="N531" s="36" t="str">
        <f t="shared" si="79"/>
        <v/>
      </c>
      <c r="O531" s="36" t="str">
        <f t="shared" si="80"/>
        <v/>
      </c>
      <c r="P531" s="40"/>
      <c r="Q531" s="51"/>
      <c r="R531" s="53"/>
      <c r="S531" s="52"/>
      <c r="T531" s="38"/>
      <c r="U531" s="39"/>
      <c r="V531" s="39"/>
      <c r="W531" s="39"/>
      <c r="X531" s="23"/>
      <c r="Y531" s="23"/>
      <c r="Z531" s="40"/>
      <c r="AA531" s="23"/>
      <c r="AB531" s="23"/>
      <c r="AC531" s="53"/>
      <c r="AD531" s="61"/>
      <c r="AE531" s="61"/>
      <c r="AF531" s="61"/>
      <c r="AG531" s="61"/>
      <c r="AH531" s="72" t="str">
        <f t="shared" si="81"/>
        <v/>
      </c>
      <c r="AI531" s="70" t="str">
        <f t="shared" si="82"/>
        <v/>
      </c>
      <c r="AJ531" s="70" t="str">
        <f>IF(H531="","",IF(LEN(H531)&lt;&gt;18,"位数不对",IF(AND(LEN(H531)=18,MID("10X98765432",MOD(SUM(MID(H531,{1;2;3;4;5;6;7;8;9;10;11;12;13;14;15;16;17},1)*2^(18-{1;2;3;4;5;6;7;8;9;10;11;12;13;14;15;16;17})),11)+1,1)=RIGHT(H531)),"正确","错误")))</f>
        <v/>
      </c>
      <c r="AK531" s="73" t="str">
        <f ca="1" t="shared" si="83"/>
        <v/>
      </c>
      <c r="AL531" s="70" t="str">
        <f t="shared" si="84"/>
        <v/>
      </c>
      <c r="AM531" s="70" t="str">
        <f>IF(K531="","",IF(LEN(K531)&lt;&gt;18,"位数不对",IF(AND(LEN(K531)=18,MID("10X98765432",MOD(SUM(MID(K531,{1;2;3;4;5;6;7;8;9;10;11;12;13;14;15;16;17},1)*2^(18-{1;2;3;4;5;6;7;8;9;10;11;12;13;14;15;16;17})),11)+1,1)=RIGHT(K531)),"正确","错误")))</f>
        <v/>
      </c>
      <c r="AN531" s="74" t="str">
        <f>IF(AB531="","",IF(AB531=INDEX(cs!$AL$1:$AL$242,MATCH(AC531,cs!$AM$1:$AM$242,0)),"正确","请核对"))</f>
        <v/>
      </c>
    </row>
    <row r="532" ht="20" customHeight="1" spans="1:40">
      <c r="A532" s="19" t="str">
        <f t="shared" si="76"/>
        <v/>
      </c>
      <c r="B532" s="20"/>
      <c r="C532" s="21"/>
      <c r="D532" s="22"/>
      <c r="E532" s="22"/>
      <c r="F532" s="25"/>
      <c r="G532" s="24"/>
      <c r="H532" s="23"/>
      <c r="I532" s="23"/>
      <c r="J532" s="38"/>
      <c r="K532" s="39"/>
      <c r="L532" s="36" t="str">
        <f t="shared" si="77"/>
        <v/>
      </c>
      <c r="M532" s="36" t="str">
        <f t="shared" si="78"/>
        <v/>
      </c>
      <c r="N532" s="36" t="str">
        <f t="shared" si="79"/>
        <v/>
      </c>
      <c r="O532" s="36" t="str">
        <f t="shared" si="80"/>
        <v/>
      </c>
      <c r="P532" s="40"/>
      <c r="Q532" s="51"/>
      <c r="R532" s="53"/>
      <c r="S532" s="52"/>
      <c r="T532" s="38"/>
      <c r="U532" s="39"/>
      <c r="V532" s="39"/>
      <c r="W532" s="39"/>
      <c r="X532" s="23"/>
      <c r="Y532" s="23"/>
      <c r="Z532" s="40"/>
      <c r="AA532" s="23"/>
      <c r="AB532" s="23"/>
      <c r="AC532" s="53"/>
      <c r="AD532" s="61"/>
      <c r="AE532" s="61"/>
      <c r="AF532" s="61"/>
      <c r="AG532" s="61"/>
      <c r="AH532" s="72" t="str">
        <f t="shared" si="81"/>
        <v/>
      </c>
      <c r="AI532" s="70" t="str">
        <f t="shared" si="82"/>
        <v/>
      </c>
      <c r="AJ532" s="70" t="str">
        <f>IF(H532="","",IF(LEN(H532)&lt;&gt;18,"位数不对",IF(AND(LEN(H532)=18,MID("10X98765432",MOD(SUM(MID(H532,{1;2;3;4;5;6;7;8;9;10;11;12;13;14;15;16;17},1)*2^(18-{1;2;3;4;5;6;7;8;9;10;11;12;13;14;15;16;17})),11)+1,1)=RIGHT(H532)),"正确","错误")))</f>
        <v/>
      </c>
      <c r="AK532" s="73" t="str">
        <f ca="1" t="shared" si="83"/>
        <v/>
      </c>
      <c r="AL532" s="70" t="str">
        <f t="shared" si="84"/>
        <v/>
      </c>
      <c r="AM532" s="70" t="str">
        <f>IF(K532="","",IF(LEN(K532)&lt;&gt;18,"位数不对",IF(AND(LEN(K532)=18,MID("10X98765432",MOD(SUM(MID(K532,{1;2;3;4;5;6;7;8;9;10;11;12;13;14;15;16;17},1)*2^(18-{1;2;3;4;5;6;7;8;9;10;11;12;13;14;15;16;17})),11)+1,1)=RIGHT(K532)),"正确","错误")))</f>
        <v/>
      </c>
      <c r="AN532" s="74" t="str">
        <f>IF(AB532="","",IF(AB532=INDEX(cs!$AL$1:$AL$242,MATCH(AC532,cs!$AM$1:$AM$242,0)),"正确","请核对"))</f>
        <v/>
      </c>
    </row>
    <row r="533" ht="20" customHeight="1" spans="1:40">
      <c r="A533" s="19" t="str">
        <f t="shared" si="76"/>
        <v/>
      </c>
      <c r="B533" s="20"/>
      <c r="C533" s="21"/>
      <c r="D533" s="22"/>
      <c r="E533" s="22"/>
      <c r="F533" s="25"/>
      <c r="G533" s="24"/>
      <c r="H533" s="23"/>
      <c r="I533" s="23"/>
      <c r="J533" s="38"/>
      <c r="K533" s="39"/>
      <c r="L533" s="36" t="str">
        <f t="shared" si="77"/>
        <v/>
      </c>
      <c r="M533" s="36" t="str">
        <f t="shared" si="78"/>
        <v/>
      </c>
      <c r="N533" s="36" t="str">
        <f t="shared" si="79"/>
        <v/>
      </c>
      <c r="O533" s="36" t="str">
        <f t="shared" si="80"/>
        <v/>
      </c>
      <c r="P533" s="40"/>
      <c r="Q533" s="51"/>
      <c r="R533" s="53"/>
      <c r="S533" s="52"/>
      <c r="T533" s="38"/>
      <c r="U533" s="39"/>
      <c r="V533" s="39"/>
      <c r="W533" s="39"/>
      <c r="X533" s="23"/>
      <c r="Y533" s="23"/>
      <c r="Z533" s="40"/>
      <c r="AA533" s="23"/>
      <c r="AB533" s="23"/>
      <c r="AC533" s="53"/>
      <c r="AD533" s="61"/>
      <c r="AE533" s="61"/>
      <c r="AF533" s="61"/>
      <c r="AG533" s="61"/>
      <c r="AH533" s="72" t="str">
        <f t="shared" si="81"/>
        <v/>
      </c>
      <c r="AI533" s="70" t="str">
        <f t="shared" si="82"/>
        <v/>
      </c>
      <c r="AJ533" s="70" t="str">
        <f>IF(H533="","",IF(LEN(H533)&lt;&gt;18,"位数不对",IF(AND(LEN(H533)=18,MID("10X98765432",MOD(SUM(MID(H533,{1;2;3;4;5;6;7;8;9;10;11;12;13;14;15;16;17},1)*2^(18-{1;2;3;4;5;6;7;8;9;10;11;12;13;14;15;16;17})),11)+1,1)=RIGHT(H533)),"正确","错误")))</f>
        <v/>
      </c>
      <c r="AK533" s="73" t="str">
        <f ca="1" t="shared" si="83"/>
        <v/>
      </c>
      <c r="AL533" s="70" t="str">
        <f t="shared" si="84"/>
        <v/>
      </c>
      <c r="AM533" s="70" t="str">
        <f>IF(K533="","",IF(LEN(K533)&lt;&gt;18,"位数不对",IF(AND(LEN(K533)=18,MID("10X98765432",MOD(SUM(MID(K533,{1;2;3;4;5;6;7;8;9;10;11;12;13;14;15;16;17},1)*2^(18-{1;2;3;4;5;6;7;8;9;10;11;12;13;14;15;16;17})),11)+1,1)=RIGHT(K533)),"正确","错误")))</f>
        <v/>
      </c>
      <c r="AN533" s="74" t="str">
        <f>IF(AB533="","",IF(AB533=INDEX(cs!$AL$1:$AL$242,MATCH(AC533,cs!$AM$1:$AM$242,0)),"正确","请核对"))</f>
        <v/>
      </c>
    </row>
    <row r="534" ht="20" customHeight="1" spans="1:40">
      <c r="A534" s="19" t="str">
        <f t="shared" si="76"/>
        <v/>
      </c>
      <c r="B534" s="20"/>
      <c r="C534" s="21"/>
      <c r="D534" s="22"/>
      <c r="E534" s="22"/>
      <c r="F534" s="25"/>
      <c r="G534" s="24"/>
      <c r="H534" s="23"/>
      <c r="I534" s="23"/>
      <c r="J534" s="38"/>
      <c r="K534" s="39"/>
      <c r="L534" s="36" t="str">
        <f t="shared" si="77"/>
        <v/>
      </c>
      <c r="M534" s="36" t="str">
        <f t="shared" si="78"/>
        <v/>
      </c>
      <c r="N534" s="36" t="str">
        <f t="shared" si="79"/>
        <v/>
      </c>
      <c r="O534" s="36" t="str">
        <f t="shared" si="80"/>
        <v/>
      </c>
      <c r="P534" s="40"/>
      <c r="Q534" s="51"/>
      <c r="R534" s="53"/>
      <c r="S534" s="52"/>
      <c r="T534" s="38"/>
      <c r="U534" s="39"/>
      <c r="V534" s="39"/>
      <c r="W534" s="39"/>
      <c r="X534" s="23"/>
      <c r="Y534" s="23"/>
      <c r="Z534" s="40"/>
      <c r="AA534" s="23"/>
      <c r="AB534" s="23"/>
      <c r="AC534" s="53"/>
      <c r="AD534" s="61"/>
      <c r="AE534" s="61"/>
      <c r="AF534" s="61"/>
      <c r="AG534" s="61"/>
      <c r="AH534" s="72" t="str">
        <f t="shared" si="81"/>
        <v/>
      </c>
      <c r="AI534" s="70" t="str">
        <f t="shared" si="82"/>
        <v/>
      </c>
      <c r="AJ534" s="70" t="str">
        <f>IF(H534="","",IF(LEN(H534)&lt;&gt;18,"位数不对",IF(AND(LEN(H534)=18,MID("10X98765432",MOD(SUM(MID(H534,{1;2;3;4;5;6;7;8;9;10;11;12;13;14;15;16;17},1)*2^(18-{1;2;3;4;5;6;7;8;9;10;11;12;13;14;15;16;17})),11)+1,1)=RIGHT(H534)),"正确","错误")))</f>
        <v/>
      </c>
      <c r="AK534" s="73" t="str">
        <f ca="1" t="shared" si="83"/>
        <v/>
      </c>
      <c r="AL534" s="70" t="str">
        <f t="shared" si="84"/>
        <v/>
      </c>
      <c r="AM534" s="70" t="str">
        <f>IF(K534="","",IF(LEN(K534)&lt;&gt;18,"位数不对",IF(AND(LEN(K534)=18,MID("10X98765432",MOD(SUM(MID(K534,{1;2;3;4;5;6;7;8;9;10;11;12;13;14;15;16;17},1)*2^(18-{1;2;3;4;5;6;7;8;9;10;11;12;13;14;15;16;17})),11)+1,1)=RIGHT(K534)),"正确","错误")))</f>
        <v/>
      </c>
      <c r="AN534" s="74" t="str">
        <f>IF(AB534="","",IF(AB534=INDEX(cs!$AL$1:$AL$242,MATCH(AC534,cs!$AM$1:$AM$242,0)),"正确","请核对"))</f>
        <v/>
      </c>
    </row>
    <row r="535" ht="20" customHeight="1" spans="1:40">
      <c r="A535" s="19" t="str">
        <f t="shared" si="76"/>
        <v/>
      </c>
      <c r="B535" s="20"/>
      <c r="C535" s="21"/>
      <c r="D535" s="22"/>
      <c r="E535" s="22"/>
      <c r="F535" s="25"/>
      <c r="G535" s="24"/>
      <c r="H535" s="23"/>
      <c r="I535" s="23"/>
      <c r="J535" s="38"/>
      <c r="K535" s="39"/>
      <c r="L535" s="36" t="str">
        <f t="shared" si="77"/>
        <v/>
      </c>
      <c r="M535" s="36" t="str">
        <f t="shared" si="78"/>
        <v/>
      </c>
      <c r="N535" s="36" t="str">
        <f t="shared" si="79"/>
        <v/>
      </c>
      <c r="O535" s="36" t="str">
        <f t="shared" si="80"/>
        <v/>
      </c>
      <c r="P535" s="40"/>
      <c r="Q535" s="51"/>
      <c r="R535" s="53"/>
      <c r="S535" s="52"/>
      <c r="T535" s="38"/>
      <c r="U535" s="39"/>
      <c r="V535" s="39"/>
      <c r="W535" s="39"/>
      <c r="X535" s="23"/>
      <c r="Y535" s="23"/>
      <c r="Z535" s="40"/>
      <c r="AA535" s="23"/>
      <c r="AB535" s="23"/>
      <c r="AC535" s="53"/>
      <c r="AD535" s="61"/>
      <c r="AE535" s="61"/>
      <c r="AF535" s="61"/>
      <c r="AG535" s="61"/>
      <c r="AH535" s="72" t="str">
        <f t="shared" si="81"/>
        <v/>
      </c>
      <c r="AI535" s="70" t="str">
        <f t="shared" si="82"/>
        <v/>
      </c>
      <c r="AJ535" s="70" t="str">
        <f>IF(H535="","",IF(LEN(H535)&lt;&gt;18,"位数不对",IF(AND(LEN(H535)=18,MID("10X98765432",MOD(SUM(MID(H535,{1;2;3;4;5;6;7;8;9;10;11;12;13;14;15;16;17},1)*2^(18-{1;2;3;4;5;6;7;8;9;10;11;12;13;14;15;16;17})),11)+1,1)=RIGHT(H535)),"正确","错误")))</f>
        <v/>
      </c>
      <c r="AK535" s="73" t="str">
        <f ca="1" t="shared" si="83"/>
        <v/>
      </c>
      <c r="AL535" s="70" t="str">
        <f t="shared" si="84"/>
        <v/>
      </c>
      <c r="AM535" s="70" t="str">
        <f>IF(K535="","",IF(LEN(K535)&lt;&gt;18,"位数不对",IF(AND(LEN(K535)=18,MID("10X98765432",MOD(SUM(MID(K535,{1;2;3;4;5;6;7;8;9;10;11;12;13;14;15;16;17},1)*2^(18-{1;2;3;4;5;6;7;8;9;10;11;12;13;14;15;16;17})),11)+1,1)=RIGHT(K535)),"正确","错误")))</f>
        <v/>
      </c>
      <c r="AN535" s="74" t="str">
        <f>IF(AB535="","",IF(AB535=INDEX(cs!$AL$1:$AL$242,MATCH(AC535,cs!$AM$1:$AM$242,0)),"正确","请核对"))</f>
        <v/>
      </c>
    </row>
    <row r="536" ht="20" customHeight="1" spans="1:40">
      <c r="A536" s="19" t="str">
        <f t="shared" si="76"/>
        <v/>
      </c>
      <c r="B536" s="20"/>
      <c r="C536" s="21"/>
      <c r="D536" s="22"/>
      <c r="E536" s="22"/>
      <c r="F536" s="25"/>
      <c r="G536" s="24"/>
      <c r="H536" s="23"/>
      <c r="I536" s="23"/>
      <c r="J536" s="38"/>
      <c r="K536" s="39"/>
      <c r="L536" s="36" t="str">
        <f t="shared" si="77"/>
        <v/>
      </c>
      <c r="M536" s="36" t="str">
        <f t="shared" si="78"/>
        <v/>
      </c>
      <c r="N536" s="36" t="str">
        <f t="shared" si="79"/>
        <v/>
      </c>
      <c r="O536" s="36" t="str">
        <f t="shared" si="80"/>
        <v/>
      </c>
      <c r="P536" s="40"/>
      <c r="Q536" s="51"/>
      <c r="R536" s="53"/>
      <c r="S536" s="52"/>
      <c r="T536" s="38"/>
      <c r="U536" s="39"/>
      <c r="V536" s="39"/>
      <c r="W536" s="39"/>
      <c r="X536" s="23"/>
      <c r="Y536" s="23"/>
      <c r="Z536" s="40"/>
      <c r="AA536" s="23"/>
      <c r="AB536" s="23"/>
      <c r="AC536" s="53"/>
      <c r="AD536" s="61"/>
      <c r="AE536" s="61"/>
      <c r="AF536" s="61"/>
      <c r="AG536" s="61"/>
      <c r="AH536" s="72" t="str">
        <f t="shared" si="81"/>
        <v/>
      </c>
      <c r="AI536" s="70" t="str">
        <f t="shared" si="82"/>
        <v/>
      </c>
      <c r="AJ536" s="70" t="str">
        <f>IF(H536="","",IF(LEN(H536)&lt;&gt;18,"位数不对",IF(AND(LEN(H536)=18,MID("10X98765432",MOD(SUM(MID(H536,{1;2;3;4;5;6;7;8;9;10;11;12;13;14;15;16;17},1)*2^(18-{1;2;3;4;5;6;7;8;9;10;11;12;13;14;15;16;17})),11)+1,1)=RIGHT(H536)),"正确","错误")))</f>
        <v/>
      </c>
      <c r="AK536" s="73" t="str">
        <f ca="1" t="shared" si="83"/>
        <v/>
      </c>
      <c r="AL536" s="70" t="str">
        <f t="shared" si="84"/>
        <v/>
      </c>
      <c r="AM536" s="70" t="str">
        <f>IF(K536="","",IF(LEN(K536)&lt;&gt;18,"位数不对",IF(AND(LEN(K536)=18,MID("10X98765432",MOD(SUM(MID(K536,{1;2;3;4;5;6;7;8;9;10;11;12;13;14;15;16;17},1)*2^(18-{1;2;3;4;5;6;7;8;9;10;11;12;13;14;15;16;17})),11)+1,1)=RIGHT(K536)),"正确","错误")))</f>
        <v/>
      </c>
      <c r="AN536" s="74" t="str">
        <f>IF(AB536="","",IF(AB536=INDEX(cs!$AL$1:$AL$242,MATCH(AC536,cs!$AM$1:$AM$242,0)),"正确","请核对"))</f>
        <v/>
      </c>
    </row>
    <row r="537" ht="20" customHeight="1" spans="1:40">
      <c r="A537" s="19" t="str">
        <f t="shared" si="76"/>
        <v/>
      </c>
      <c r="B537" s="20"/>
      <c r="C537" s="21"/>
      <c r="D537" s="22"/>
      <c r="E537" s="22"/>
      <c r="F537" s="25"/>
      <c r="G537" s="24"/>
      <c r="H537" s="23"/>
      <c r="I537" s="23"/>
      <c r="J537" s="38"/>
      <c r="K537" s="39"/>
      <c r="L537" s="36" t="str">
        <f t="shared" si="77"/>
        <v/>
      </c>
      <c r="M537" s="36" t="str">
        <f t="shared" si="78"/>
        <v/>
      </c>
      <c r="N537" s="36" t="str">
        <f t="shared" si="79"/>
        <v/>
      </c>
      <c r="O537" s="36" t="str">
        <f t="shared" si="80"/>
        <v/>
      </c>
      <c r="P537" s="40"/>
      <c r="Q537" s="51"/>
      <c r="R537" s="53"/>
      <c r="S537" s="52"/>
      <c r="T537" s="38"/>
      <c r="U537" s="39"/>
      <c r="V537" s="39"/>
      <c r="W537" s="39"/>
      <c r="X537" s="23"/>
      <c r="Y537" s="23"/>
      <c r="Z537" s="40"/>
      <c r="AA537" s="23"/>
      <c r="AB537" s="23"/>
      <c r="AC537" s="53"/>
      <c r="AD537" s="61"/>
      <c r="AE537" s="61"/>
      <c r="AF537" s="61"/>
      <c r="AG537" s="61"/>
      <c r="AH537" s="72" t="str">
        <f t="shared" si="81"/>
        <v/>
      </c>
      <c r="AI537" s="70" t="str">
        <f t="shared" si="82"/>
        <v/>
      </c>
      <c r="AJ537" s="70" t="str">
        <f>IF(H537="","",IF(LEN(H537)&lt;&gt;18,"位数不对",IF(AND(LEN(H537)=18,MID("10X98765432",MOD(SUM(MID(H537,{1;2;3;4;5;6;7;8;9;10;11;12;13;14;15;16;17},1)*2^(18-{1;2;3;4;5;6;7;8;9;10;11;12;13;14;15;16;17})),11)+1,1)=RIGHT(H537)),"正确","错误")))</f>
        <v/>
      </c>
      <c r="AK537" s="73" t="str">
        <f ca="1" t="shared" si="83"/>
        <v/>
      </c>
      <c r="AL537" s="70" t="str">
        <f t="shared" si="84"/>
        <v/>
      </c>
      <c r="AM537" s="70" t="str">
        <f>IF(K537="","",IF(LEN(K537)&lt;&gt;18,"位数不对",IF(AND(LEN(K537)=18,MID("10X98765432",MOD(SUM(MID(K537,{1;2;3;4;5;6;7;8;9;10;11;12;13;14;15;16;17},1)*2^(18-{1;2;3;4;5;6;7;8;9;10;11;12;13;14;15;16;17})),11)+1,1)=RIGHT(K537)),"正确","错误")))</f>
        <v/>
      </c>
      <c r="AN537" s="74" t="str">
        <f>IF(AB537="","",IF(AB537=INDEX(cs!$AL$1:$AL$242,MATCH(AC537,cs!$AM$1:$AM$242,0)),"正确","请核对"))</f>
        <v/>
      </c>
    </row>
    <row r="538" ht="20" customHeight="1" spans="1:40">
      <c r="A538" s="19" t="str">
        <f t="shared" si="76"/>
        <v/>
      </c>
      <c r="B538" s="20"/>
      <c r="C538" s="21"/>
      <c r="D538" s="22"/>
      <c r="E538" s="22"/>
      <c r="F538" s="25"/>
      <c r="G538" s="24"/>
      <c r="H538" s="23"/>
      <c r="I538" s="23"/>
      <c r="J538" s="38"/>
      <c r="K538" s="39"/>
      <c r="L538" s="36" t="str">
        <f t="shared" si="77"/>
        <v/>
      </c>
      <c r="M538" s="36" t="str">
        <f t="shared" si="78"/>
        <v/>
      </c>
      <c r="N538" s="36" t="str">
        <f t="shared" si="79"/>
        <v/>
      </c>
      <c r="O538" s="36" t="str">
        <f t="shared" si="80"/>
        <v/>
      </c>
      <c r="P538" s="40"/>
      <c r="Q538" s="51"/>
      <c r="R538" s="53"/>
      <c r="S538" s="52"/>
      <c r="T538" s="38"/>
      <c r="U538" s="39"/>
      <c r="V538" s="39"/>
      <c r="W538" s="39"/>
      <c r="X538" s="23"/>
      <c r="Y538" s="23"/>
      <c r="Z538" s="40"/>
      <c r="AA538" s="23"/>
      <c r="AB538" s="23"/>
      <c r="AC538" s="53"/>
      <c r="AD538" s="61"/>
      <c r="AE538" s="61"/>
      <c r="AF538" s="61"/>
      <c r="AG538" s="61"/>
      <c r="AH538" s="72" t="str">
        <f t="shared" si="81"/>
        <v/>
      </c>
      <c r="AI538" s="70" t="str">
        <f t="shared" si="82"/>
        <v/>
      </c>
      <c r="AJ538" s="70" t="str">
        <f>IF(H538="","",IF(LEN(H538)&lt;&gt;18,"位数不对",IF(AND(LEN(H538)=18,MID("10X98765432",MOD(SUM(MID(H538,{1;2;3;4;5;6;7;8;9;10;11;12;13;14;15;16;17},1)*2^(18-{1;2;3;4;5;6;7;8;9;10;11;12;13;14;15;16;17})),11)+1,1)=RIGHT(H538)),"正确","错误")))</f>
        <v/>
      </c>
      <c r="AK538" s="73" t="str">
        <f ca="1" t="shared" si="83"/>
        <v/>
      </c>
      <c r="AL538" s="70" t="str">
        <f t="shared" si="84"/>
        <v/>
      </c>
      <c r="AM538" s="70" t="str">
        <f>IF(K538="","",IF(LEN(K538)&lt;&gt;18,"位数不对",IF(AND(LEN(K538)=18,MID("10X98765432",MOD(SUM(MID(K538,{1;2;3;4;5;6;7;8;9;10;11;12;13;14;15;16;17},1)*2^(18-{1;2;3;4;5;6;7;8;9;10;11;12;13;14;15;16;17})),11)+1,1)=RIGHT(K538)),"正确","错误")))</f>
        <v/>
      </c>
      <c r="AN538" s="74" t="str">
        <f>IF(AB538="","",IF(AB538=INDEX(cs!$AL$1:$AL$242,MATCH(AC538,cs!$AM$1:$AM$242,0)),"正确","请核对"))</f>
        <v/>
      </c>
    </row>
    <row r="539" ht="20" customHeight="1" spans="1:40">
      <c r="A539" s="19" t="str">
        <f t="shared" si="76"/>
        <v/>
      </c>
      <c r="B539" s="20"/>
      <c r="C539" s="21"/>
      <c r="D539" s="22"/>
      <c r="E539" s="22"/>
      <c r="F539" s="25"/>
      <c r="G539" s="24"/>
      <c r="H539" s="23"/>
      <c r="I539" s="23"/>
      <c r="J539" s="38"/>
      <c r="K539" s="39"/>
      <c r="L539" s="36" t="str">
        <f t="shared" si="77"/>
        <v/>
      </c>
      <c r="M539" s="36" t="str">
        <f t="shared" si="78"/>
        <v/>
      </c>
      <c r="N539" s="36" t="str">
        <f t="shared" si="79"/>
        <v/>
      </c>
      <c r="O539" s="36" t="str">
        <f t="shared" si="80"/>
        <v/>
      </c>
      <c r="P539" s="40"/>
      <c r="Q539" s="51"/>
      <c r="R539" s="53"/>
      <c r="S539" s="52"/>
      <c r="T539" s="38"/>
      <c r="U539" s="39"/>
      <c r="V539" s="39"/>
      <c r="W539" s="39"/>
      <c r="X539" s="23"/>
      <c r="Y539" s="23"/>
      <c r="Z539" s="40"/>
      <c r="AA539" s="23"/>
      <c r="AB539" s="23"/>
      <c r="AC539" s="53"/>
      <c r="AD539" s="61"/>
      <c r="AE539" s="61"/>
      <c r="AF539" s="61"/>
      <c r="AG539" s="61"/>
      <c r="AH539" s="72" t="str">
        <f t="shared" si="81"/>
        <v/>
      </c>
      <c r="AI539" s="70" t="str">
        <f t="shared" si="82"/>
        <v/>
      </c>
      <c r="AJ539" s="70" t="str">
        <f>IF(H539="","",IF(LEN(H539)&lt;&gt;18,"位数不对",IF(AND(LEN(H539)=18,MID("10X98765432",MOD(SUM(MID(H539,{1;2;3;4;5;6;7;8;9;10;11;12;13;14;15;16;17},1)*2^(18-{1;2;3;4;5;6;7;8;9;10;11;12;13;14;15;16;17})),11)+1,1)=RIGHT(H539)),"正确","错误")))</f>
        <v/>
      </c>
      <c r="AK539" s="73" t="str">
        <f ca="1" t="shared" si="83"/>
        <v/>
      </c>
      <c r="AL539" s="70" t="str">
        <f t="shared" si="84"/>
        <v/>
      </c>
      <c r="AM539" s="70" t="str">
        <f>IF(K539="","",IF(LEN(K539)&lt;&gt;18,"位数不对",IF(AND(LEN(K539)=18,MID("10X98765432",MOD(SUM(MID(K539,{1;2;3;4;5;6;7;8;9;10;11;12;13;14;15;16;17},1)*2^(18-{1;2;3;4;5;6;7;8;9;10;11;12;13;14;15;16;17})),11)+1,1)=RIGHT(K539)),"正确","错误")))</f>
        <v/>
      </c>
      <c r="AN539" s="74" t="str">
        <f>IF(AB539="","",IF(AB539=INDEX(cs!$AL$1:$AL$242,MATCH(AC539,cs!$AM$1:$AM$242,0)),"正确","请核对"))</f>
        <v/>
      </c>
    </row>
    <row r="540" ht="20" customHeight="1" spans="1:40">
      <c r="A540" s="19" t="str">
        <f t="shared" si="76"/>
        <v/>
      </c>
      <c r="B540" s="20"/>
      <c r="C540" s="21"/>
      <c r="D540" s="22"/>
      <c r="E540" s="22"/>
      <c r="F540" s="25"/>
      <c r="G540" s="24"/>
      <c r="H540" s="23"/>
      <c r="I540" s="23"/>
      <c r="J540" s="38"/>
      <c r="K540" s="39"/>
      <c r="L540" s="36" t="str">
        <f t="shared" si="77"/>
        <v/>
      </c>
      <c r="M540" s="36" t="str">
        <f t="shared" si="78"/>
        <v/>
      </c>
      <c r="N540" s="36" t="str">
        <f t="shared" si="79"/>
        <v/>
      </c>
      <c r="O540" s="36" t="str">
        <f t="shared" si="80"/>
        <v/>
      </c>
      <c r="P540" s="40"/>
      <c r="Q540" s="51"/>
      <c r="R540" s="53"/>
      <c r="S540" s="52"/>
      <c r="T540" s="38"/>
      <c r="U540" s="39"/>
      <c r="V540" s="39"/>
      <c r="W540" s="39"/>
      <c r="X540" s="23"/>
      <c r="Y540" s="23"/>
      <c r="Z540" s="40"/>
      <c r="AA540" s="23"/>
      <c r="AB540" s="23"/>
      <c r="AC540" s="53"/>
      <c r="AD540" s="61"/>
      <c r="AE540" s="61"/>
      <c r="AF540" s="61"/>
      <c r="AG540" s="61"/>
      <c r="AH540" s="72" t="str">
        <f t="shared" si="81"/>
        <v/>
      </c>
      <c r="AI540" s="70" t="str">
        <f t="shared" si="82"/>
        <v/>
      </c>
      <c r="AJ540" s="70" t="str">
        <f>IF(H540="","",IF(LEN(H540)&lt;&gt;18,"位数不对",IF(AND(LEN(H540)=18,MID("10X98765432",MOD(SUM(MID(H540,{1;2;3;4;5;6;7;8;9;10;11;12;13;14;15;16;17},1)*2^(18-{1;2;3;4;5;6;7;8;9;10;11;12;13;14;15;16;17})),11)+1,1)=RIGHT(H540)),"正确","错误")))</f>
        <v/>
      </c>
      <c r="AK540" s="73" t="str">
        <f ca="1" t="shared" si="83"/>
        <v/>
      </c>
      <c r="AL540" s="70" t="str">
        <f t="shared" si="84"/>
        <v/>
      </c>
      <c r="AM540" s="70" t="str">
        <f>IF(K540="","",IF(LEN(K540)&lt;&gt;18,"位数不对",IF(AND(LEN(K540)=18,MID("10X98765432",MOD(SUM(MID(K540,{1;2;3;4;5;6;7;8;9;10;11;12;13;14;15;16;17},1)*2^(18-{1;2;3;4;5;6;7;8;9;10;11;12;13;14;15;16;17})),11)+1,1)=RIGHT(K540)),"正确","错误")))</f>
        <v/>
      </c>
      <c r="AN540" s="74" t="str">
        <f>IF(AB540="","",IF(AB540=INDEX(cs!$AL$1:$AL$242,MATCH(AC540,cs!$AM$1:$AM$242,0)),"正确","请核对"))</f>
        <v/>
      </c>
    </row>
    <row r="541" ht="20" customHeight="1" spans="1:40">
      <c r="A541" s="19" t="str">
        <f t="shared" si="76"/>
        <v/>
      </c>
      <c r="B541" s="20"/>
      <c r="C541" s="21"/>
      <c r="D541" s="22"/>
      <c r="E541" s="22"/>
      <c r="F541" s="25"/>
      <c r="G541" s="24"/>
      <c r="H541" s="23"/>
      <c r="I541" s="23"/>
      <c r="J541" s="38"/>
      <c r="K541" s="39"/>
      <c r="L541" s="36" t="str">
        <f t="shared" si="77"/>
        <v/>
      </c>
      <c r="M541" s="36" t="str">
        <f t="shared" si="78"/>
        <v/>
      </c>
      <c r="N541" s="36" t="str">
        <f t="shared" si="79"/>
        <v/>
      </c>
      <c r="O541" s="36" t="str">
        <f t="shared" si="80"/>
        <v/>
      </c>
      <c r="P541" s="40"/>
      <c r="Q541" s="51"/>
      <c r="R541" s="53"/>
      <c r="S541" s="52"/>
      <c r="T541" s="38"/>
      <c r="U541" s="39"/>
      <c r="V541" s="39"/>
      <c r="W541" s="39"/>
      <c r="X541" s="23"/>
      <c r="Y541" s="23"/>
      <c r="Z541" s="40"/>
      <c r="AA541" s="23"/>
      <c r="AB541" s="23"/>
      <c r="AC541" s="53"/>
      <c r="AD541" s="61"/>
      <c r="AE541" s="61"/>
      <c r="AF541" s="61"/>
      <c r="AG541" s="61"/>
      <c r="AH541" s="72" t="str">
        <f t="shared" si="81"/>
        <v/>
      </c>
      <c r="AI541" s="70" t="str">
        <f t="shared" si="82"/>
        <v/>
      </c>
      <c r="AJ541" s="70" t="str">
        <f>IF(H541="","",IF(LEN(H541)&lt;&gt;18,"位数不对",IF(AND(LEN(H541)=18,MID("10X98765432",MOD(SUM(MID(H541,{1;2;3;4;5;6;7;8;9;10;11;12;13;14;15;16;17},1)*2^(18-{1;2;3;4;5;6;7;8;9;10;11;12;13;14;15;16;17})),11)+1,1)=RIGHT(H541)),"正确","错误")))</f>
        <v/>
      </c>
      <c r="AK541" s="73" t="str">
        <f ca="1" t="shared" si="83"/>
        <v/>
      </c>
      <c r="AL541" s="70" t="str">
        <f t="shared" si="84"/>
        <v/>
      </c>
      <c r="AM541" s="70" t="str">
        <f>IF(K541="","",IF(LEN(K541)&lt;&gt;18,"位数不对",IF(AND(LEN(K541)=18,MID("10X98765432",MOD(SUM(MID(K541,{1;2;3;4;5;6;7;8;9;10;11;12;13;14;15;16;17},1)*2^(18-{1;2;3;4;5;6;7;8;9;10;11;12;13;14;15;16;17})),11)+1,1)=RIGHT(K541)),"正确","错误")))</f>
        <v/>
      </c>
      <c r="AN541" s="74" t="str">
        <f>IF(AB541="","",IF(AB541=INDEX(cs!$AL$1:$AL$242,MATCH(AC541,cs!$AM$1:$AM$242,0)),"正确","请核对"))</f>
        <v/>
      </c>
    </row>
    <row r="542" ht="20" customHeight="1" spans="1:40">
      <c r="A542" s="19" t="str">
        <f t="shared" si="76"/>
        <v/>
      </c>
      <c r="B542" s="20"/>
      <c r="C542" s="21"/>
      <c r="D542" s="22"/>
      <c r="E542" s="22"/>
      <c r="F542" s="25"/>
      <c r="G542" s="24"/>
      <c r="H542" s="23"/>
      <c r="I542" s="23"/>
      <c r="J542" s="38"/>
      <c r="K542" s="39"/>
      <c r="L542" s="36" t="str">
        <f t="shared" si="77"/>
        <v/>
      </c>
      <c r="M542" s="36" t="str">
        <f t="shared" si="78"/>
        <v/>
      </c>
      <c r="N542" s="36" t="str">
        <f t="shared" si="79"/>
        <v/>
      </c>
      <c r="O542" s="36" t="str">
        <f t="shared" si="80"/>
        <v/>
      </c>
      <c r="P542" s="40"/>
      <c r="Q542" s="51"/>
      <c r="R542" s="53"/>
      <c r="S542" s="52"/>
      <c r="T542" s="38"/>
      <c r="U542" s="39"/>
      <c r="V542" s="39"/>
      <c r="W542" s="39"/>
      <c r="X542" s="23"/>
      <c r="Y542" s="23"/>
      <c r="Z542" s="40"/>
      <c r="AA542" s="23"/>
      <c r="AB542" s="23"/>
      <c r="AC542" s="53"/>
      <c r="AD542" s="61"/>
      <c r="AE542" s="61"/>
      <c r="AF542" s="61"/>
      <c r="AG542" s="61"/>
      <c r="AH542" s="72" t="str">
        <f t="shared" si="81"/>
        <v/>
      </c>
      <c r="AI542" s="70" t="str">
        <f t="shared" si="82"/>
        <v/>
      </c>
      <c r="AJ542" s="70" t="str">
        <f>IF(H542="","",IF(LEN(H542)&lt;&gt;18,"位数不对",IF(AND(LEN(H542)=18,MID("10X98765432",MOD(SUM(MID(H542,{1;2;3;4;5;6;7;8;9;10;11;12;13;14;15;16;17},1)*2^(18-{1;2;3;4;5;6;7;8;9;10;11;12;13;14;15;16;17})),11)+1,1)=RIGHT(H542)),"正确","错误")))</f>
        <v/>
      </c>
      <c r="AK542" s="73" t="str">
        <f ca="1" t="shared" si="83"/>
        <v/>
      </c>
      <c r="AL542" s="70" t="str">
        <f t="shared" si="84"/>
        <v/>
      </c>
      <c r="AM542" s="70" t="str">
        <f>IF(K542="","",IF(LEN(K542)&lt;&gt;18,"位数不对",IF(AND(LEN(K542)=18,MID("10X98765432",MOD(SUM(MID(K542,{1;2;3;4;5;6;7;8;9;10;11;12;13;14;15;16;17},1)*2^(18-{1;2;3;4;5;6;7;8;9;10;11;12;13;14;15;16;17})),11)+1,1)=RIGHT(K542)),"正确","错误")))</f>
        <v/>
      </c>
      <c r="AN542" s="74" t="str">
        <f>IF(AB542="","",IF(AB542=INDEX(cs!$AL$1:$AL$242,MATCH(AC542,cs!$AM$1:$AM$242,0)),"正确","请核对"))</f>
        <v/>
      </c>
    </row>
    <row r="543" ht="20" customHeight="1" spans="1:40">
      <c r="A543" s="19" t="str">
        <f t="shared" si="76"/>
        <v/>
      </c>
      <c r="B543" s="20"/>
      <c r="C543" s="21"/>
      <c r="D543" s="22"/>
      <c r="E543" s="22"/>
      <c r="F543" s="25"/>
      <c r="G543" s="24"/>
      <c r="H543" s="23"/>
      <c r="I543" s="23"/>
      <c r="J543" s="38"/>
      <c r="K543" s="39"/>
      <c r="L543" s="36" t="str">
        <f t="shared" si="77"/>
        <v/>
      </c>
      <c r="M543" s="36" t="str">
        <f t="shared" si="78"/>
        <v/>
      </c>
      <c r="N543" s="36" t="str">
        <f t="shared" si="79"/>
        <v/>
      </c>
      <c r="O543" s="36" t="str">
        <f t="shared" si="80"/>
        <v/>
      </c>
      <c r="P543" s="40"/>
      <c r="Q543" s="51"/>
      <c r="R543" s="53"/>
      <c r="S543" s="52"/>
      <c r="T543" s="38"/>
      <c r="U543" s="39"/>
      <c r="V543" s="39"/>
      <c r="W543" s="39"/>
      <c r="X543" s="23"/>
      <c r="Y543" s="23"/>
      <c r="Z543" s="40"/>
      <c r="AA543" s="23"/>
      <c r="AB543" s="23"/>
      <c r="AC543" s="53"/>
      <c r="AD543" s="61"/>
      <c r="AE543" s="61"/>
      <c r="AF543" s="61"/>
      <c r="AG543" s="61"/>
      <c r="AH543" s="72" t="str">
        <f t="shared" si="81"/>
        <v/>
      </c>
      <c r="AI543" s="70" t="str">
        <f t="shared" si="82"/>
        <v/>
      </c>
      <c r="AJ543" s="70" t="str">
        <f>IF(H543="","",IF(LEN(H543)&lt;&gt;18,"位数不对",IF(AND(LEN(H543)=18,MID("10X98765432",MOD(SUM(MID(H543,{1;2;3;4;5;6;7;8;9;10;11;12;13;14;15;16;17},1)*2^(18-{1;2;3;4;5;6;7;8;9;10;11;12;13;14;15;16;17})),11)+1,1)=RIGHT(H543)),"正确","错误")))</f>
        <v/>
      </c>
      <c r="AK543" s="73" t="str">
        <f ca="1" t="shared" si="83"/>
        <v/>
      </c>
      <c r="AL543" s="70" t="str">
        <f t="shared" si="84"/>
        <v/>
      </c>
      <c r="AM543" s="70" t="str">
        <f>IF(K543="","",IF(LEN(K543)&lt;&gt;18,"位数不对",IF(AND(LEN(K543)=18,MID("10X98765432",MOD(SUM(MID(K543,{1;2;3;4;5;6;7;8;9;10;11;12;13;14;15;16;17},1)*2^(18-{1;2;3;4;5;6;7;8;9;10;11;12;13;14;15;16;17})),11)+1,1)=RIGHT(K543)),"正确","错误")))</f>
        <v/>
      </c>
      <c r="AN543" s="74" t="str">
        <f>IF(AB543="","",IF(AB543=INDEX(cs!$AL$1:$AL$242,MATCH(AC543,cs!$AM$1:$AM$242,0)),"正确","请核对"))</f>
        <v/>
      </c>
    </row>
    <row r="544" ht="20" customHeight="1" spans="1:40">
      <c r="A544" s="19" t="str">
        <f t="shared" si="76"/>
        <v/>
      </c>
      <c r="B544" s="20"/>
      <c r="C544" s="21"/>
      <c r="D544" s="22"/>
      <c r="E544" s="22"/>
      <c r="F544" s="25"/>
      <c r="G544" s="24"/>
      <c r="H544" s="23"/>
      <c r="I544" s="23"/>
      <c r="J544" s="38"/>
      <c r="K544" s="39"/>
      <c r="L544" s="36" t="str">
        <f t="shared" si="77"/>
        <v/>
      </c>
      <c r="M544" s="36" t="str">
        <f t="shared" si="78"/>
        <v/>
      </c>
      <c r="N544" s="36" t="str">
        <f t="shared" si="79"/>
        <v/>
      </c>
      <c r="O544" s="36" t="str">
        <f t="shared" si="80"/>
        <v/>
      </c>
      <c r="P544" s="40"/>
      <c r="Q544" s="51"/>
      <c r="R544" s="53"/>
      <c r="S544" s="52"/>
      <c r="T544" s="38"/>
      <c r="U544" s="39"/>
      <c r="V544" s="39"/>
      <c r="W544" s="39"/>
      <c r="X544" s="23"/>
      <c r="Y544" s="23"/>
      <c r="Z544" s="40"/>
      <c r="AA544" s="23"/>
      <c r="AB544" s="23"/>
      <c r="AC544" s="53"/>
      <c r="AD544" s="61"/>
      <c r="AE544" s="61"/>
      <c r="AF544" s="61"/>
      <c r="AG544" s="61"/>
      <c r="AH544" s="72" t="str">
        <f t="shared" si="81"/>
        <v/>
      </c>
      <c r="AI544" s="70" t="str">
        <f t="shared" si="82"/>
        <v/>
      </c>
      <c r="AJ544" s="70" t="str">
        <f>IF(H544="","",IF(LEN(H544)&lt;&gt;18,"位数不对",IF(AND(LEN(H544)=18,MID("10X98765432",MOD(SUM(MID(H544,{1;2;3;4;5;6;7;8;9;10;11;12;13;14;15;16;17},1)*2^(18-{1;2;3;4;5;6;7;8;9;10;11;12;13;14;15;16;17})),11)+1,1)=RIGHT(H544)),"正确","错误")))</f>
        <v/>
      </c>
      <c r="AK544" s="73" t="str">
        <f ca="1" t="shared" si="83"/>
        <v/>
      </c>
      <c r="AL544" s="70" t="str">
        <f t="shared" si="84"/>
        <v/>
      </c>
      <c r="AM544" s="70" t="str">
        <f>IF(K544="","",IF(LEN(K544)&lt;&gt;18,"位数不对",IF(AND(LEN(K544)=18,MID("10X98765432",MOD(SUM(MID(K544,{1;2;3;4;5;6;7;8;9;10;11;12;13;14;15;16;17},1)*2^(18-{1;2;3;4;5;6;7;8;9;10;11;12;13;14;15;16;17})),11)+1,1)=RIGHT(K544)),"正确","错误")))</f>
        <v/>
      </c>
      <c r="AN544" s="74" t="str">
        <f>IF(AB544="","",IF(AB544=INDEX(cs!$AL$1:$AL$242,MATCH(AC544,cs!$AM$1:$AM$242,0)),"正确","请核对"))</f>
        <v/>
      </c>
    </row>
    <row r="545" ht="20" customHeight="1" spans="1:40">
      <c r="A545" s="19" t="str">
        <f t="shared" si="76"/>
        <v/>
      </c>
      <c r="B545" s="20"/>
      <c r="C545" s="21"/>
      <c r="D545" s="22"/>
      <c r="E545" s="22"/>
      <c r="F545" s="25"/>
      <c r="G545" s="24"/>
      <c r="H545" s="23"/>
      <c r="I545" s="23"/>
      <c r="J545" s="38"/>
      <c r="K545" s="39"/>
      <c r="L545" s="36" t="str">
        <f t="shared" si="77"/>
        <v/>
      </c>
      <c r="M545" s="36" t="str">
        <f t="shared" si="78"/>
        <v/>
      </c>
      <c r="N545" s="36" t="str">
        <f t="shared" si="79"/>
        <v/>
      </c>
      <c r="O545" s="36" t="str">
        <f t="shared" si="80"/>
        <v/>
      </c>
      <c r="P545" s="40"/>
      <c r="Q545" s="51"/>
      <c r="R545" s="53"/>
      <c r="S545" s="52"/>
      <c r="T545" s="38"/>
      <c r="U545" s="39"/>
      <c r="V545" s="39"/>
      <c r="W545" s="39"/>
      <c r="X545" s="23"/>
      <c r="Y545" s="23"/>
      <c r="Z545" s="40"/>
      <c r="AA545" s="23"/>
      <c r="AB545" s="23"/>
      <c r="AC545" s="53"/>
      <c r="AD545" s="61"/>
      <c r="AE545" s="61"/>
      <c r="AF545" s="61"/>
      <c r="AG545" s="61"/>
      <c r="AH545" s="72" t="str">
        <f t="shared" si="81"/>
        <v/>
      </c>
      <c r="AI545" s="70" t="str">
        <f t="shared" si="82"/>
        <v/>
      </c>
      <c r="AJ545" s="70" t="str">
        <f>IF(H545="","",IF(LEN(H545)&lt;&gt;18,"位数不对",IF(AND(LEN(H545)=18,MID("10X98765432",MOD(SUM(MID(H545,{1;2;3;4;5;6;7;8;9;10;11;12;13;14;15;16;17},1)*2^(18-{1;2;3;4;5;6;7;8;9;10;11;12;13;14;15;16;17})),11)+1,1)=RIGHT(H545)),"正确","错误")))</f>
        <v/>
      </c>
      <c r="AK545" s="73" t="str">
        <f ca="1" t="shared" si="83"/>
        <v/>
      </c>
      <c r="AL545" s="70" t="str">
        <f t="shared" si="84"/>
        <v/>
      </c>
      <c r="AM545" s="70" t="str">
        <f>IF(K545="","",IF(LEN(K545)&lt;&gt;18,"位数不对",IF(AND(LEN(K545)=18,MID("10X98765432",MOD(SUM(MID(K545,{1;2;3;4;5;6;7;8;9;10;11;12;13;14;15;16;17},1)*2^(18-{1;2;3;4;5;6;7;8;9;10;11;12;13;14;15;16;17})),11)+1,1)=RIGHT(K545)),"正确","错误")))</f>
        <v/>
      </c>
      <c r="AN545" s="74" t="str">
        <f>IF(AB545="","",IF(AB545=INDEX(cs!$AL$1:$AL$242,MATCH(AC545,cs!$AM$1:$AM$242,0)),"正确","请核对"))</f>
        <v/>
      </c>
    </row>
    <row r="546" ht="20" customHeight="1" spans="1:40">
      <c r="A546" s="19" t="str">
        <f t="shared" si="76"/>
        <v/>
      </c>
      <c r="B546" s="20"/>
      <c r="C546" s="21"/>
      <c r="D546" s="22"/>
      <c r="E546" s="22"/>
      <c r="F546" s="25"/>
      <c r="G546" s="24"/>
      <c r="H546" s="23"/>
      <c r="I546" s="23"/>
      <c r="J546" s="38"/>
      <c r="K546" s="39"/>
      <c r="L546" s="36" t="str">
        <f t="shared" si="77"/>
        <v/>
      </c>
      <c r="M546" s="36" t="str">
        <f t="shared" si="78"/>
        <v/>
      </c>
      <c r="N546" s="36" t="str">
        <f t="shared" si="79"/>
        <v/>
      </c>
      <c r="O546" s="36" t="str">
        <f t="shared" si="80"/>
        <v/>
      </c>
      <c r="P546" s="40"/>
      <c r="Q546" s="51"/>
      <c r="R546" s="53"/>
      <c r="S546" s="52"/>
      <c r="T546" s="38"/>
      <c r="U546" s="39"/>
      <c r="V546" s="39"/>
      <c r="W546" s="39"/>
      <c r="X546" s="23"/>
      <c r="Y546" s="23"/>
      <c r="Z546" s="40"/>
      <c r="AA546" s="23"/>
      <c r="AB546" s="23"/>
      <c r="AC546" s="53"/>
      <c r="AD546" s="61"/>
      <c r="AE546" s="61"/>
      <c r="AF546" s="61"/>
      <c r="AG546" s="61"/>
      <c r="AH546" s="72" t="str">
        <f t="shared" si="81"/>
        <v/>
      </c>
      <c r="AI546" s="70" t="str">
        <f t="shared" si="82"/>
        <v/>
      </c>
      <c r="AJ546" s="70" t="str">
        <f>IF(H546="","",IF(LEN(H546)&lt;&gt;18,"位数不对",IF(AND(LEN(H546)=18,MID("10X98765432",MOD(SUM(MID(H546,{1;2;3;4;5;6;7;8;9;10;11;12;13;14;15;16;17},1)*2^(18-{1;2;3;4;5;6;7;8;9;10;11;12;13;14;15;16;17})),11)+1,1)=RIGHT(H546)),"正确","错误")))</f>
        <v/>
      </c>
      <c r="AK546" s="73" t="str">
        <f ca="1" t="shared" si="83"/>
        <v/>
      </c>
      <c r="AL546" s="70" t="str">
        <f t="shared" si="84"/>
        <v/>
      </c>
      <c r="AM546" s="70" t="str">
        <f>IF(K546="","",IF(LEN(K546)&lt;&gt;18,"位数不对",IF(AND(LEN(K546)=18,MID("10X98765432",MOD(SUM(MID(K546,{1;2;3;4;5;6;7;8;9;10;11;12;13;14;15;16;17},1)*2^(18-{1;2;3;4;5;6;7;8;9;10;11;12;13;14;15;16;17})),11)+1,1)=RIGHT(K546)),"正确","错误")))</f>
        <v/>
      </c>
      <c r="AN546" s="74" t="str">
        <f>IF(AB546="","",IF(AB546=INDEX(cs!$AL$1:$AL$242,MATCH(AC546,cs!$AM$1:$AM$242,0)),"正确","请核对"))</f>
        <v/>
      </c>
    </row>
    <row r="547" ht="20" customHeight="1" spans="1:40">
      <c r="A547" s="19" t="str">
        <f t="shared" si="76"/>
        <v/>
      </c>
      <c r="B547" s="20"/>
      <c r="C547" s="21"/>
      <c r="D547" s="22"/>
      <c r="E547" s="22"/>
      <c r="F547" s="25"/>
      <c r="G547" s="24"/>
      <c r="H547" s="23"/>
      <c r="I547" s="23"/>
      <c r="J547" s="38"/>
      <c r="K547" s="39"/>
      <c r="L547" s="36" t="str">
        <f t="shared" si="77"/>
        <v/>
      </c>
      <c r="M547" s="36" t="str">
        <f t="shared" si="78"/>
        <v/>
      </c>
      <c r="N547" s="36" t="str">
        <f t="shared" si="79"/>
        <v/>
      </c>
      <c r="O547" s="36" t="str">
        <f t="shared" si="80"/>
        <v/>
      </c>
      <c r="P547" s="40"/>
      <c r="Q547" s="51"/>
      <c r="R547" s="53"/>
      <c r="S547" s="52"/>
      <c r="T547" s="38"/>
      <c r="U547" s="39"/>
      <c r="V547" s="39"/>
      <c r="W547" s="39"/>
      <c r="X547" s="23"/>
      <c r="Y547" s="23"/>
      <c r="Z547" s="40"/>
      <c r="AA547" s="23"/>
      <c r="AB547" s="23"/>
      <c r="AC547" s="53"/>
      <c r="AD547" s="61"/>
      <c r="AE547" s="61"/>
      <c r="AF547" s="61"/>
      <c r="AG547" s="61"/>
      <c r="AH547" s="72" t="str">
        <f t="shared" si="81"/>
        <v/>
      </c>
      <c r="AI547" s="70" t="str">
        <f t="shared" si="82"/>
        <v/>
      </c>
      <c r="AJ547" s="70" t="str">
        <f>IF(H547="","",IF(LEN(H547)&lt;&gt;18,"位数不对",IF(AND(LEN(H547)=18,MID("10X98765432",MOD(SUM(MID(H547,{1;2;3;4;5;6;7;8;9;10;11;12;13;14;15;16;17},1)*2^(18-{1;2;3;4;5;6;7;8;9;10;11;12;13;14;15;16;17})),11)+1,1)=RIGHT(H547)),"正确","错误")))</f>
        <v/>
      </c>
      <c r="AK547" s="73" t="str">
        <f ca="1" t="shared" si="83"/>
        <v/>
      </c>
      <c r="AL547" s="70" t="str">
        <f t="shared" si="84"/>
        <v/>
      </c>
      <c r="AM547" s="70" t="str">
        <f>IF(K547="","",IF(LEN(K547)&lt;&gt;18,"位数不对",IF(AND(LEN(K547)=18,MID("10X98765432",MOD(SUM(MID(K547,{1;2;3;4;5;6;7;8;9;10;11;12;13;14;15;16;17},1)*2^(18-{1;2;3;4;5;6;7;8;9;10;11;12;13;14;15;16;17})),11)+1,1)=RIGHT(K547)),"正确","错误")))</f>
        <v/>
      </c>
      <c r="AN547" s="74" t="str">
        <f>IF(AB547="","",IF(AB547=INDEX(cs!$AL$1:$AL$242,MATCH(AC547,cs!$AM$1:$AM$242,0)),"正确","请核对"))</f>
        <v/>
      </c>
    </row>
    <row r="548" ht="20" customHeight="1" spans="1:40">
      <c r="A548" s="19" t="str">
        <f t="shared" si="76"/>
        <v/>
      </c>
      <c r="B548" s="20"/>
      <c r="C548" s="21"/>
      <c r="D548" s="22"/>
      <c r="E548" s="22"/>
      <c r="F548" s="25"/>
      <c r="G548" s="24"/>
      <c r="H548" s="23"/>
      <c r="I548" s="23"/>
      <c r="J548" s="38"/>
      <c r="K548" s="39"/>
      <c r="L548" s="36" t="str">
        <f t="shared" si="77"/>
        <v/>
      </c>
      <c r="M548" s="36" t="str">
        <f t="shared" si="78"/>
        <v/>
      </c>
      <c r="N548" s="36" t="str">
        <f t="shared" si="79"/>
        <v/>
      </c>
      <c r="O548" s="36" t="str">
        <f t="shared" si="80"/>
        <v/>
      </c>
      <c r="P548" s="40"/>
      <c r="Q548" s="51"/>
      <c r="R548" s="53"/>
      <c r="S548" s="52"/>
      <c r="T548" s="38"/>
      <c r="U548" s="39"/>
      <c r="V548" s="39"/>
      <c r="W548" s="39"/>
      <c r="X548" s="23"/>
      <c r="Y548" s="23"/>
      <c r="Z548" s="40"/>
      <c r="AA548" s="23"/>
      <c r="AB548" s="23"/>
      <c r="AC548" s="53"/>
      <c r="AD548" s="61"/>
      <c r="AE548" s="61"/>
      <c r="AF548" s="61"/>
      <c r="AG548" s="61"/>
      <c r="AH548" s="72" t="str">
        <f t="shared" si="81"/>
        <v/>
      </c>
      <c r="AI548" s="70" t="str">
        <f t="shared" si="82"/>
        <v/>
      </c>
      <c r="AJ548" s="70" t="str">
        <f>IF(H548="","",IF(LEN(H548)&lt;&gt;18,"位数不对",IF(AND(LEN(H548)=18,MID("10X98765432",MOD(SUM(MID(H548,{1;2;3;4;5;6;7;8;9;10;11;12;13;14;15;16;17},1)*2^(18-{1;2;3;4;5;6;7;8;9;10;11;12;13;14;15;16;17})),11)+1,1)=RIGHT(H548)),"正确","错误")))</f>
        <v/>
      </c>
      <c r="AK548" s="73" t="str">
        <f ca="1" t="shared" si="83"/>
        <v/>
      </c>
      <c r="AL548" s="70" t="str">
        <f t="shared" si="84"/>
        <v/>
      </c>
      <c r="AM548" s="70" t="str">
        <f>IF(K548="","",IF(LEN(K548)&lt;&gt;18,"位数不对",IF(AND(LEN(K548)=18,MID("10X98765432",MOD(SUM(MID(K548,{1;2;3;4;5;6;7;8;9;10;11;12;13;14;15;16;17},1)*2^(18-{1;2;3;4;5;6;7;8;9;10;11;12;13;14;15;16;17})),11)+1,1)=RIGHT(K548)),"正确","错误")))</f>
        <v/>
      </c>
      <c r="AN548" s="74" t="str">
        <f>IF(AB548="","",IF(AB548=INDEX(cs!$AL$1:$AL$242,MATCH(AC548,cs!$AM$1:$AM$242,0)),"正确","请核对"))</f>
        <v/>
      </c>
    </row>
    <row r="549" ht="20" customHeight="1" spans="1:40">
      <c r="A549" s="19" t="str">
        <f t="shared" si="76"/>
        <v/>
      </c>
      <c r="B549" s="20"/>
      <c r="C549" s="21"/>
      <c r="D549" s="22"/>
      <c r="E549" s="22"/>
      <c r="F549" s="25"/>
      <c r="G549" s="24"/>
      <c r="H549" s="23"/>
      <c r="I549" s="23"/>
      <c r="J549" s="38"/>
      <c r="K549" s="39"/>
      <c r="L549" s="36" t="str">
        <f t="shared" si="77"/>
        <v/>
      </c>
      <c r="M549" s="36" t="str">
        <f t="shared" si="78"/>
        <v/>
      </c>
      <c r="N549" s="36" t="str">
        <f t="shared" si="79"/>
        <v/>
      </c>
      <c r="O549" s="36" t="str">
        <f t="shared" si="80"/>
        <v/>
      </c>
      <c r="P549" s="40"/>
      <c r="Q549" s="51"/>
      <c r="R549" s="53"/>
      <c r="S549" s="52"/>
      <c r="T549" s="38"/>
      <c r="U549" s="39"/>
      <c r="V549" s="39"/>
      <c r="W549" s="39"/>
      <c r="X549" s="23"/>
      <c r="Y549" s="23"/>
      <c r="Z549" s="40"/>
      <c r="AA549" s="23"/>
      <c r="AB549" s="23"/>
      <c r="AC549" s="53"/>
      <c r="AD549" s="61"/>
      <c r="AE549" s="61"/>
      <c r="AF549" s="61"/>
      <c r="AG549" s="61"/>
      <c r="AH549" s="72" t="str">
        <f t="shared" si="81"/>
        <v/>
      </c>
      <c r="AI549" s="70" t="str">
        <f t="shared" si="82"/>
        <v/>
      </c>
      <c r="AJ549" s="70" t="str">
        <f>IF(H549="","",IF(LEN(H549)&lt;&gt;18,"位数不对",IF(AND(LEN(H549)=18,MID("10X98765432",MOD(SUM(MID(H549,{1;2;3;4;5;6;7;8;9;10;11;12;13;14;15;16;17},1)*2^(18-{1;2;3;4;5;6;7;8;9;10;11;12;13;14;15;16;17})),11)+1,1)=RIGHT(H549)),"正确","错误")))</f>
        <v/>
      </c>
      <c r="AK549" s="73" t="str">
        <f ca="1" t="shared" si="83"/>
        <v/>
      </c>
      <c r="AL549" s="70" t="str">
        <f t="shared" si="84"/>
        <v/>
      </c>
      <c r="AM549" s="70" t="str">
        <f>IF(K549="","",IF(LEN(K549)&lt;&gt;18,"位数不对",IF(AND(LEN(K549)=18,MID("10X98765432",MOD(SUM(MID(K549,{1;2;3;4;5;6;7;8;9;10;11;12;13;14;15;16;17},1)*2^(18-{1;2;3;4;5;6;7;8;9;10;11;12;13;14;15;16;17})),11)+1,1)=RIGHT(K549)),"正确","错误")))</f>
        <v/>
      </c>
      <c r="AN549" s="74" t="str">
        <f>IF(AB549="","",IF(AB549=INDEX(cs!$AL$1:$AL$242,MATCH(AC549,cs!$AM$1:$AM$242,0)),"正确","请核对"))</f>
        <v/>
      </c>
    </row>
    <row r="550" ht="20" customHeight="1" spans="1:40">
      <c r="A550" s="19" t="str">
        <f t="shared" si="76"/>
        <v/>
      </c>
      <c r="B550" s="20"/>
      <c r="C550" s="21"/>
      <c r="D550" s="22"/>
      <c r="E550" s="22"/>
      <c r="F550" s="25"/>
      <c r="G550" s="24"/>
      <c r="H550" s="23"/>
      <c r="I550" s="23"/>
      <c r="J550" s="38"/>
      <c r="K550" s="39"/>
      <c r="L550" s="36" t="str">
        <f t="shared" si="77"/>
        <v/>
      </c>
      <c r="M550" s="36" t="str">
        <f t="shared" si="78"/>
        <v/>
      </c>
      <c r="N550" s="36" t="str">
        <f t="shared" si="79"/>
        <v/>
      </c>
      <c r="O550" s="36" t="str">
        <f t="shared" si="80"/>
        <v/>
      </c>
      <c r="P550" s="40"/>
      <c r="Q550" s="51"/>
      <c r="R550" s="53"/>
      <c r="S550" s="52"/>
      <c r="T550" s="38"/>
      <c r="U550" s="39"/>
      <c r="V550" s="39"/>
      <c r="W550" s="39"/>
      <c r="X550" s="23"/>
      <c r="Y550" s="23"/>
      <c r="Z550" s="40"/>
      <c r="AA550" s="23"/>
      <c r="AB550" s="23"/>
      <c r="AC550" s="53"/>
      <c r="AD550" s="61"/>
      <c r="AE550" s="61"/>
      <c r="AF550" s="61"/>
      <c r="AG550" s="61"/>
      <c r="AH550" s="72" t="str">
        <f t="shared" si="81"/>
        <v/>
      </c>
      <c r="AI550" s="70" t="str">
        <f t="shared" si="82"/>
        <v/>
      </c>
      <c r="AJ550" s="70" t="str">
        <f>IF(H550="","",IF(LEN(H550)&lt;&gt;18,"位数不对",IF(AND(LEN(H550)=18,MID("10X98765432",MOD(SUM(MID(H550,{1;2;3;4;5;6;7;8;9;10;11;12;13;14;15;16;17},1)*2^(18-{1;2;3;4;5;6;7;8;9;10;11;12;13;14;15;16;17})),11)+1,1)=RIGHT(H550)),"正确","错误")))</f>
        <v/>
      </c>
      <c r="AK550" s="73" t="str">
        <f ca="1" t="shared" si="83"/>
        <v/>
      </c>
      <c r="AL550" s="70" t="str">
        <f t="shared" si="84"/>
        <v/>
      </c>
      <c r="AM550" s="70" t="str">
        <f>IF(K550="","",IF(LEN(K550)&lt;&gt;18,"位数不对",IF(AND(LEN(K550)=18,MID("10X98765432",MOD(SUM(MID(K550,{1;2;3;4;5;6;7;8;9;10;11;12;13;14;15;16;17},1)*2^(18-{1;2;3;4;5;6;7;8;9;10;11;12;13;14;15;16;17})),11)+1,1)=RIGHT(K550)),"正确","错误")))</f>
        <v/>
      </c>
      <c r="AN550" s="74" t="str">
        <f>IF(AB550="","",IF(AB550=INDEX(cs!$AL$1:$AL$242,MATCH(AC550,cs!$AM$1:$AM$242,0)),"正确","请核对"))</f>
        <v/>
      </c>
    </row>
    <row r="551" ht="20" customHeight="1" spans="1:40">
      <c r="A551" s="19" t="str">
        <f t="shared" si="76"/>
        <v/>
      </c>
      <c r="B551" s="20"/>
      <c r="C551" s="21"/>
      <c r="D551" s="22"/>
      <c r="E551" s="22"/>
      <c r="F551" s="25"/>
      <c r="G551" s="24"/>
      <c r="H551" s="23"/>
      <c r="I551" s="23"/>
      <c r="J551" s="38"/>
      <c r="K551" s="39"/>
      <c r="L551" s="36" t="str">
        <f t="shared" si="77"/>
        <v/>
      </c>
      <c r="M551" s="36" t="str">
        <f t="shared" si="78"/>
        <v/>
      </c>
      <c r="N551" s="36" t="str">
        <f t="shared" si="79"/>
        <v/>
      </c>
      <c r="O551" s="36" t="str">
        <f t="shared" si="80"/>
        <v/>
      </c>
      <c r="P551" s="40"/>
      <c r="Q551" s="51"/>
      <c r="R551" s="53"/>
      <c r="S551" s="52"/>
      <c r="T551" s="38"/>
      <c r="U551" s="39"/>
      <c r="V551" s="39"/>
      <c r="W551" s="39"/>
      <c r="X551" s="23"/>
      <c r="Y551" s="23"/>
      <c r="Z551" s="40"/>
      <c r="AA551" s="23"/>
      <c r="AB551" s="23"/>
      <c r="AC551" s="53"/>
      <c r="AD551" s="61"/>
      <c r="AE551" s="61"/>
      <c r="AF551" s="61"/>
      <c r="AG551" s="61"/>
      <c r="AH551" s="72" t="str">
        <f t="shared" si="81"/>
        <v/>
      </c>
      <c r="AI551" s="70" t="str">
        <f t="shared" si="82"/>
        <v/>
      </c>
      <c r="AJ551" s="70" t="str">
        <f>IF(H551="","",IF(LEN(H551)&lt;&gt;18,"位数不对",IF(AND(LEN(H551)=18,MID("10X98765432",MOD(SUM(MID(H551,{1;2;3;4;5;6;7;8;9;10;11;12;13;14;15;16;17},1)*2^(18-{1;2;3;4;5;6;7;8;9;10;11;12;13;14;15;16;17})),11)+1,1)=RIGHT(H551)),"正确","错误")))</f>
        <v/>
      </c>
      <c r="AK551" s="73" t="str">
        <f ca="1" t="shared" si="83"/>
        <v/>
      </c>
      <c r="AL551" s="70" t="str">
        <f t="shared" si="84"/>
        <v/>
      </c>
      <c r="AM551" s="70" t="str">
        <f>IF(K551="","",IF(LEN(K551)&lt;&gt;18,"位数不对",IF(AND(LEN(K551)=18,MID("10X98765432",MOD(SUM(MID(K551,{1;2;3;4;5;6;7;8;9;10;11;12;13;14;15;16;17},1)*2^(18-{1;2;3;4;5;6;7;8;9;10;11;12;13;14;15;16;17})),11)+1,1)=RIGHT(K551)),"正确","错误")))</f>
        <v/>
      </c>
      <c r="AN551" s="74" t="str">
        <f>IF(AB551="","",IF(AB551=INDEX(cs!$AL$1:$AL$242,MATCH(AC551,cs!$AM$1:$AM$242,0)),"正确","请核对"))</f>
        <v/>
      </c>
    </row>
    <row r="552" ht="20" customHeight="1" spans="1:40">
      <c r="A552" s="19" t="str">
        <f t="shared" si="76"/>
        <v/>
      </c>
      <c r="B552" s="20"/>
      <c r="C552" s="21"/>
      <c r="D552" s="22"/>
      <c r="E552" s="22"/>
      <c r="F552" s="25"/>
      <c r="G552" s="24"/>
      <c r="H552" s="23"/>
      <c r="I552" s="23"/>
      <c r="J552" s="38"/>
      <c r="K552" s="39"/>
      <c r="L552" s="36" t="str">
        <f t="shared" si="77"/>
        <v/>
      </c>
      <c r="M552" s="36" t="str">
        <f t="shared" si="78"/>
        <v/>
      </c>
      <c r="N552" s="36" t="str">
        <f t="shared" si="79"/>
        <v/>
      </c>
      <c r="O552" s="36" t="str">
        <f t="shared" si="80"/>
        <v/>
      </c>
      <c r="P552" s="40"/>
      <c r="Q552" s="51"/>
      <c r="R552" s="53"/>
      <c r="S552" s="52"/>
      <c r="T552" s="38"/>
      <c r="U552" s="39"/>
      <c r="V552" s="39"/>
      <c r="W552" s="39"/>
      <c r="X552" s="23"/>
      <c r="Y552" s="23"/>
      <c r="Z552" s="40"/>
      <c r="AA552" s="23"/>
      <c r="AB552" s="23"/>
      <c r="AC552" s="53"/>
      <c r="AD552" s="61"/>
      <c r="AE552" s="61"/>
      <c r="AF552" s="61"/>
      <c r="AG552" s="61"/>
      <c r="AH552" s="72" t="str">
        <f t="shared" si="81"/>
        <v/>
      </c>
      <c r="AI552" s="70" t="str">
        <f t="shared" si="82"/>
        <v/>
      </c>
      <c r="AJ552" s="70" t="str">
        <f>IF(H552="","",IF(LEN(H552)&lt;&gt;18,"位数不对",IF(AND(LEN(H552)=18,MID("10X98765432",MOD(SUM(MID(H552,{1;2;3;4;5;6;7;8;9;10;11;12;13;14;15;16;17},1)*2^(18-{1;2;3;4;5;6;7;8;9;10;11;12;13;14;15;16;17})),11)+1,1)=RIGHT(H552)),"正确","错误")))</f>
        <v/>
      </c>
      <c r="AK552" s="73" t="str">
        <f ca="1" t="shared" si="83"/>
        <v/>
      </c>
      <c r="AL552" s="70" t="str">
        <f t="shared" si="84"/>
        <v/>
      </c>
      <c r="AM552" s="70" t="str">
        <f>IF(K552="","",IF(LEN(K552)&lt;&gt;18,"位数不对",IF(AND(LEN(K552)=18,MID("10X98765432",MOD(SUM(MID(K552,{1;2;3;4;5;6;7;8;9;10;11;12;13;14;15;16;17},1)*2^(18-{1;2;3;4;5;6;7;8;9;10;11;12;13;14;15;16;17})),11)+1,1)=RIGHT(K552)),"正确","错误")))</f>
        <v/>
      </c>
      <c r="AN552" s="74" t="str">
        <f>IF(AB552="","",IF(AB552=INDEX(cs!$AL$1:$AL$242,MATCH(AC552,cs!$AM$1:$AM$242,0)),"正确","请核对"))</f>
        <v/>
      </c>
    </row>
    <row r="553" ht="20" customHeight="1" spans="1:40">
      <c r="A553" s="19" t="str">
        <f t="shared" si="76"/>
        <v/>
      </c>
      <c r="B553" s="20"/>
      <c r="C553" s="21"/>
      <c r="D553" s="22"/>
      <c r="E553" s="22"/>
      <c r="F553" s="25"/>
      <c r="G553" s="24"/>
      <c r="H553" s="23"/>
      <c r="I553" s="23"/>
      <c r="J553" s="38"/>
      <c r="K553" s="39"/>
      <c r="L553" s="36" t="str">
        <f t="shared" si="77"/>
        <v/>
      </c>
      <c r="M553" s="36" t="str">
        <f t="shared" si="78"/>
        <v/>
      </c>
      <c r="N553" s="36" t="str">
        <f t="shared" si="79"/>
        <v/>
      </c>
      <c r="O553" s="36" t="str">
        <f t="shared" si="80"/>
        <v/>
      </c>
      <c r="P553" s="40"/>
      <c r="Q553" s="51"/>
      <c r="R553" s="53"/>
      <c r="S553" s="52"/>
      <c r="T553" s="38"/>
      <c r="U553" s="39"/>
      <c r="V553" s="39"/>
      <c r="W553" s="39"/>
      <c r="X553" s="23"/>
      <c r="Y553" s="23"/>
      <c r="Z553" s="40"/>
      <c r="AA553" s="23"/>
      <c r="AB553" s="23"/>
      <c r="AC553" s="53"/>
      <c r="AD553" s="61"/>
      <c r="AE553" s="61"/>
      <c r="AF553" s="61"/>
      <c r="AG553" s="61"/>
      <c r="AH553" s="72" t="str">
        <f t="shared" si="81"/>
        <v/>
      </c>
      <c r="AI553" s="70" t="str">
        <f t="shared" si="82"/>
        <v/>
      </c>
      <c r="AJ553" s="70" t="str">
        <f>IF(H553="","",IF(LEN(H553)&lt;&gt;18,"位数不对",IF(AND(LEN(H553)=18,MID("10X98765432",MOD(SUM(MID(H553,{1;2;3;4;5;6;7;8;9;10;11;12;13;14;15;16;17},1)*2^(18-{1;2;3;4;5;6;7;8;9;10;11;12;13;14;15;16;17})),11)+1,1)=RIGHT(H553)),"正确","错误")))</f>
        <v/>
      </c>
      <c r="AK553" s="73" t="str">
        <f ca="1" t="shared" si="83"/>
        <v/>
      </c>
      <c r="AL553" s="70" t="str">
        <f t="shared" si="84"/>
        <v/>
      </c>
      <c r="AM553" s="70" t="str">
        <f>IF(K553="","",IF(LEN(K553)&lt;&gt;18,"位数不对",IF(AND(LEN(K553)=18,MID("10X98765432",MOD(SUM(MID(K553,{1;2;3;4;5;6;7;8;9;10;11;12;13;14;15;16;17},1)*2^(18-{1;2;3;4;5;6;7;8;9;10;11;12;13;14;15;16;17})),11)+1,1)=RIGHT(K553)),"正确","错误")))</f>
        <v/>
      </c>
      <c r="AN553" s="74" t="str">
        <f>IF(AB553="","",IF(AB553=INDEX(cs!$AL$1:$AL$242,MATCH(AC553,cs!$AM$1:$AM$242,0)),"正确","请核对"))</f>
        <v/>
      </c>
    </row>
    <row r="554" ht="20" customHeight="1" spans="1:40">
      <c r="A554" s="19" t="str">
        <f t="shared" si="76"/>
        <v/>
      </c>
      <c r="B554" s="20"/>
      <c r="C554" s="21"/>
      <c r="D554" s="22"/>
      <c r="E554" s="22"/>
      <c r="F554" s="25"/>
      <c r="G554" s="24"/>
      <c r="H554" s="23"/>
      <c r="I554" s="23"/>
      <c r="J554" s="38"/>
      <c r="K554" s="39"/>
      <c r="L554" s="36" t="str">
        <f t="shared" si="77"/>
        <v/>
      </c>
      <c r="M554" s="36" t="str">
        <f t="shared" si="78"/>
        <v/>
      </c>
      <c r="N554" s="36" t="str">
        <f t="shared" si="79"/>
        <v/>
      </c>
      <c r="O554" s="36" t="str">
        <f t="shared" si="80"/>
        <v/>
      </c>
      <c r="P554" s="40"/>
      <c r="Q554" s="51"/>
      <c r="R554" s="53"/>
      <c r="S554" s="52"/>
      <c r="T554" s="38"/>
      <c r="U554" s="39"/>
      <c r="V554" s="39"/>
      <c r="W554" s="39"/>
      <c r="X554" s="23"/>
      <c r="Y554" s="23"/>
      <c r="Z554" s="40"/>
      <c r="AA554" s="23"/>
      <c r="AB554" s="23"/>
      <c r="AC554" s="53"/>
      <c r="AD554" s="61"/>
      <c r="AE554" s="61"/>
      <c r="AF554" s="61"/>
      <c r="AG554" s="61"/>
      <c r="AH554" s="72" t="str">
        <f t="shared" si="81"/>
        <v/>
      </c>
      <c r="AI554" s="70" t="str">
        <f t="shared" si="82"/>
        <v/>
      </c>
      <c r="AJ554" s="70" t="str">
        <f>IF(H554="","",IF(LEN(H554)&lt;&gt;18,"位数不对",IF(AND(LEN(H554)=18,MID("10X98765432",MOD(SUM(MID(H554,{1;2;3;4;5;6;7;8;9;10;11;12;13;14;15;16;17},1)*2^(18-{1;2;3;4;5;6;7;8;9;10;11;12;13;14;15;16;17})),11)+1,1)=RIGHT(H554)),"正确","错误")))</f>
        <v/>
      </c>
      <c r="AK554" s="73" t="str">
        <f ca="1" t="shared" si="83"/>
        <v/>
      </c>
      <c r="AL554" s="70" t="str">
        <f t="shared" si="84"/>
        <v/>
      </c>
      <c r="AM554" s="70" t="str">
        <f>IF(K554="","",IF(LEN(K554)&lt;&gt;18,"位数不对",IF(AND(LEN(K554)=18,MID("10X98765432",MOD(SUM(MID(K554,{1;2;3;4;5;6;7;8;9;10;11;12;13;14;15;16;17},1)*2^(18-{1;2;3;4;5;6;7;8;9;10;11;12;13;14;15;16;17})),11)+1,1)=RIGHT(K554)),"正确","错误")))</f>
        <v/>
      </c>
      <c r="AN554" s="74" t="str">
        <f>IF(AB554="","",IF(AB554=INDEX(cs!$AL$1:$AL$242,MATCH(AC554,cs!$AM$1:$AM$242,0)),"正确","请核对"))</f>
        <v/>
      </c>
    </row>
    <row r="555" ht="20" customHeight="1" spans="1:40">
      <c r="A555" s="19" t="str">
        <f t="shared" si="76"/>
        <v/>
      </c>
      <c r="B555" s="20"/>
      <c r="C555" s="21"/>
      <c r="D555" s="22"/>
      <c r="E555" s="22"/>
      <c r="F555" s="25"/>
      <c r="G555" s="24"/>
      <c r="H555" s="23"/>
      <c r="I555" s="23"/>
      <c r="J555" s="38"/>
      <c r="K555" s="39"/>
      <c r="L555" s="36" t="str">
        <f t="shared" si="77"/>
        <v/>
      </c>
      <c r="M555" s="36" t="str">
        <f t="shared" si="78"/>
        <v/>
      </c>
      <c r="N555" s="36" t="str">
        <f t="shared" si="79"/>
        <v/>
      </c>
      <c r="O555" s="36" t="str">
        <f t="shared" si="80"/>
        <v/>
      </c>
      <c r="P555" s="40"/>
      <c r="Q555" s="51"/>
      <c r="R555" s="53"/>
      <c r="S555" s="52"/>
      <c r="T555" s="38"/>
      <c r="U555" s="39"/>
      <c r="V555" s="39"/>
      <c r="W555" s="39"/>
      <c r="X555" s="23"/>
      <c r="Y555" s="23"/>
      <c r="Z555" s="40"/>
      <c r="AA555" s="23"/>
      <c r="AB555" s="23"/>
      <c r="AC555" s="53"/>
      <c r="AD555" s="61"/>
      <c r="AE555" s="61"/>
      <c r="AF555" s="61"/>
      <c r="AG555" s="61"/>
      <c r="AH555" s="72" t="str">
        <f t="shared" si="81"/>
        <v/>
      </c>
      <c r="AI555" s="70" t="str">
        <f t="shared" si="82"/>
        <v/>
      </c>
      <c r="AJ555" s="70" t="str">
        <f>IF(H555="","",IF(LEN(H555)&lt;&gt;18,"位数不对",IF(AND(LEN(H555)=18,MID("10X98765432",MOD(SUM(MID(H555,{1;2;3;4;5;6;7;8;9;10;11;12;13;14;15;16;17},1)*2^(18-{1;2;3;4;5;6;7;8;9;10;11;12;13;14;15;16;17})),11)+1,1)=RIGHT(H555)),"正确","错误")))</f>
        <v/>
      </c>
      <c r="AK555" s="73" t="str">
        <f ca="1" t="shared" si="83"/>
        <v/>
      </c>
      <c r="AL555" s="70" t="str">
        <f t="shared" si="84"/>
        <v/>
      </c>
      <c r="AM555" s="70" t="str">
        <f>IF(K555="","",IF(LEN(K555)&lt;&gt;18,"位数不对",IF(AND(LEN(K555)=18,MID("10X98765432",MOD(SUM(MID(K555,{1;2;3;4;5;6;7;8;9;10;11;12;13;14;15;16;17},1)*2^(18-{1;2;3;4;5;6;7;8;9;10;11;12;13;14;15;16;17})),11)+1,1)=RIGHT(K555)),"正确","错误")))</f>
        <v/>
      </c>
      <c r="AN555" s="74" t="str">
        <f>IF(AB555="","",IF(AB555=INDEX(cs!$AL$1:$AL$242,MATCH(AC555,cs!$AM$1:$AM$242,0)),"正确","请核对"))</f>
        <v/>
      </c>
    </row>
    <row r="556" ht="20" customHeight="1" spans="1:40">
      <c r="A556" s="19" t="str">
        <f t="shared" si="76"/>
        <v/>
      </c>
      <c r="B556" s="20"/>
      <c r="C556" s="21"/>
      <c r="D556" s="22"/>
      <c r="E556" s="22"/>
      <c r="F556" s="25"/>
      <c r="G556" s="24"/>
      <c r="H556" s="23"/>
      <c r="I556" s="23"/>
      <c r="J556" s="38"/>
      <c r="K556" s="39"/>
      <c r="L556" s="36" t="str">
        <f t="shared" si="77"/>
        <v/>
      </c>
      <c r="M556" s="36" t="str">
        <f t="shared" si="78"/>
        <v/>
      </c>
      <c r="N556" s="36" t="str">
        <f t="shared" si="79"/>
        <v/>
      </c>
      <c r="O556" s="36" t="str">
        <f t="shared" si="80"/>
        <v/>
      </c>
      <c r="P556" s="40"/>
      <c r="Q556" s="51"/>
      <c r="R556" s="53"/>
      <c r="S556" s="52"/>
      <c r="T556" s="38"/>
      <c r="U556" s="39"/>
      <c r="V556" s="39"/>
      <c r="W556" s="39"/>
      <c r="X556" s="23"/>
      <c r="Y556" s="23"/>
      <c r="Z556" s="40"/>
      <c r="AA556" s="23"/>
      <c r="AB556" s="23"/>
      <c r="AC556" s="53"/>
      <c r="AD556" s="61"/>
      <c r="AE556" s="61"/>
      <c r="AF556" s="61"/>
      <c r="AG556" s="61"/>
      <c r="AH556" s="72" t="str">
        <f t="shared" si="81"/>
        <v/>
      </c>
      <c r="AI556" s="70" t="str">
        <f t="shared" si="82"/>
        <v/>
      </c>
      <c r="AJ556" s="70" t="str">
        <f>IF(H556="","",IF(LEN(H556)&lt;&gt;18,"位数不对",IF(AND(LEN(H556)=18,MID("10X98765432",MOD(SUM(MID(H556,{1;2;3;4;5;6;7;8;9;10;11;12;13;14;15;16;17},1)*2^(18-{1;2;3;4;5;6;7;8;9;10;11;12;13;14;15;16;17})),11)+1,1)=RIGHT(H556)),"正确","错误")))</f>
        <v/>
      </c>
      <c r="AK556" s="73" t="str">
        <f ca="1" t="shared" si="83"/>
        <v/>
      </c>
      <c r="AL556" s="70" t="str">
        <f t="shared" si="84"/>
        <v/>
      </c>
      <c r="AM556" s="70" t="str">
        <f>IF(K556="","",IF(LEN(K556)&lt;&gt;18,"位数不对",IF(AND(LEN(K556)=18,MID("10X98765432",MOD(SUM(MID(K556,{1;2;3;4;5;6;7;8;9;10;11;12;13;14;15;16;17},1)*2^(18-{1;2;3;4;5;6;7;8;9;10;11;12;13;14;15;16;17})),11)+1,1)=RIGHT(K556)),"正确","错误")))</f>
        <v/>
      </c>
      <c r="AN556" s="74" t="str">
        <f>IF(AB556="","",IF(AB556=INDEX(cs!$AL$1:$AL$242,MATCH(AC556,cs!$AM$1:$AM$242,0)),"正确","请核对"))</f>
        <v/>
      </c>
    </row>
    <row r="557" ht="20" customHeight="1" spans="1:40">
      <c r="A557" s="19" t="str">
        <f t="shared" si="76"/>
        <v/>
      </c>
      <c r="B557" s="20"/>
      <c r="C557" s="21"/>
      <c r="D557" s="22"/>
      <c r="E557" s="22"/>
      <c r="F557" s="25"/>
      <c r="G557" s="24"/>
      <c r="H557" s="23"/>
      <c r="I557" s="23"/>
      <c r="J557" s="38"/>
      <c r="K557" s="39"/>
      <c r="L557" s="36" t="str">
        <f t="shared" si="77"/>
        <v/>
      </c>
      <c r="M557" s="36" t="str">
        <f t="shared" si="78"/>
        <v/>
      </c>
      <c r="N557" s="36" t="str">
        <f t="shared" si="79"/>
        <v/>
      </c>
      <c r="O557" s="36" t="str">
        <f t="shared" si="80"/>
        <v/>
      </c>
      <c r="P557" s="40"/>
      <c r="Q557" s="51"/>
      <c r="R557" s="53"/>
      <c r="S557" s="52"/>
      <c r="T557" s="38"/>
      <c r="U557" s="39"/>
      <c r="V557" s="39"/>
      <c r="W557" s="39"/>
      <c r="X557" s="23"/>
      <c r="Y557" s="23"/>
      <c r="Z557" s="40"/>
      <c r="AA557" s="23"/>
      <c r="AB557" s="23"/>
      <c r="AC557" s="53"/>
      <c r="AD557" s="61"/>
      <c r="AE557" s="61"/>
      <c r="AF557" s="61"/>
      <c r="AG557" s="61"/>
      <c r="AH557" s="72" t="str">
        <f t="shared" si="81"/>
        <v/>
      </c>
      <c r="AI557" s="70" t="str">
        <f t="shared" si="82"/>
        <v/>
      </c>
      <c r="AJ557" s="70" t="str">
        <f>IF(H557="","",IF(LEN(H557)&lt;&gt;18,"位数不对",IF(AND(LEN(H557)=18,MID("10X98765432",MOD(SUM(MID(H557,{1;2;3;4;5;6;7;8;9;10;11;12;13;14;15;16;17},1)*2^(18-{1;2;3;4;5;6;7;8;9;10;11;12;13;14;15;16;17})),11)+1,1)=RIGHT(H557)),"正确","错误")))</f>
        <v/>
      </c>
      <c r="AK557" s="73" t="str">
        <f ca="1" t="shared" si="83"/>
        <v/>
      </c>
      <c r="AL557" s="70" t="str">
        <f t="shared" si="84"/>
        <v/>
      </c>
      <c r="AM557" s="70" t="str">
        <f>IF(K557="","",IF(LEN(K557)&lt;&gt;18,"位数不对",IF(AND(LEN(K557)=18,MID("10X98765432",MOD(SUM(MID(K557,{1;2;3;4;5;6;7;8;9;10;11;12;13;14;15;16;17},1)*2^(18-{1;2;3;4;5;6;7;8;9;10;11;12;13;14;15;16;17})),11)+1,1)=RIGHT(K557)),"正确","错误")))</f>
        <v/>
      </c>
      <c r="AN557" s="74" t="str">
        <f>IF(AB557="","",IF(AB557=INDEX(cs!$AL$1:$AL$242,MATCH(AC557,cs!$AM$1:$AM$242,0)),"正确","请核对"))</f>
        <v/>
      </c>
    </row>
    <row r="558" ht="20" customHeight="1" spans="1:40">
      <c r="A558" s="19" t="str">
        <f t="shared" si="76"/>
        <v/>
      </c>
      <c r="B558" s="20"/>
      <c r="C558" s="21"/>
      <c r="D558" s="22"/>
      <c r="E558" s="22"/>
      <c r="F558" s="25"/>
      <c r="G558" s="24"/>
      <c r="H558" s="23"/>
      <c r="I558" s="23"/>
      <c r="J558" s="38"/>
      <c r="K558" s="39"/>
      <c r="L558" s="36" t="str">
        <f t="shared" si="77"/>
        <v/>
      </c>
      <c r="M558" s="36" t="str">
        <f t="shared" si="78"/>
        <v/>
      </c>
      <c r="N558" s="36" t="str">
        <f t="shared" si="79"/>
        <v/>
      </c>
      <c r="O558" s="36" t="str">
        <f t="shared" si="80"/>
        <v/>
      </c>
      <c r="P558" s="40"/>
      <c r="Q558" s="51"/>
      <c r="R558" s="53"/>
      <c r="S558" s="52"/>
      <c r="T558" s="38"/>
      <c r="U558" s="39"/>
      <c r="V558" s="39"/>
      <c r="W558" s="39"/>
      <c r="X558" s="23"/>
      <c r="Y558" s="23"/>
      <c r="Z558" s="40"/>
      <c r="AA558" s="23"/>
      <c r="AB558" s="23"/>
      <c r="AC558" s="53"/>
      <c r="AD558" s="61"/>
      <c r="AE558" s="61"/>
      <c r="AF558" s="61"/>
      <c r="AG558" s="61"/>
      <c r="AH558" s="72" t="str">
        <f t="shared" si="81"/>
        <v/>
      </c>
      <c r="AI558" s="70" t="str">
        <f t="shared" si="82"/>
        <v/>
      </c>
      <c r="AJ558" s="70" t="str">
        <f>IF(H558="","",IF(LEN(H558)&lt;&gt;18,"位数不对",IF(AND(LEN(H558)=18,MID("10X98765432",MOD(SUM(MID(H558,{1;2;3;4;5;6;7;8;9;10;11;12;13;14;15;16;17},1)*2^(18-{1;2;3;4;5;6;7;8;9;10;11;12;13;14;15;16;17})),11)+1,1)=RIGHT(H558)),"正确","错误")))</f>
        <v/>
      </c>
      <c r="AK558" s="73" t="str">
        <f ca="1" t="shared" si="83"/>
        <v/>
      </c>
      <c r="AL558" s="70" t="str">
        <f t="shared" si="84"/>
        <v/>
      </c>
      <c r="AM558" s="70" t="str">
        <f>IF(K558="","",IF(LEN(K558)&lt;&gt;18,"位数不对",IF(AND(LEN(K558)=18,MID("10X98765432",MOD(SUM(MID(K558,{1;2;3;4;5;6;7;8;9;10;11;12;13;14;15;16;17},1)*2^(18-{1;2;3;4;5;6;7;8;9;10;11;12;13;14;15;16;17})),11)+1,1)=RIGHT(K558)),"正确","错误")))</f>
        <v/>
      </c>
      <c r="AN558" s="74" t="str">
        <f>IF(AB558="","",IF(AB558=INDEX(cs!$AL$1:$AL$242,MATCH(AC558,cs!$AM$1:$AM$242,0)),"正确","请核对"))</f>
        <v/>
      </c>
    </row>
    <row r="559" ht="20" customHeight="1" spans="1:40">
      <c r="A559" s="19" t="str">
        <f t="shared" si="76"/>
        <v/>
      </c>
      <c r="B559" s="20"/>
      <c r="C559" s="21"/>
      <c r="D559" s="22"/>
      <c r="E559" s="22"/>
      <c r="F559" s="25"/>
      <c r="G559" s="24"/>
      <c r="H559" s="23"/>
      <c r="I559" s="23"/>
      <c r="J559" s="38"/>
      <c r="K559" s="39"/>
      <c r="L559" s="36" t="str">
        <f t="shared" si="77"/>
        <v/>
      </c>
      <c r="M559" s="36" t="str">
        <f t="shared" si="78"/>
        <v/>
      </c>
      <c r="N559" s="36" t="str">
        <f t="shared" si="79"/>
        <v/>
      </c>
      <c r="O559" s="36" t="str">
        <f t="shared" si="80"/>
        <v/>
      </c>
      <c r="P559" s="40"/>
      <c r="Q559" s="51"/>
      <c r="R559" s="53"/>
      <c r="S559" s="52"/>
      <c r="T559" s="38"/>
      <c r="U559" s="39"/>
      <c r="V559" s="39"/>
      <c r="W559" s="39"/>
      <c r="X559" s="23"/>
      <c r="Y559" s="23"/>
      <c r="Z559" s="40"/>
      <c r="AA559" s="23"/>
      <c r="AB559" s="23"/>
      <c r="AC559" s="53"/>
      <c r="AD559" s="61"/>
      <c r="AE559" s="61"/>
      <c r="AF559" s="61"/>
      <c r="AG559" s="61"/>
      <c r="AH559" s="72" t="str">
        <f t="shared" si="81"/>
        <v/>
      </c>
      <c r="AI559" s="70" t="str">
        <f t="shared" si="82"/>
        <v/>
      </c>
      <c r="AJ559" s="70" t="str">
        <f>IF(H559="","",IF(LEN(H559)&lt;&gt;18,"位数不对",IF(AND(LEN(H559)=18,MID("10X98765432",MOD(SUM(MID(H559,{1;2;3;4;5;6;7;8;9;10;11;12;13;14;15;16;17},1)*2^(18-{1;2;3;4;5;6;7;8;9;10;11;12;13;14;15;16;17})),11)+1,1)=RIGHT(H559)),"正确","错误")))</f>
        <v/>
      </c>
      <c r="AK559" s="73" t="str">
        <f ca="1" t="shared" si="83"/>
        <v/>
      </c>
      <c r="AL559" s="70" t="str">
        <f t="shared" si="84"/>
        <v/>
      </c>
      <c r="AM559" s="70" t="str">
        <f>IF(K559="","",IF(LEN(K559)&lt;&gt;18,"位数不对",IF(AND(LEN(K559)=18,MID("10X98765432",MOD(SUM(MID(K559,{1;2;3;4;5;6;7;8;9;10;11;12;13;14;15;16;17},1)*2^(18-{1;2;3;4;5;6;7;8;9;10;11;12;13;14;15;16;17})),11)+1,1)=RIGHT(K559)),"正确","错误")))</f>
        <v/>
      </c>
      <c r="AN559" s="74" t="str">
        <f>IF(AB559="","",IF(AB559=INDEX(cs!$AL$1:$AL$242,MATCH(AC559,cs!$AM$1:$AM$242,0)),"正确","请核对"))</f>
        <v/>
      </c>
    </row>
    <row r="560" ht="20" customHeight="1" spans="1:40">
      <c r="A560" s="19" t="str">
        <f t="shared" si="76"/>
        <v/>
      </c>
      <c r="B560" s="20"/>
      <c r="C560" s="21"/>
      <c r="D560" s="22"/>
      <c r="E560" s="22"/>
      <c r="F560" s="25"/>
      <c r="G560" s="24"/>
      <c r="H560" s="23"/>
      <c r="I560" s="23"/>
      <c r="J560" s="38"/>
      <c r="K560" s="39"/>
      <c r="L560" s="36" t="str">
        <f t="shared" si="77"/>
        <v/>
      </c>
      <c r="M560" s="36" t="str">
        <f t="shared" si="78"/>
        <v/>
      </c>
      <c r="N560" s="36" t="str">
        <f t="shared" si="79"/>
        <v/>
      </c>
      <c r="O560" s="36" t="str">
        <f t="shared" si="80"/>
        <v/>
      </c>
      <c r="P560" s="40"/>
      <c r="Q560" s="51"/>
      <c r="R560" s="53"/>
      <c r="S560" s="52"/>
      <c r="T560" s="38"/>
      <c r="U560" s="39"/>
      <c r="V560" s="39"/>
      <c r="W560" s="39"/>
      <c r="X560" s="23"/>
      <c r="Y560" s="23"/>
      <c r="Z560" s="40"/>
      <c r="AA560" s="23"/>
      <c r="AB560" s="23"/>
      <c r="AC560" s="53"/>
      <c r="AD560" s="61"/>
      <c r="AE560" s="61"/>
      <c r="AF560" s="61"/>
      <c r="AG560" s="61"/>
      <c r="AH560" s="72" t="str">
        <f t="shared" si="81"/>
        <v/>
      </c>
      <c r="AI560" s="70" t="str">
        <f t="shared" si="82"/>
        <v/>
      </c>
      <c r="AJ560" s="70" t="str">
        <f>IF(H560="","",IF(LEN(H560)&lt;&gt;18,"位数不对",IF(AND(LEN(H560)=18,MID("10X98765432",MOD(SUM(MID(H560,{1;2;3;4;5;6;7;8;9;10;11;12;13;14;15;16;17},1)*2^(18-{1;2;3;4;5;6;7;8;9;10;11;12;13;14;15;16;17})),11)+1,1)=RIGHT(H560)),"正确","错误")))</f>
        <v/>
      </c>
      <c r="AK560" s="73" t="str">
        <f ca="1" t="shared" si="83"/>
        <v/>
      </c>
      <c r="AL560" s="70" t="str">
        <f t="shared" si="84"/>
        <v/>
      </c>
      <c r="AM560" s="70" t="str">
        <f>IF(K560="","",IF(LEN(K560)&lt;&gt;18,"位数不对",IF(AND(LEN(K560)=18,MID("10X98765432",MOD(SUM(MID(K560,{1;2;3;4;5;6;7;8;9;10;11;12;13;14;15;16;17},1)*2^(18-{1;2;3;4;5;6;7;8;9;10;11;12;13;14;15;16;17})),11)+1,1)=RIGHT(K560)),"正确","错误")))</f>
        <v/>
      </c>
      <c r="AN560" s="74" t="str">
        <f>IF(AB560="","",IF(AB560=INDEX(cs!$AL$1:$AL$242,MATCH(AC560,cs!$AM$1:$AM$242,0)),"正确","请核对"))</f>
        <v/>
      </c>
    </row>
    <row r="561" ht="20" customHeight="1" spans="1:40">
      <c r="A561" s="19" t="str">
        <f t="shared" si="76"/>
        <v/>
      </c>
      <c r="B561" s="20"/>
      <c r="C561" s="21"/>
      <c r="D561" s="22"/>
      <c r="E561" s="22"/>
      <c r="F561" s="25"/>
      <c r="G561" s="24"/>
      <c r="H561" s="23"/>
      <c r="I561" s="23"/>
      <c r="J561" s="38"/>
      <c r="K561" s="39"/>
      <c r="L561" s="36" t="str">
        <f t="shared" si="77"/>
        <v/>
      </c>
      <c r="M561" s="36" t="str">
        <f t="shared" si="78"/>
        <v/>
      </c>
      <c r="N561" s="36" t="str">
        <f t="shared" si="79"/>
        <v/>
      </c>
      <c r="O561" s="36" t="str">
        <f t="shared" si="80"/>
        <v/>
      </c>
      <c r="P561" s="40"/>
      <c r="Q561" s="51"/>
      <c r="R561" s="53"/>
      <c r="S561" s="52"/>
      <c r="T561" s="38"/>
      <c r="U561" s="39"/>
      <c r="V561" s="39"/>
      <c r="W561" s="39"/>
      <c r="X561" s="23"/>
      <c r="Y561" s="23"/>
      <c r="Z561" s="40"/>
      <c r="AA561" s="23"/>
      <c r="AB561" s="23"/>
      <c r="AC561" s="53"/>
      <c r="AD561" s="61"/>
      <c r="AE561" s="61"/>
      <c r="AF561" s="61"/>
      <c r="AG561" s="61"/>
      <c r="AH561" s="72" t="str">
        <f t="shared" si="81"/>
        <v/>
      </c>
      <c r="AI561" s="70" t="str">
        <f t="shared" si="82"/>
        <v/>
      </c>
      <c r="AJ561" s="70" t="str">
        <f>IF(H561="","",IF(LEN(H561)&lt;&gt;18,"位数不对",IF(AND(LEN(H561)=18,MID("10X98765432",MOD(SUM(MID(H561,{1;2;3;4;5;6;7;8;9;10;11;12;13;14;15;16;17},1)*2^(18-{1;2;3;4;5;6;7;8;9;10;11;12;13;14;15;16;17})),11)+1,1)=RIGHT(H561)),"正确","错误")))</f>
        <v/>
      </c>
      <c r="AK561" s="73" t="str">
        <f ca="1" t="shared" si="83"/>
        <v/>
      </c>
      <c r="AL561" s="70" t="str">
        <f t="shared" si="84"/>
        <v/>
      </c>
      <c r="AM561" s="70" t="str">
        <f>IF(K561="","",IF(LEN(K561)&lt;&gt;18,"位数不对",IF(AND(LEN(K561)=18,MID("10X98765432",MOD(SUM(MID(K561,{1;2;3;4;5;6;7;8;9;10;11;12;13;14;15;16;17},1)*2^(18-{1;2;3;4;5;6;7;8;9;10;11;12;13;14;15;16;17})),11)+1,1)=RIGHT(K561)),"正确","错误")))</f>
        <v/>
      </c>
      <c r="AN561" s="74" t="str">
        <f>IF(AB561="","",IF(AB561=INDEX(cs!$AL$1:$AL$242,MATCH(AC561,cs!$AM$1:$AM$242,0)),"正确","请核对"))</f>
        <v/>
      </c>
    </row>
    <row r="562" ht="20" customHeight="1" spans="1:40">
      <c r="A562" s="19" t="str">
        <f t="shared" si="76"/>
        <v/>
      </c>
      <c r="B562" s="20"/>
      <c r="C562" s="21"/>
      <c r="D562" s="22"/>
      <c r="E562" s="22"/>
      <c r="F562" s="25"/>
      <c r="G562" s="24"/>
      <c r="H562" s="23"/>
      <c r="I562" s="23"/>
      <c r="J562" s="38"/>
      <c r="K562" s="39"/>
      <c r="L562" s="36" t="str">
        <f t="shared" si="77"/>
        <v/>
      </c>
      <c r="M562" s="36" t="str">
        <f t="shared" si="78"/>
        <v/>
      </c>
      <c r="N562" s="36" t="str">
        <f t="shared" si="79"/>
        <v/>
      </c>
      <c r="O562" s="36" t="str">
        <f t="shared" si="80"/>
        <v/>
      </c>
      <c r="P562" s="40"/>
      <c r="Q562" s="51"/>
      <c r="R562" s="53"/>
      <c r="S562" s="52"/>
      <c r="T562" s="38"/>
      <c r="U562" s="39"/>
      <c r="V562" s="39"/>
      <c r="W562" s="39"/>
      <c r="X562" s="23"/>
      <c r="Y562" s="23"/>
      <c r="Z562" s="40"/>
      <c r="AA562" s="23"/>
      <c r="AB562" s="23"/>
      <c r="AC562" s="53"/>
      <c r="AD562" s="61"/>
      <c r="AE562" s="61"/>
      <c r="AF562" s="61"/>
      <c r="AG562" s="61"/>
      <c r="AH562" s="72" t="str">
        <f t="shared" si="81"/>
        <v/>
      </c>
      <c r="AI562" s="70" t="str">
        <f t="shared" si="82"/>
        <v/>
      </c>
      <c r="AJ562" s="70" t="str">
        <f>IF(H562="","",IF(LEN(H562)&lt;&gt;18,"位数不对",IF(AND(LEN(H562)=18,MID("10X98765432",MOD(SUM(MID(H562,{1;2;3;4;5;6;7;8;9;10;11;12;13;14;15;16;17},1)*2^(18-{1;2;3;4;5;6;7;8;9;10;11;12;13;14;15;16;17})),11)+1,1)=RIGHT(H562)),"正确","错误")))</f>
        <v/>
      </c>
      <c r="AK562" s="73" t="str">
        <f ca="1" t="shared" si="83"/>
        <v/>
      </c>
      <c r="AL562" s="70" t="str">
        <f t="shared" si="84"/>
        <v/>
      </c>
      <c r="AM562" s="70" t="str">
        <f>IF(K562="","",IF(LEN(K562)&lt;&gt;18,"位数不对",IF(AND(LEN(K562)=18,MID("10X98765432",MOD(SUM(MID(K562,{1;2;3;4;5;6;7;8;9;10;11;12;13;14;15;16;17},1)*2^(18-{1;2;3;4;5;6;7;8;9;10;11;12;13;14;15;16;17})),11)+1,1)=RIGHT(K562)),"正确","错误")))</f>
        <v/>
      </c>
      <c r="AN562" s="74" t="str">
        <f>IF(AB562="","",IF(AB562=INDEX(cs!$AL$1:$AL$242,MATCH(AC562,cs!$AM$1:$AM$242,0)),"正确","请核对"))</f>
        <v/>
      </c>
    </row>
    <row r="563" ht="20" customHeight="1" spans="1:40">
      <c r="A563" s="19" t="str">
        <f t="shared" si="76"/>
        <v/>
      </c>
      <c r="B563" s="20"/>
      <c r="C563" s="21"/>
      <c r="D563" s="22"/>
      <c r="E563" s="22"/>
      <c r="F563" s="25"/>
      <c r="G563" s="24"/>
      <c r="H563" s="23"/>
      <c r="I563" s="23"/>
      <c r="J563" s="38"/>
      <c r="K563" s="39"/>
      <c r="L563" s="36" t="str">
        <f t="shared" si="77"/>
        <v/>
      </c>
      <c r="M563" s="36" t="str">
        <f t="shared" si="78"/>
        <v/>
      </c>
      <c r="N563" s="36" t="str">
        <f t="shared" si="79"/>
        <v/>
      </c>
      <c r="O563" s="36" t="str">
        <f t="shared" si="80"/>
        <v/>
      </c>
      <c r="P563" s="40"/>
      <c r="Q563" s="51"/>
      <c r="R563" s="53"/>
      <c r="S563" s="52"/>
      <c r="T563" s="38"/>
      <c r="U563" s="39"/>
      <c r="V563" s="39"/>
      <c r="W563" s="39"/>
      <c r="X563" s="23"/>
      <c r="Y563" s="23"/>
      <c r="Z563" s="40"/>
      <c r="AA563" s="23"/>
      <c r="AB563" s="23"/>
      <c r="AC563" s="53"/>
      <c r="AD563" s="61"/>
      <c r="AE563" s="61"/>
      <c r="AF563" s="61"/>
      <c r="AG563" s="61"/>
      <c r="AH563" s="72" t="str">
        <f t="shared" si="81"/>
        <v/>
      </c>
      <c r="AI563" s="70" t="str">
        <f t="shared" si="82"/>
        <v/>
      </c>
      <c r="AJ563" s="70" t="str">
        <f>IF(H563="","",IF(LEN(H563)&lt;&gt;18,"位数不对",IF(AND(LEN(H563)=18,MID("10X98765432",MOD(SUM(MID(H563,{1;2;3;4;5;6;7;8;9;10;11;12;13;14;15;16;17},1)*2^(18-{1;2;3;4;5;6;7;8;9;10;11;12;13;14;15;16;17})),11)+1,1)=RIGHT(H563)),"正确","错误")))</f>
        <v/>
      </c>
      <c r="AK563" s="73" t="str">
        <f ca="1" t="shared" si="83"/>
        <v/>
      </c>
      <c r="AL563" s="70" t="str">
        <f t="shared" si="84"/>
        <v/>
      </c>
      <c r="AM563" s="70" t="str">
        <f>IF(K563="","",IF(LEN(K563)&lt;&gt;18,"位数不对",IF(AND(LEN(K563)=18,MID("10X98765432",MOD(SUM(MID(K563,{1;2;3;4;5;6;7;8;9;10;11;12;13;14;15;16;17},1)*2^(18-{1;2;3;4;5;6;7;8;9;10;11;12;13;14;15;16;17})),11)+1,1)=RIGHT(K563)),"正确","错误")))</f>
        <v/>
      </c>
      <c r="AN563" s="74" t="str">
        <f>IF(AB563="","",IF(AB563=INDEX(cs!$AL$1:$AL$242,MATCH(AC563,cs!$AM$1:$AM$242,0)),"正确","请核对"))</f>
        <v/>
      </c>
    </row>
    <row r="564" ht="20" customHeight="1" spans="1:40">
      <c r="A564" s="19" t="str">
        <f t="shared" si="76"/>
        <v/>
      </c>
      <c r="B564" s="20"/>
      <c r="C564" s="21"/>
      <c r="D564" s="22"/>
      <c r="E564" s="22"/>
      <c r="F564" s="25"/>
      <c r="G564" s="24"/>
      <c r="H564" s="23"/>
      <c r="I564" s="23"/>
      <c r="J564" s="38"/>
      <c r="K564" s="39"/>
      <c r="L564" s="36" t="str">
        <f t="shared" si="77"/>
        <v/>
      </c>
      <c r="M564" s="36" t="str">
        <f t="shared" si="78"/>
        <v/>
      </c>
      <c r="N564" s="36" t="str">
        <f t="shared" si="79"/>
        <v/>
      </c>
      <c r="O564" s="36" t="str">
        <f t="shared" si="80"/>
        <v/>
      </c>
      <c r="P564" s="40"/>
      <c r="Q564" s="51"/>
      <c r="R564" s="53"/>
      <c r="S564" s="52"/>
      <c r="T564" s="38"/>
      <c r="U564" s="39"/>
      <c r="V564" s="39"/>
      <c r="W564" s="39"/>
      <c r="X564" s="23"/>
      <c r="Y564" s="23"/>
      <c r="Z564" s="40"/>
      <c r="AA564" s="23"/>
      <c r="AB564" s="23"/>
      <c r="AC564" s="53"/>
      <c r="AD564" s="61"/>
      <c r="AE564" s="61"/>
      <c r="AF564" s="61"/>
      <c r="AG564" s="61"/>
      <c r="AH564" s="72" t="str">
        <f t="shared" si="81"/>
        <v/>
      </c>
      <c r="AI564" s="70" t="str">
        <f t="shared" si="82"/>
        <v/>
      </c>
      <c r="AJ564" s="70" t="str">
        <f>IF(H564="","",IF(LEN(H564)&lt;&gt;18,"位数不对",IF(AND(LEN(H564)=18,MID("10X98765432",MOD(SUM(MID(H564,{1;2;3;4;5;6;7;8;9;10;11;12;13;14;15;16;17},1)*2^(18-{1;2;3;4;5;6;7;8;9;10;11;12;13;14;15;16;17})),11)+1,1)=RIGHT(H564)),"正确","错误")))</f>
        <v/>
      </c>
      <c r="AK564" s="73" t="str">
        <f ca="1" t="shared" si="83"/>
        <v/>
      </c>
      <c r="AL564" s="70" t="str">
        <f t="shared" si="84"/>
        <v/>
      </c>
      <c r="AM564" s="70" t="str">
        <f>IF(K564="","",IF(LEN(K564)&lt;&gt;18,"位数不对",IF(AND(LEN(K564)=18,MID("10X98765432",MOD(SUM(MID(K564,{1;2;3;4;5;6;7;8;9;10;11;12;13;14;15;16;17},1)*2^(18-{1;2;3;4;5;6;7;8;9;10;11;12;13;14;15;16;17})),11)+1,1)=RIGHT(K564)),"正确","错误")))</f>
        <v/>
      </c>
      <c r="AN564" s="74" t="str">
        <f>IF(AB564="","",IF(AB564=INDEX(cs!$AL$1:$AL$242,MATCH(AC564,cs!$AM$1:$AM$242,0)),"正确","请核对"))</f>
        <v/>
      </c>
    </row>
    <row r="565" ht="20" customHeight="1" spans="1:40">
      <c r="A565" s="19" t="str">
        <f t="shared" si="76"/>
        <v/>
      </c>
      <c r="B565" s="20"/>
      <c r="C565" s="21"/>
      <c r="D565" s="22"/>
      <c r="E565" s="22"/>
      <c r="F565" s="25"/>
      <c r="G565" s="24"/>
      <c r="H565" s="23"/>
      <c r="I565" s="23"/>
      <c r="J565" s="38"/>
      <c r="K565" s="39"/>
      <c r="L565" s="36" t="str">
        <f t="shared" si="77"/>
        <v/>
      </c>
      <c r="M565" s="36" t="str">
        <f t="shared" si="78"/>
        <v/>
      </c>
      <c r="N565" s="36" t="str">
        <f t="shared" si="79"/>
        <v/>
      </c>
      <c r="O565" s="36" t="str">
        <f t="shared" si="80"/>
        <v/>
      </c>
      <c r="P565" s="40"/>
      <c r="Q565" s="51"/>
      <c r="R565" s="53"/>
      <c r="S565" s="52"/>
      <c r="T565" s="38"/>
      <c r="U565" s="39"/>
      <c r="V565" s="39"/>
      <c r="W565" s="39"/>
      <c r="X565" s="23"/>
      <c r="Y565" s="23"/>
      <c r="Z565" s="40"/>
      <c r="AA565" s="23"/>
      <c r="AB565" s="23"/>
      <c r="AC565" s="53"/>
      <c r="AD565" s="61"/>
      <c r="AE565" s="61"/>
      <c r="AF565" s="61"/>
      <c r="AG565" s="61"/>
      <c r="AH565" s="72" t="str">
        <f t="shared" si="81"/>
        <v/>
      </c>
      <c r="AI565" s="70" t="str">
        <f t="shared" si="82"/>
        <v/>
      </c>
      <c r="AJ565" s="70" t="str">
        <f>IF(H565="","",IF(LEN(H565)&lt;&gt;18,"位数不对",IF(AND(LEN(H565)=18,MID("10X98765432",MOD(SUM(MID(H565,{1;2;3;4;5;6;7;8;9;10;11;12;13;14;15;16;17},1)*2^(18-{1;2;3;4;5;6;7;8;9;10;11;12;13;14;15;16;17})),11)+1,1)=RIGHT(H565)),"正确","错误")))</f>
        <v/>
      </c>
      <c r="AK565" s="73" t="str">
        <f ca="1" t="shared" si="83"/>
        <v/>
      </c>
      <c r="AL565" s="70" t="str">
        <f t="shared" si="84"/>
        <v/>
      </c>
      <c r="AM565" s="70" t="str">
        <f>IF(K565="","",IF(LEN(K565)&lt;&gt;18,"位数不对",IF(AND(LEN(K565)=18,MID("10X98765432",MOD(SUM(MID(K565,{1;2;3;4;5;6;7;8;9;10;11;12;13;14;15;16;17},1)*2^(18-{1;2;3;4;5;6;7;8;9;10;11;12;13;14;15;16;17})),11)+1,1)=RIGHT(K565)),"正确","错误")))</f>
        <v/>
      </c>
      <c r="AN565" s="74" t="str">
        <f>IF(AB565="","",IF(AB565=INDEX(cs!$AL$1:$AL$242,MATCH(AC565,cs!$AM$1:$AM$242,0)),"正确","请核对"))</f>
        <v/>
      </c>
    </row>
    <row r="566" ht="20" customHeight="1" spans="1:40">
      <c r="A566" s="19" t="str">
        <f t="shared" si="76"/>
        <v/>
      </c>
      <c r="B566" s="20"/>
      <c r="C566" s="21"/>
      <c r="D566" s="22"/>
      <c r="E566" s="22"/>
      <c r="F566" s="25"/>
      <c r="G566" s="24"/>
      <c r="H566" s="23"/>
      <c r="I566" s="23"/>
      <c r="J566" s="38"/>
      <c r="K566" s="39"/>
      <c r="L566" s="36" t="str">
        <f t="shared" si="77"/>
        <v/>
      </c>
      <c r="M566" s="36" t="str">
        <f t="shared" si="78"/>
        <v/>
      </c>
      <c r="N566" s="36" t="str">
        <f t="shared" si="79"/>
        <v/>
      </c>
      <c r="O566" s="36" t="str">
        <f t="shared" si="80"/>
        <v/>
      </c>
      <c r="P566" s="40"/>
      <c r="Q566" s="51"/>
      <c r="R566" s="53"/>
      <c r="S566" s="52"/>
      <c r="T566" s="38"/>
      <c r="U566" s="39"/>
      <c r="V566" s="39"/>
      <c r="W566" s="39"/>
      <c r="X566" s="23"/>
      <c r="Y566" s="23"/>
      <c r="Z566" s="40"/>
      <c r="AA566" s="23"/>
      <c r="AB566" s="23"/>
      <c r="AC566" s="53"/>
      <c r="AD566" s="61"/>
      <c r="AE566" s="61"/>
      <c r="AF566" s="61"/>
      <c r="AG566" s="61"/>
      <c r="AH566" s="72" t="str">
        <f t="shared" si="81"/>
        <v/>
      </c>
      <c r="AI566" s="70" t="str">
        <f t="shared" si="82"/>
        <v/>
      </c>
      <c r="AJ566" s="70" t="str">
        <f>IF(H566="","",IF(LEN(H566)&lt;&gt;18,"位数不对",IF(AND(LEN(H566)=18,MID("10X98765432",MOD(SUM(MID(H566,{1;2;3;4;5;6;7;8;9;10;11;12;13;14;15;16;17},1)*2^(18-{1;2;3;4;5;6;7;8;9;10;11;12;13;14;15;16;17})),11)+1,1)=RIGHT(H566)),"正确","错误")))</f>
        <v/>
      </c>
      <c r="AK566" s="73" t="str">
        <f ca="1" t="shared" si="83"/>
        <v/>
      </c>
      <c r="AL566" s="70" t="str">
        <f t="shared" si="84"/>
        <v/>
      </c>
      <c r="AM566" s="70" t="str">
        <f>IF(K566="","",IF(LEN(K566)&lt;&gt;18,"位数不对",IF(AND(LEN(K566)=18,MID("10X98765432",MOD(SUM(MID(K566,{1;2;3;4;5;6;7;8;9;10;11;12;13;14;15;16;17},1)*2^(18-{1;2;3;4;5;6;7;8;9;10;11;12;13;14;15;16;17})),11)+1,1)=RIGHT(K566)),"正确","错误")))</f>
        <v/>
      </c>
      <c r="AN566" s="74" t="str">
        <f>IF(AB566="","",IF(AB566=INDEX(cs!$AL$1:$AL$242,MATCH(AC566,cs!$AM$1:$AM$242,0)),"正确","请核对"))</f>
        <v/>
      </c>
    </row>
    <row r="567" ht="20" customHeight="1" spans="1:40">
      <c r="A567" s="19" t="str">
        <f t="shared" si="76"/>
        <v/>
      </c>
      <c r="B567" s="20"/>
      <c r="C567" s="21"/>
      <c r="D567" s="22"/>
      <c r="E567" s="22"/>
      <c r="F567" s="25"/>
      <c r="G567" s="24"/>
      <c r="H567" s="23"/>
      <c r="I567" s="23"/>
      <c r="J567" s="38"/>
      <c r="K567" s="39"/>
      <c r="L567" s="36" t="str">
        <f t="shared" si="77"/>
        <v/>
      </c>
      <c r="M567" s="36" t="str">
        <f t="shared" si="78"/>
        <v/>
      </c>
      <c r="N567" s="36" t="str">
        <f t="shared" si="79"/>
        <v/>
      </c>
      <c r="O567" s="36" t="str">
        <f t="shared" si="80"/>
        <v/>
      </c>
      <c r="P567" s="40"/>
      <c r="Q567" s="51"/>
      <c r="R567" s="53"/>
      <c r="S567" s="52"/>
      <c r="T567" s="38"/>
      <c r="U567" s="39"/>
      <c r="V567" s="39"/>
      <c r="W567" s="39"/>
      <c r="X567" s="23"/>
      <c r="Y567" s="23"/>
      <c r="Z567" s="40"/>
      <c r="AA567" s="23"/>
      <c r="AB567" s="23"/>
      <c r="AC567" s="53"/>
      <c r="AD567" s="61"/>
      <c r="AE567" s="61"/>
      <c r="AF567" s="61"/>
      <c r="AG567" s="61"/>
      <c r="AH567" s="72" t="str">
        <f t="shared" si="81"/>
        <v/>
      </c>
      <c r="AI567" s="70" t="str">
        <f t="shared" si="82"/>
        <v/>
      </c>
      <c r="AJ567" s="70" t="str">
        <f>IF(H567="","",IF(LEN(H567)&lt;&gt;18,"位数不对",IF(AND(LEN(H567)=18,MID("10X98765432",MOD(SUM(MID(H567,{1;2;3;4;5;6;7;8;9;10;11;12;13;14;15;16;17},1)*2^(18-{1;2;3;4;5;6;7;8;9;10;11;12;13;14;15;16;17})),11)+1,1)=RIGHT(H567)),"正确","错误")))</f>
        <v/>
      </c>
      <c r="AK567" s="73" t="str">
        <f ca="1" t="shared" si="83"/>
        <v/>
      </c>
      <c r="AL567" s="70" t="str">
        <f t="shared" si="84"/>
        <v/>
      </c>
      <c r="AM567" s="70" t="str">
        <f>IF(K567="","",IF(LEN(K567)&lt;&gt;18,"位数不对",IF(AND(LEN(K567)=18,MID("10X98765432",MOD(SUM(MID(K567,{1;2;3;4;5;6;7;8;9;10;11;12;13;14;15;16;17},1)*2^(18-{1;2;3;4;5;6;7;8;9;10;11;12;13;14;15;16;17})),11)+1,1)=RIGHT(K567)),"正确","错误")))</f>
        <v/>
      </c>
      <c r="AN567" s="74" t="str">
        <f>IF(AB567="","",IF(AB567=INDEX(cs!$AL$1:$AL$242,MATCH(AC567,cs!$AM$1:$AM$242,0)),"正确","请核对"))</f>
        <v/>
      </c>
    </row>
    <row r="568" ht="20" customHeight="1" spans="1:40">
      <c r="A568" s="19" t="str">
        <f t="shared" si="76"/>
        <v/>
      </c>
      <c r="B568" s="20"/>
      <c r="C568" s="21"/>
      <c r="D568" s="22"/>
      <c r="E568" s="22"/>
      <c r="F568" s="25"/>
      <c r="G568" s="24"/>
      <c r="H568" s="23"/>
      <c r="I568" s="23"/>
      <c r="J568" s="38"/>
      <c r="K568" s="39"/>
      <c r="L568" s="36" t="str">
        <f t="shared" si="77"/>
        <v/>
      </c>
      <c r="M568" s="36" t="str">
        <f t="shared" si="78"/>
        <v/>
      </c>
      <c r="N568" s="36" t="str">
        <f t="shared" si="79"/>
        <v/>
      </c>
      <c r="O568" s="36" t="str">
        <f t="shared" si="80"/>
        <v/>
      </c>
      <c r="P568" s="40"/>
      <c r="Q568" s="51"/>
      <c r="R568" s="53"/>
      <c r="S568" s="52"/>
      <c r="T568" s="38"/>
      <c r="U568" s="39"/>
      <c r="V568" s="39"/>
      <c r="W568" s="39"/>
      <c r="X568" s="23"/>
      <c r="Y568" s="23"/>
      <c r="Z568" s="40"/>
      <c r="AA568" s="23"/>
      <c r="AB568" s="23"/>
      <c r="AC568" s="53"/>
      <c r="AD568" s="61"/>
      <c r="AE568" s="61"/>
      <c r="AF568" s="61"/>
      <c r="AG568" s="61"/>
      <c r="AH568" s="72" t="str">
        <f t="shared" si="81"/>
        <v/>
      </c>
      <c r="AI568" s="70" t="str">
        <f t="shared" si="82"/>
        <v/>
      </c>
      <c r="AJ568" s="70" t="str">
        <f>IF(H568="","",IF(LEN(H568)&lt;&gt;18,"位数不对",IF(AND(LEN(H568)=18,MID("10X98765432",MOD(SUM(MID(H568,{1;2;3;4;5;6;7;8;9;10;11;12;13;14;15;16;17},1)*2^(18-{1;2;3;4;5;6;7;8;9;10;11;12;13;14;15;16;17})),11)+1,1)=RIGHT(H568)),"正确","错误")))</f>
        <v/>
      </c>
      <c r="AK568" s="73" t="str">
        <f ca="1" t="shared" si="83"/>
        <v/>
      </c>
      <c r="AL568" s="70" t="str">
        <f t="shared" si="84"/>
        <v/>
      </c>
      <c r="AM568" s="70" t="str">
        <f>IF(K568="","",IF(LEN(K568)&lt;&gt;18,"位数不对",IF(AND(LEN(K568)=18,MID("10X98765432",MOD(SUM(MID(K568,{1;2;3;4;5;6;7;8;9;10;11;12;13;14;15;16;17},1)*2^(18-{1;2;3;4;5;6;7;8;9;10;11;12;13;14;15;16;17})),11)+1,1)=RIGHT(K568)),"正确","错误")))</f>
        <v/>
      </c>
      <c r="AN568" s="74" t="str">
        <f>IF(AB568="","",IF(AB568=INDEX(cs!$AL$1:$AL$242,MATCH(AC568,cs!$AM$1:$AM$242,0)),"正确","请核对"))</f>
        <v/>
      </c>
    </row>
    <row r="569" ht="20" customHeight="1" spans="1:40">
      <c r="A569" s="19" t="str">
        <f t="shared" si="76"/>
        <v/>
      </c>
      <c r="B569" s="20"/>
      <c r="C569" s="21"/>
      <c r="D569" s="22"/>
      <c r="E569" s="22"/>
      <c r="F569" s="25"/>
      <c r="G569" s="24"/>
      <c r="H569" s="23"/>
      <c r="I569" s="23"/>
      <c r="J569" s="38"/>
      <c r="K569" s="39"/>
      <c r="L569" s="36" t="str">
        <f t="shared" si="77"/>
        <v/>
      </c>
      <c r="M569" s="36" t="str">
        <f t="shared" si="78"/>
        <v/>
      </c>
      <c r="N569" s="36" t="str">
        <f t="shared" si="79"/>
        <v/>
      </c>
      <c r="O569" s="36" t="str">
        <f t="shared" si="80"/>
        <v/>
      </c>
      <c r="P569" s="40"/>
      <c r="Q569" s="51"/>
      <c r="R569" s="53"/>
      <c r="S569" s="52"/>
      <c r="T569" s="38"/>
      <c r="U569" s="39"/>
      <c r="V569" s="39"/>
      <c r="W569" s="39"/>
      <c r="X569" s="23"/>
      <c r="Y569" s="23"/>
      <c r="Z569" s="40"/>
      <c r="AA569" s="23"/>
      <c r="AB569" s="23"/>
      <c r="AC569" s="53"/>
      <c r="AD569" s="61"/>
      <c r="AE569" s="61"/>
      <c r="AF569" s="61"/>
      <c r="AG569" s="61"/>
      <c r="AH569" s="72" t="str">
        <f t="shared" si="81"/>
        <v/>
      </c>
      <c r="AI569" s="70" t="str">
        <f t="shared" si="82"/>
        <v/>
      </c>
      <c r="AJ569" s="70" t="str">
        <f>IF(H569="","",IF(LEN(H569)&lt;&gt;18,"位数不对",IF(AND(LEN(H569)=18,MID("10X98765432",MOD(SUM(MID(H569,{1;2;3;4;5;6;7;8;9;10;11;12;13;14;15;16;17},1)*2^(18-{1;2;3;4;5;6;7;8;9;10;11;12;13;14;15;16;17})),11)+1,1)=RIGHT(H569)),"正确","错误")))</f>
        <v/>
      </c>
      <c r="AK569" s="73" t="str">
        <f ca="1" t="shared" si="83"/>
        <v/>
      </c>
      <c r="AL569" s="70" t="str">
        <f t="shared" si="84"/>
        <v/>
      </c>
      <c r="AM569" s="70" t="str">
        <f>IF(K569="","",IF(LEN(K569)&lt;&gt;18,"位数不对",IF(AND(LEN(K569)=18,MID("10X98765432",MOD(SUM(MID(K569,{1;2;3;4;5;6;7;8;9;10;11;12;13;14;15;16;17},1)*2^(18-{1;2;3;4;5;6;7;8;9;10;11;12;13;14;15;16;17})),11)+1,1)=RIGHT(K569)),"正确","错误")))</f>
        <v/>
      </c>
      <c r="AN569" s="74" t="str">
        <f>IF(AB569="","",IF(AB569=INDEX(cs!$AL$1:$AL$242,MATCH(AC569,cs!$AM$1:$AM$242,0)),"正确","请核对"))</f>
        <v/>
      </c>
    </row>
    <row r="570" ht="20" customHeight="1" spans="1:40">
      <c r="A570" s="19" t="str">
        <f t="shared" si="76"/>
        <v/>
      </c>
      <c r="B570" s="20"/>
      <c r="C570" s="21"/>
      <c r="D570" s="22"/>
      <c r="E570" s="22"/>
      <c r="F570" s="25"/>
      <c r="G570" s="24"/>
      <c r="H570" s="23"/>
      <c r="I570" s="23"/>
      <c r="J570" s="38"/>
      <c r="K570" s="39"/>
      <c r="L570" s="36" t="str">
        <f t="shared" si="77"/>
        <v/>
      </c>
      <c r="M570" s="36" t="str">
        <f t="shared" si="78"/>
        <v/>
      </c>
      <c r="N570" s="36" t="str">
        <f t="shared" si="79"/>
        <v/>
      </c>
      <c r="O570" s="36" t="str">
        <f t="shared" si="80"/>
        <v/>
      </c>
      <c r="P570" s="40"/>
      <c r="Q570" s="51"/>
      <c r="R570" s="53"/>
      <c r="S570" s="52"/>
      <c r="T570" s="38"/>
      <c r="U570" s="39"/>
      <c r="V570" s="39"/>
      <c r="W570" s="39"/>
      <c r="X570" s="23"/>
      <c r="Y570" s="23"/>
      <c r="Z570" s="40"/>
      <c r="AA570" s="23"/>
      <c r="AB570" s="23"/>
      <c r="AC570" s="53"/>
      <c r="AD570" s="61"/>
      <c r="AE570" s="61"/>
      <c r="AF570" s="61"/>
      <c r="AG570" s="61"/>
      <c r="AH570" s="72" t="str">
        <f t="shared" si="81"/>
        <v/>
      </c>
      <c r="AI570" s="70" t="str">
        <f t="shared" si="82"/>
        <v/>
      </c>
      <c r="AJ570" s="70" t="str">
        <f>IF(H570="","",IF(LEN(H570)&lt;&gt;18,"位数不对",IF(AND(LEN(H570)=18,MID("10X98765432",MOD(SUM(MID(H570,{1;2;3;4;5;6;7;8;9;10;11;12;13;14;15;16;17},1)*2^(18-{1;2;3;4;5;6;7;8;9;10;11;12;13;14;15;16;17})),11)+1,1)=RIGHT(H570)),"正确","错误")))</f>
        <v/>
      </c>
      <c r="AK570" s="73" t="str">
        <f ca="1" t="shared" si="83"/>
        <v/>
      </c>
      <c r="AL570" s="70" t="str">
        <f t="shared" si="84"/>
        <v/>
      </c>
      <c r="AM570" s="70" t="str">
        <f>IF(K570="","",IF(LEN(K570)&lt;&gt;18,"位数不对",IF(AND(LEN(K570)=18,MID("10X98765432",MOD(SUM(MID(K570,{1;2;3;4;5;6;7;8;9;10;11;12;13;14;15;16;17},1)*2^(18-{1;2;3;4;5;6;7;8;9;10;11;12;13;14;15;16;17})),11)+1,1)=RIGHT(K570)),"正确","错误")))</f>
        <v/>
      </c>
      <c r="AN570" s="74" t="str">
        <f>IF(AB570="","",IF(AB570=INDEX(cs!$AL$1:$AL$242,MATCH(AC570,cs!$AM$1:$AM$242,0)),"正确","请核对"))</f>
        <v/>
      </c>
    </row>
    <row r="571" ht="20" customHeight="1" spans="1:40">
      <c r="A571" s="19" t="str">
        <f t="shared" si="76"/>
        <v/>
      </c>
      <c r="B571" s="20"/>
      <c r="C571" s="21"/>
      <c r="D571" s="22"/>
      <c r="E571" s="22"/>
      <c r="F571" s="25"/>
      <c r="G571" s="24"/>
      <c r="H571" s="23"/>
      <c r="I571" s="23"/>
      <c r="J571" s="38"/>
      <c r="K571" s="39"/>
      <c r="L571" s="36" t="str">
        <f t="shared" si="77"/>
        <v/>
      </c>
      <c r="M571" s="36" t="str">
        <f t="shared" si="78"/>
        <v/>
      </c>
      <c r="N571" s="36" t="str">
        <f t="shared" si="79"/>
        <v/>
      </c>
      <c r="O571" s="36" t="str">
        <f t="shared" si="80"/>
        <v/>
      </c>
      <c r="P571" s="40"/>
      <c r="Q571" s="51"/>
      <c r="R571" s="53"/>
      <c r="S571" s="52"/>
      <c r="T571" s="38"/>
      <c r="U571" s="39"/>
      <c r="V571" s="39"/>
      <c r="W571" s="39"/>
      <c r="X571" s="23"/>
      <c r="Y571" s="23"/>
      <c r="Z571" s="40"/>
      <c r="AA571" s="23"/>
      <c r="AB571" s="23"/>
      <c r="AC571" s="53"/>
      <c r="AD571" s="61"/>
      <c r="AE571" s="61"/>
      <c r="AF571" s="61"/>
      <c r="AG571" s="61"/>
      <c r="AH571" s="72" t="str">
        <f t="shared" si="81"/>
        <v/>
      </c>
      <c r="AI571" s="70" t="str">
        <f t="shared" si="82"/>
        <v/>
      </c>
      <c r="AJ571" s="70" t="str">
        <f>IF(H571="","",IF(LEN(H571)&lt;&gt;18,"位数不对",IF(AND(LEN(H571)=18,MID("10X98765432",MOD(SUM(MID(H571,{1;2;3;4;5;6;7;8;9;10;11;12;13;14;15;16;17},1)*2^(18-{1;2;3;4;5;6;7;8;9;10;11;12;13;14;15;16;17})),11)+1,1)=RIGHT(H571)),"正确","错误")))</f>
        <v/>
      </c>
      <c r="AK571" s="73" t="str">
        <f ca="1" t="shared" si="83"/>
        <v/>
      </c>
      <c r="AL571" s="70" t="str">
        <f t="shared" si="84"/>
        <v/>
      </c>
      <c r="AM571" s="70" t="str">
        <f>IF(K571="","",IF(LEN(K571)&lt;&gt;18,"位数不对",IF(AND(LEN(K571)=18,MID("10X98765432",MOD(SUM(MID(K571,{1;2;3;4;5;6;7;8;9;10;11;12;13;14;15;16;17},1)*2^(18-{1;2;3;4;5;6;7;8;9;10;11;12;13;14;15;16;17})),11)+1,1)=RIGHT(K571)),"正确","错误")))</f>
        <v/>
      </c>
      <c r="AN571" s="74" t="str">
        <f>IF(AB571="","",IF(AB571=INDEX(cs!$AL$1:$AL$242,MATCH(AC571,cs!$AM$1:$AM$242,0)),"正确","请核对"))</f>
        <v/>
      </c>
    </row>
    <row r="572" ht="20" customHeight="1" spans="1:40">
      <c r="A572" s="19" t="str">
        <f t="shared" si="76"/>
        <v/>
      </c>
      <c r="B572" s="20"/>
      <c r="C572" s="21"/>
      <c r="D572" s="22"/>
      <c r="E572" s="22"/>
      <c r="F572" s="25"/>
      <c r="G572" s="24"/>
      <c r="H572" s="23"/>
      <c r="I572" s="23"/>
      <c r="J572" s="38"/>
      <c r="K572" s="39"/>
      <c r="L572" s="36" t="str">
        <f t="shared" si="77"/>
        <v/>
      </c>
      <c r="M572" s="36" t="str">
        <f t="shared" si="78"/>
        <v/>
      </c>
      <c r="N572" s="36" t="str">
        <f t="shared" si="79"/>
        <v/>
      </c>
      <c r="O572" s="36" t="str">
        <f t="shared" si="80"/>
        <v/>
      </c>
      <c r="P572" s="40"/>
      <c r="Q572" s="51"/>
      <c r="R572" s="53"/>
      <c r="S572" s="52"/>
      <c r="T572" s="38"/>
      <c r="U572" s="39"/>
      <c r="V572" s="39"/>
      <c r="W572" s="39"/>
      <c r="X572" s="23"/>
      <c r="Y572" s="23"/>
      <c r="Z572" s="40"/>
      <c r="AA572" s="23"/>
      <c r="AB572" s="23"/>
      <c r="AC572" s="53"/>
      <c r="AD572" s="61"/>
      <c r="AE572" s="61"/>
      <c r="AF572" s="61"/>
      <c r="AG572" s="61"/>
      <c r="AH572" s="72" t="str">
        <f t="shared" si="81"/>
        <v/>
      </c>
      <c r="AI572" s="70" t="str">
        <f t="shared" si="82"/>
        <v/>
      </c>
      <c r="AJ572" s="70" t="str">
        <f>IF(H572="","",IF(LEN(H572)&lt;&gt;18,"位数不对",IF(AND(LEN(H572)=18,MID("10X98765432",MOD(SUM(MID(H572,{1;2;3;4;5;6;7;8;9;10;11;12;13;14;15;16;17},1)*2^(18-{1;2;3;4;5;6;7;8;9;10;11;12;13;14;15;16;17})),11)+1,1)=RIGHT(H572)),"正确","错误")))</f>
        <v/>
      </c>
      <c r="AK572" s="73" t="str">
        <f ca="1" t="shared" si="83"/>
        <v/>
      </c>
      <c r="AL572" s="70" t="str">
        <f t="shared" si="84"/>
        <v/>
      </c>
      <c r="AM572" s="70" t="str">
        <f>IF(K572="","",IF(LEN(K572)&lt;&gt;18,"位数不对",IF(AND(LEN(K572)=18,MID("10X98765432",MOD(SUM(MID(K572,{1;2;3;4;5;6;7;8;9;10;11;12;13;14;15;16;17},1)*2^(18-{1;2;3;4;5;6;7;8;9;10;11;12;13;14;15;16;17})),11)+1,1)=RIGHT(K572)),"正确","错误")))</f>
        <v/>
      </c>
      <c r="AN572" s="74" t="str">
        <f>IF(AB572="","",IF(AB572=INDEX(cs!$AL$1:$AL$242,MATCH(AC572,cs!$AM$1:$AM$242,0)),"正确","请核对"))</f>
        <v/>
      </c>
    </row>
    <row r="573" ht="20" customHeight="1" spans="1:40">
      <c r="A573" s="19" t="str">
        <f t="shared" si="76"/>
        <v/>
      </c>
      <c r="B573" s="20"/>
      <c r="C573" s="21"/>
      <c r="D573" s="22"/>
      <c r="E573" s="22"/>
      <c r="F573" s="25"/>
      <c r="G573" s="24"/>
      <c r="H573" s="23"/>
      <c r="I573" s="23"/>
      <c r="J573" s="38"/>
      <c r="K573" s="39"/>
      <c r="L573" s="36" t="str">
        <f t="shared" si="77"/>
        <v/>
      </c>
      <c r="M573" s="36" t="str">
        <f t="shared" si="78"/>
        <v/>
      </c>
      <c r="N573" s="36" t="str">
        <f t="shared" si="79"/>
        <v/>
      </c>
      <c r="O573" s="36" t="str">
        <f t="shared" si="80"/>
        <v/>
      </c>
      <c r="P573" s="40"/>
      <c r="Q573" s="51"/>
      <c r="R573" s="53"/>
      <c r="S573" s="52"/>
      <c r="T573" s="38"/>
      <c r="U573" s="39"/>
      <c r="V573" s="39"/>
      <c r="W573" s="39"/>
      <c r="X573" s="23"/>
      <c r="Y573" s="23"/>
      <c r="Z573" s="40"/>
      <c r="AA573" s="23"/>
      <c r="AB573" s="23"/>
      <c r="AC573" s="53"/>
      <c r="AD573" s="61"/>
      <c r="AE573" s="61"/>
      <c r="AF573" s="61"/>
      <c r="AG573" s="61"/>
      <c r="AH573" s="72" t="str">
        <f t="shared" si="81"/>
        <v/>
      </c>
      <c r="AI573" s="70" t="str">
        <f t="shared" si="82"/>
        <v/>
      </c>
      <c r="AJ573" s="70" t="str">
        <f>IF(H573="","",IF(LEN(H573)&lt;&gt;18,"位数不对",IF(AND(LEN(H573)=18,MID("10X98765432",MOD(SUM(MID(H573,{1;2;3;4;5;6;7;8;9;10;11;12;13;14;15;16;17},1)*2^(18-{1;2;3;4;5;6;7;8;9;10;11;12;13;14;15;16;17})),11)+1,1)=RIGHT(H573)),"正确","错误")))</f>
        <v/>
      </c>
      <c r="AK573" s="73" t="str">
        <f ca="1" t="shared" si="83"/>
        <v/>
      </c>
      <c r="AL573" s="70" t="str">
        <f t="shared" si="84"/>
        <v/>
      </c>
      <c r="AM573" s="70" t="str">
        <f>IF(K573="","",IF(LEN(K573)&lt;&gt;18,"位数不对",IF(AND(LEN(K573)=18,MID("10X98765432",MOD(SUM(MID(K573,{1;2;3;4;5;6;7;8;9;10;11;12;13;14;15;16;17},1)*2^(18-{1;2;3;4;5;6;7;8;9;10;11;12;13;14;15;16;17})),11)+1,1)=RIGHT(K573)),"正确","错误")))</f>
        <v/>
      </c>
      <c r="AN573" s="74" t="str">
        <f>IF(AB573="","",IF(AB573=INDEX(cs!$AL$1:$AL$242,MATCH(AC573,cs!$AM$1:$AM$242,0)),"正确","请核对"))</f>
        <v/>
      </c>
    </row>
    <row r="574" ht="20" customHeight="1" spans="1:40">
      <c r="A574" s="19" t="str">
        <f t="shared" si="76"/>
        <v/>
      </c>
      <c r="B574" s="20"/>
      <c r="C574" s="21"/>
      <c r="D574" s="22"/>
      <c r="E574" s="22"/>
      <c r="F574" s="25"/>
      <c r="G574" s="24"/>
      <c r="H574" s="23"/>
      <c r="I574" s="23"/>
      <c r="J574" s="38"/>
      <c r="K574" s="39"/>
      <c r="L574" s="36" t="str">
        <f t="shared" si="77"/>
        <v/>
      </c>
      <c r="M574" s="36" t="str">
        <f t="shared" si="78"/>
        <v/>
      </c>
      <c r="N574" s="36" t="str">
        <f t="shared" si="79"/>
        <v/>
      </c>
      <c r="O574" s="36" t="str">
        <f t="shared" si="80"/>
        <v/>
      </c>
      <c r="P574" s="40"/>
      <c r="Q574" s="51"/>
      <c r="R574" s="53"/>
      <c r="S574" s="52"/>
      <c r="T574" s="38"/>
      <c r="U574" s="39"/>
      <c r="V574" s="39"/>
      <c r="W574" s="39"/>
      <c r="X574" s="23"/>
      <c r="Y574" s="23"/>
      <c r="Z574" s="40"/>
      <c r="AA574" s="23"/>
      <c r="AB574" s="23"/>
      <c r="AC574" s="53"/>
      <c r="AD574" s="61"/>
      <c r="AE574" s="61"/>
      <c r="AF574" s="61"/>
      <c r="AG574" s="61"/>
      <c r="AH574" s="72" t="str">
        <f t="shared" si="81"/>
        <v/>
      </c>
      <c r="AI574" s="70" t="str">
        <f t="shared" si="82"/>
        <v/>
      </c>
      <c r="AJ574" s="70" t="str">
        <f>IF(H574="","",IF(LEN(H574)&lt;&gt;18,"位数不对",IF(AND(LEN(H574)=18,MID("10X98765432",MOD(SUM(MID(H574,{1;2;3;4;5;6;7;8;9;10;11;12;13;14;15;16;17},1)*2^(18-{1;2;3;4;5;6;7;8;9;10;11;12;13;14;15;16;17})),11)+1,1)=RIGHT(H574)),"正确","错误")))</f>
        <v/>
      </c>
      <c r="AK574" s="73" t="str">
        <f ca="1" t="shared" si="83"/>
        <v/>
      </c>
      <c r="AL574" s="70" t="str">
        <f t="shared" si="84"/>
        <v/>
      </c>
      <c r="AM574" s="70" t="str">
        <f>IF(K574="","",IF(LEN(K574)&lt;&gt;18,"位数不对",IF(AND(LEN(K574)=18,MID("10X98765432",MOD(SUM(MID(K574,{1;2;3;4;5;6;7;8;9;10;11;12;13;14;15;16;17},1)*2^(18-{1;2;3;4;5;6;7;8;9;10;11;12;13;14;15;16;17})),11)+1,1)=RIGHT(K574)),"正确","错误")))</f>
        <v/>
      </c>
      <c r="AN574" s="74" t="str">
        <f>IF(AB574="","",IF(AB574=INDEX(cs!$AL$1:$AL$242,MATCH(AC574,cs!$AM$1:$AM$242,0)),"正确","请核对"))</f>
        <v/>
      </c>
    </row>
    <row r="575" ht="20" customHeight="1" spans="1:40">
      <c r="A575" s="19" t="str">
        <f t="shared" si="76"/>
        <v/>
      </c>
      <c r="B575" s="20"/>
      <c r="C575" s="21"/>
      <c r="D575" s="22"/>
      <c r="E575" s="22"/>
      <c r="F575" s="25"/>
      <c r="G575" s="24"/>
      <c r="H575" s="23"/>
      <c r="I575" s="23"/>
      <c r="J575" s="38"/>
      <c r="K575" s="39"/>
      <c r="L575" s="36" t="str">
        <f t="shared" si="77"/>
        <v/>
      </c>
      <c r="M575" s="36" t="str">
        <f t="shared" si="78"/>
        <v/>
      </c>
      <c r="N575" s="36" t="str">
        <f t="shared" si="79"/>
        <v/>
      </c>
      <c r="O575" s="36" t="str">
        <f t="shared" si="80"/>
        <v/>
      </c>
      <c r="P575" s="40"/>
      <c r="Q575" s="51"/>
      <c r="R575" s="53"/>
      <c r="S575" s="52"/>
      <c r="T575" s="38"/>
      <c r="U575" s="39"/>
      <c r="V575" s="39"/>
      <c r="W575" s="39"/>
      <c r="X575" s="23"/>
      <c r="Y575" s="23"/>
      <c r="Z575" s="40"/>
      <c r="AA575" s="23"/>
      <c r="AB575" s="23"/>
      <c r="AC575" s="53"/>
      <c r="AD575" s="61"/>
      <c r="AE575" s="61"/>
      <c r="AF575" s="61"/>
      <c r="AG575" s="61"/>
      <c r="AH575" s="72" t="str">
        <f t="shared" si="81"/>
        <v/>
      </c>
      <c r="AI575" s="70" t="str">
        <f t="shared" si="82"/>
        <v/>
      </c>
      <c r="AJ575" s="70" t="str">
        <f>IF(H575="","",IF(LEN(H575)&lt;&gt;18,"位数不对",IF(AND(LEN(H575)=18,MID("10X98765432",MOD(SUM(MID(H575,{1;2;3;4;5;6;7;8;9;10;11;12;13;14;15;16;17},1)*2^(18-{1;2;3;4;5;6;7;8;9;10;11;12;13;14;15;16;17})),11)+1,1)=RIGHT(H575)),"正确","错误")))</f>
        <v/>
      </c>
      <c r="AK575" s="73" t="str">
        <f ca="1" t="shared" si="83"/>
        <v/>
      </c>
      <c r="AL575" s="70" t="str">
        <f t="shared" si="84"/>
        <v/>
      </c>
      <c r="AM575" s="70" t="str">
        <f>IF(K575="","",IF(LEN(K575)&lt;&gt;18,"位数不对",IF(AND(LEN(K575)=18,MID("10X98765432",MOD(SUM(MID(K575,{1;2;3;4;5;6;7;8;9;10;11;12;13;14;15;16;17},1)*2^(18-{1;2;3;4;5;6;7;8;9;10;11;12;13;14;15;16;17})),11)+1,1)=RIGHT(K575)),"正确","错误")))</f>
        <v/>
      </c>
      <c r="AN575" s="74" t="str">
        <f>IF(AB575="","",IF(AB575=INDEX(cs!$AL$1:$AL$242,MATCH(AC575,cs!$AM$1:$AM$242,0)),"正确","请核对"))</f>
        <v/>
      </c>
    </row>
    <row r="576" ht="20" customHeight="1" spans="1:40">
      <c r="A576" s="19" t="str">
        <f t="shared" si="76"/>
        <v/>
      </c>
      <c r="B576" s="20"/>
      <c r="C576" s="21"/>
      <c r="D576" s="22"/>
      <c r="E576" s="22"/>
      <c r="F576" s="25"/>
      <c r="G576" s="24"/>
      <c r="H576" s="23"/>
      <c r="I576" s="23"/>
      <c r="J576" s="38"/>
      <c r="K576" s="39"/>
      <c r="L576" s="36" t="str">
        <f t="shared" si="77"/>
        <v/>
      </c>
      <c r="M576" s="36" t="str">
        <f t="shared" si="78"/>
        <v/>
      </c>
      <c r="N576" s="36" t="str">
        <f t="shared" si="79"/>
        <v/>
      </c>
      <c r="O576" s="36" t="str">
        <f t="shared" si="80"/>
        <v/>
      </c>
      <c r="P576" s="40"/>
      <c r="Q576" s="51"/>
      <c r="R576" s="53"/>
      <c r="S576" s="52"/>
      <c r="T576" s="38"/>
      <c r="U576" s="39"/>
      <c r="V576" s="39"/>
      <c r="W576" s="39"/>
      <c r="X576" s="23"/>
      <c r="Y576" s="23"/>
      <c r="Z576" s="40"/>
      <c r="AA576" s="23"/>
      <c r="AB576" s="23"/>
      <c r="AC576" s="53"/>
      <c r="AD576" s="61"/>
      <c r="AE576" s="61"/>
      <c r="AF576" s="61"/>
      <c r="AG576" s="61"/>
      <c r="AH576" s="72" t="str">
        <f t="shared" si="81"/>
        <v/>
      </c>
      <c r="AI576" s="70" t="str">
        <f t="shared" si="82"/>
        <v/>
      </c>
      <c r="AJ576" s="70" t="str">
        <f>IF(H576="","",IF(LEN(H576)&lt;&gt;18,"位数不对",IF(AND(LEN(H576)=18,MID("10X98765432",MOD(SUM(MID(H576,{1;2;3;4;5;6;7;8;9;10;11;12;13;14;15;16;17},1)*2^(18-{1;2;3;4;5;6;7;8;9;10;11;12;13;14;15;16;17})),11)+1,1)=RIGHT(H576)),"正确","错误")))</f>
        <v/>
      </c>
      <c r="AK576" s="73" t="str">
        <f ca="1" t="shared" si="83"/>
        <v/>
      </c>
      <c r="AL576" s="70" t="str">
        <f t="shared" si="84"/>
        <v/>
      </c>
      <c r="AM576" s="70" t="str">
        <f>IF(K576="","",IF(LEN(K576)&lt;&gt;18,"位数不对",IF(AND(LEN(K576)=18,MID("10X98765432",MOD(SUM(MID(K576,{1;2;3;4;5;6;7;8;9;10;11;12;13;14;15;16;17},1)*2^(18-{1;2;3;4;5;6;7;8;9;10;11;12;13;14;15;16;17})),11)+1,1)=RIGHT(K576)),"正确","错误")))</f>
        <v/>
      </c>
      <c r="AN576" s="74" t="str">
        <f>IF(AB576="","",IF(AB576=INDEX(cs!$AL$1:$AL$242,MATCH(AC576,cs!$AM$1:$AM$242,0)),"正确","请核对"))</f>
        <v/>
      </c>
    </row>
    <row r="577" ht="20" customHeight="1" spans="1:40">
      <c r="A577" s="19" t="str">
        <f t="shared" si="76"/>
        <v/>
      </c>
      <c r="B577" s="20"/>
      <c r="C577" s="21"/>
      <c r="D577" s="22"/>
      <c r="E577" s="22"/>
      <c r="F577" s="25"/>
      <c r="G577" s="24"/>
      <c r="H577" s="23"/>
      <c r="I577" s="23"/>
      <c r="J577" s="38"/>
      <c r="K577" s="39"/>
      <c r="L577" s="36" t="str">
        <f t="shared" si="77"/>
        <v/>
      </c>
      <c r="M577" s="36" t="str">
        <f t="shared" si="78"/>
        <v/>
      </c>
      <c r="N577" s="36" t="str">
        <f t="shared" si="79"/>
        <v/>
      </c>
      <c r="O577" s="36" t="str">
        <f t="shared" si="80"/>
        <v/>
      </c>
      <c r="P577" s="40"/>
      <c r="Q577" s="51"/>
      <c r="R577" s="53"/>
      <c r="S577" s="52"/>
      <c r="T577" s="38"/>
      <c r="U577" s="39"/>
      <c r="V577" s="39"/>
      <c r="W577" s="39"/>
      <c r="X577" s="23"/>
      <c r="Y577" s="23"/>
      <c r="Z577" s="40"/>
      <c r="AA577" s="23"/>
      <c r="AB577" s="23"/>
      <c r="AC577" s="53"/>
      <c r="AD577" s="61"/>
      <c r="AE577" s="61"/>
      <c r="AF577" s="61"/>
      <c r="AG577" s="61"/>
      <c r="AH577" s="72" t="str">
        <f t="shared" si="81"/>
        <v/>
      </c>
      <c r="AI577" s="70" t="str">
        <f t="shared" si="82"/>
        <v/>
      </c>
      <c r="AJ577" s="70" t="str">
        <f>IF(H577="","",IF(LEN(H577)&lt;&gt;18,"位数不对",IF(AND(LEN(H577)=18,MID("10X98765432",MOD(SUM(MID(H577,{1;2;3;4;5;6;7;8;9;10;11;12;13;14;15;16;17},1)*2^(18-{1;2;3;4;5;6;7;8;9;10;11;12;13;14;15;16;17})),11)+1,1)=RIGHT(H577)),"正确","错误")))</f>
        <v/>
      </c>
      <c r="AK577" s="73" t="str">
        <f ca="1" t="shared" si="83"/>
        <v/>
      </c>
      <c r="AL577" s="70" t="str">
        <f t="shared" si="84"/>
        <v/>
      </c>
      <c r="AM577" s="70" t="str">
        <f>IF(K577="","",IF(LEN(K577)&lt;&gt;18,"位数不对",IF(AND(LEN(K577)=18,MID("10X98765432",MOD(SUM(MID(K577,{1;2;3;4;5;6;7;8;9;10;11;12;13;14;15;16;17},1)*2^(18-{1;2;3;4;5;6;7;8;9;10;11;12;13;14;15;16;17})),11)+1,1)=RIGHT(K577)),"正确","错误")))</f>
        <v/>
      </c>
      <c r="AN577" s="74" t="str">
        <f>IF(AB577="","",IF(AB577=INDEX(cs!$AL$1:$AL$242,MATCH(AC577,cs!$AM$1:$AM$242,0)),"正确","请核对"))</f>
        <v/>
      </c>
    </row>
    <row r="578" ht="20" customHeight="1" spans="1:40">
      <c r="A578" s="19" t="str">
        <f t="shared" si="76"/>
        <v/>
      </c>
      <c r="B578" s="20"/>
      <c r="C578" s="21"/>
      <c r="D578" s="22"/>
      <c r="E578" s="22"/>
      <c r="F578" s="25"/>
      <c r="G578" s="24"/>
      <c r="H578" s="23"/>
      <c r="I578" s="23"/>
      <c r="J578" s="38"/>
      <c r="K578" s="39"/>
      <c r="L578" s="36" t="str">
        <f t="shared" si="77"/>
        <v/>
      </c>
      <c r="M578" s="36" t="str">
        <f t="shared" si="78"/>
        <v/>
      </c>
      <c r="N578" s="36" t="str">
        <f t="shared" si="79"/>
        <v/>
      </c>
      <c r="O578" s="36" t="str">
        <f t="shared" si="80"/>
        <v/>
      </c>
      <c r="P578" s="40"/>
      <c r="Q578" s="51"/>
      <c r="R578" s="53"/>
      <c r="S578" s="52"/>
      <c r="T578" s="38"/>
      <c r="U578" s="39"/>
      <c r="V578" s="39"/>
      <c r="W578" s="39"/>
      <c r="X578" s="23"/>
      <c r="Y578" s="23"/>
      <c r="Z578" s="40"/>
      <c r="AA578" s="23"/>
      <c r="AB578" s="23"/>
      <c r="AC578" s="53"/>
      <c r="AD578" s="61"/>
      <c r="AE578" s="61"/>
      <c r="AF578" s="61"/>
      <c r="AG578" s="61"/>
      <c r="AH578" s="72" t="str">
        <f t="shared" si="81"/>
        <v/>
      </c>
      <c r="AI578" s="70" t="str">
        <f t="shared" si="82"/>
        <v/>
      </c>
      <c r="AJ578" s="70" t="str">
        <f>IF(H578="","",IF(LEN(H578)&lt;&gt;18,"位数不对",IF(AND(LEN(H578)=18,MID("10X98765432",MOD(SUM(MID(H578,{1;2;3;4;5;6;7;8;9;10;11;12;13;14;15;16;17},1)*2^(18-{1;2;3;4;5;6;7;8;9;10;11;12;13;14;15;16;17})),11)+1,1)=RIGHT(H578)),"正确","错误")))</f>
        <v/>
      </c>
      <c r="AK578" s="73" t="str">
        <f ca="1" t="shared" si="83"/>
        <v/>
      </c>
      <c r="AL578" s="70" t="str">
        <f t="shared" si="84"/>
        <v/>
      </c>
      <c r="AM578" s="70" t="str">
        <f>IF(K578="","",IF(LEN(K578)&lt;&gt;18,"位数不对",IF(AND(LEN(K578)=18,MID("10X98765432",MOD(SUM(MID(K578,{1;2;3;4;5;6;7;8;9;10;11;12;13;14;15;16;17},1)*2^(18-{1;2;3;4;5;6;7;8;9;10;11;12;13;14;15;16;17})),11)+1,1)=RIGHT(K578)),"正确","错误")))</f>
        <v/>
      </c>
      <c r="AN578" s="74" t="str">
        <f>IF(AB578="","",IF(AB578=INDEX(cs!$AL$1:$AL$242,MATCH(AC578,cs!$AM$1:$AM$242,0)),"正确","请核对"))</f>
        <v/>
      </c>
    </row>
    <row r="579" ht="20" customHeight="1" spans="1:40">
      <c r="A579" s="19" t="str">
        <f t="shared" si="76"/>
        <v/>
      </c>
      <c r="B579" s="20"/>
      <c r="C579" s="21"/>
      <c r="D579" s="22"/>
      <c r="E579" s="22"/>
      <c r="F579" s="25"/>
      <c r="G579" s="24"/>
      <c r="H579" s="23"/>
      <c r="I579" s="23"/>
      <c r="J579" s="38"/>
      <c r="K579" s="39"/>
      <c r="L579" s="36" t="str">
        <f t="shared" si="77"/>
        <v/>
      </c>
      <c r="M579" s="36" t="str">
        <f t="shared" si="78"/>
        <v/>
      </c>
      <c r="N579" s="36" t="str">
        <f t="shared" si="79"/>
        <v/>
      </c>
      <c r="O579" s="36" t="str">
        <f t="shared" si="80"/>
        <v/>
      </c>
      <c r="P579" s="40"/>
      <c r="Q579" s="51"/>
      <c r="R579" s="53"/>
      <c r="S579" s="52"/>
      <c r="T579" s="38"/>
      <c r="U579" s="39"/>
      <c r="V579" s="39"/>
      <c r="W579" s="39"/>
      <c r="X579" s="23"/>
      <c r="Y579" s="23"/>
      <c r="Z579" s="40"/>
      <c r="AA579" s="23"/>
      <c r="AB579" s="23"/>
      <c r="AC579" s="53"/>
      <c r="AD579" s="61"/>
      <c r="AE579" s="61"/>
      <c r="AF579" s="61"/>
      <c r="AG579" s="61"/>
      <c r="AH579" s="72" t="str">
        <f t="shared" si="81"/>
        <v/>
      </c>
      <c r="AI579" s="70" t="str">
        <f t="shared" si="82"/>
        <v/>
      </c>
      <c r="AJ579" s="70" t="str">
        <f>IF(H579="","",IF(LEN(H579)&lt;&gt;18,"位数不对",IF(AND(LEN(H579)=18,MID("10X98765432",MOD(SUM(MID(H579,{1;2;3;4;5;6;7;8;9;10;11;12;13;14;15;16;17},1)*2^(18-{1;2;3;4;5;6;7;8;9;10;11;12;13;14;15;16;17})),11)+1,1)=RIGHT(H579)),"正确","错误")))</f>
        <v/>
      </c>
      <c r="AK579" s="73" t="str">
        <f ca="1" t="shared" si="83"/>
        <v/>
      </c>
      <c r="AL579" s="70" t="str">
        <f t="shared" si="84"/>
        <v/>
      </c>
      <c r="AM579" s="70" t="str">
        <f>IF(K579="","",IF(LEN(K579)&lt;&gt;18,"位数不对",IF(AND(LEN(K579)=18,MID("10X98765432",MOD(SUM(MID(K579,{1;2;3;4;5;6;7;8;9;10;11;12;13;14;15;16;17},1)*2^(18-{1;2;3;4;5;6;7;8;9;10;11;12;13;14;15;16;17})),11)+1,1)=RIGHT(K579)),"正确","错误")))</f>
        <v/>
      </c>
      <c r="AN579" s="74" t="str">
        <f>IF(AB579="","",IF(AB579=INDEX(cs!$AL$1:$AL$242,MATCH(AC579,cs!$AM$1:$AM$242,0)),"正确","请核对"))</f>
        <v/>
      </c>
    </row>
    <row r="580" ht="20" customHeight="1" spans="1:40">
      <c r="A580" s="19" t="str">
        <f t="shared" si="76"/>
        <v/>
      </c>
      <c r="B580" s="20"/>
      <c r="C580" s="21"/>
      <c r="D580" s="22"/>
      <c r="E580" s="22"/>
      <c r="F580" s="25"/>
      <c r="G580" s="24"/>
      <c r="H580" s="23"/>
      <c r="I580" s="23"/>
      <c r="J580" s="38"/>
      <c r="K580" s="39"/>
      <c r="L580" s="36" t="str">
        <f t="shared" si="77"/>
        <v/>
      </c>
      <c r="M580" s="36" t="str">
        <f t="shared" si="78"/>
        <v/>
      </c>
      <c r="N580" s="36" t="str">
        <f t="shared" si="79"/>
        <v/>
      </c>
      <c r="O580" s="36" t="str">
        <f t="shared" si="80"/>
        <v/>
      </c>
      <c r="P580" s="40"/>
      <c r="Q580" s="51"/>
      <c r="R580" s="53"/>
      <c r="S580" s="52"/>
      <c r="T580" s="38"/>
      <c r="U580" s="39"/>
      <c r="V580" s="39"/>
      <c r="W580" s="39"/>
      <c r="X580" s="23"/>
      <c r="Y580" s="23"/>
      <c r="Z580" s="40"/>
      <c r="AA580" s="23"/>
      <c r="AB580" s="23"/>
      <c r="AC580" s="53"/>
      <c r="AD580" s="61"/>
      <c r="AE580" s="61"/>
      <c r="AF580" s="61"/>
      <c r="AG580" s="61"/>
      <c r="AH580" s="72" t="str">
        <f t="shared" si="81"/>
        <v/>
      </c>
      <c r="AI580" s="70" t="str">
        <f t="shared" si="82"/>
        <v/>
      </c>
      <c r="AJ580" s="70" t="str">
        <f>IF(H580="","",IF(LEN(H580)&lt;&gt;18,"位数不对",IF(AND(LEN(H580)=18,MID("10X98765432",MOD(SUM(MID(H580,{1;2;3;4;5;6;7;8;9;10;11;12;13;14;15;16;17},1)*2^(18-{1;2;3;4;5;6;7;8;9;10;11;12;13;14;15;16;17})),11)+1,1)=RIGHT(H580)),"正确","错误")))</f>
        <v/>
      </c>
      <c r="AK580" s="73" t="str">
        <f ca="1" t="shared" si="83"/>
        <v/>
      </c>
      <c r="AL580" s="70" t="str">
        <f t="shared" si="84"/>
        <v/>
      </c>
      <c r="AM580" s="70" t="str">
        <f>IF(K580="","",IF(LEN(K580)&lt;&gt;18,"位数不对",IF(AND(LEN(K580)=18,MID("10X98765432",MOD(SUM(MID(K580,{1;2;3;4;5;6;7;8;9;10;11;12;13;14;15;16;17},1)*2^(18-{1;2;3;4;5;6;7;8;9;10;11;12;13;14;15;16;17})),11)+1,1)=RIGHT(K580)),"正确","错误")))</f>
        <v/>
      </c>
      <c r="AN580" s="74" t="str">
        <f>IF(AB580="","",IF(AB580=INDEX(cs!$AL$1:$AL$242,MATCH(AC580,cs!$AM$1:$AM$242,0)),"正确","请核对"))</f>
        <v/>
      </c>
    </row>
    <row r="581" ht="20" customHeight="1" spans="1:40">
      <c r="A581" s="19" t="str">
        <f t="shared" si="76"/>
        <v/>
      </c>
      <c r="B581" s="20"/>
      <c r="C581" s="21"/>
      <c r="D581" s="22"/>
      <c r="E581" s="22"/>
      <c r="F581" s="25"/>
      <c r="G581" s="24"/>
      <c r="H581" s="23"/>
      <c r="I581" s="23"/>
      <c r="J581" s="38"/>
      <c r="K581" s="39"/>
      <c r="L581" s="36" t="str">
        <f t="shared" si="77"/>
        <v/>
      </c>
      <c r="M581" s="36" t="str">
        <f t="shared" si="78"/>
        <v/>
      </c>
      <c r="N581" s="36" t="str">
        <f t="shared" si="79"/>
        <v/>
      </c>
      <c r="O581" s="36" t="str">
        <f t="shared" si="80"/>
        <v/>
      </c>
      <c r="P581" s="40"/>
      <c r="Q581" s="51"/>
      <c r="R581" s="53"/>
      <c r="S581" s="52"/>
      <c r="T581" s="38"/>
      <c r="U581" s="39"/>
      <c r="V581" s="39"/>
      <c r="W581" s="39"/>
      <c r="X581" s="23"/>
      <c r="Y581" s="23"/>
      <c r="Z581" s="40"/>
      <c r="AA581" s="23"/>
      <c r="AB581" s="23"/>
      <c r="AC581" s="53"/>
      <c r="AD581" s="61"/>
      <c r="AE581" s="61"/>
      <c r="AF581" s="61"/>
      <c r="AG581" s="61"/>
      <c r="AH581" s="72" t="str">
        <f t="shared" si="81"/>
        <v/>
      </c>
      <c r="AI581" s="70" t="str">
        <f t="shared" si="82"/>
        <v/>
      </c>
      <c r="AJ581" s="70" t="str">
        <f>IF(H581="","",IF(LEN(H581)&lt;&gt;18,"位数不对",IF(AND(LEN(H581)=18,MID("10X98765432",MOD(SUM(MID(H581,{1;2;3;4;5;6;7;8;9;10;11;12;13;14;15;16;17},1)*2^(18-{1;2;3;4;5;6;7;8;9;10;11;12;13;14;15;16;17})),11)+1,1)=RIGHT(H581)),"正确","错误")))</f>
        <v/>
      </c>
      <c r="AK581" s="73" t="str">
        <f ca="1" t="shared" si="83"/>
        <v/>
      </c>
      <c r="AL581" s="70" t="str">
        <f t="shared" si="84"/>
        <v/>
      </c>
      <c r="AM581" s="70" t="str">
        <f>IF(K581="","",IF(LEN(K581)&lt;&gt;18,"位数不对",IF(AND(LEN(K581)=18,MID("10X98765432",MOD(SUM(MID(K581,{1;2;3;4;5;6;7;8;9;10;11;12;13;14;15;16;17},1)*2^(18-{1;2;3;4;5;6;7;8;9;10;11;12;13;14;15;16;17})),11)+1,1)=RIGHT(K581)),"正确","错误")))</f>
        <v/>
      </c>
      <c r="AN581" s="74" t="str">
        <f>IF(AB581="","",IF(AB581=INDEX(cs!$AL$1:$AL$242,MATCH(AC581,cs!$AM$1:$AM$242,0)),"正确","请核对"))</f>
        <v/>
      </c>
    </row>
    <row r="582" ht="20" customHeight="1" spans="1:40">
      <c r="A582" s="19" t="str">
        <f t="shared" ref="A582:A645" si="85">IF(F582="","",$H$2)</f>
        <v/>
      </c>
      <c r="B582" s="20"/>
      <c r="C582" s="21"/>
      <c r="D582" s="22"/>
      <c r="E582" s="22"/>
      <c r="F582" s="25"/>
      <c r="G582" s="24"/>
      <c r="H582" s="23"/>
      <c r="I582" s="23"/>
      <c r="J582" s="38"/>
      <c r="K582" s="39"/>
      <c r="L582" s="36" t="str">
        <f t="shared" ref="L582:L645" si="86">Z582&amp;AD582</f>
        <v/>
      </c>
      <c r="M582" s="36" t="str">
        <f t="shared" ref="M582:M645" si="87">AA582&amp;AE582</f>
        <v/>
      </c>
      <c r="N582" s="36" t="str">
        <f t="shared" ref="N582:N645" si="88">AB582&amp;AF582</f>
        <v/>
      </c>
      <c r="O582" s="36" t="str">
        <f t="shared" ref="O582:O645" si="89">AC582&amp;AG582</f>
        <v/>
      </c>
      <c r="P582" s="40"/>
      <c r="Q582" s="51"/>
      <c r="R582" s="53"/>
      <c r="S582" s="52"/>
      <c r="T582" s="38"/>
      <c r="U582" s="39"/>
      <c r="V582" s="39"/>
      <c r="W582" s="39"/>
      <c r="X582" s="23"/>
      <c r="Y582" s="23"/>
      <c r="Z582" s="40"/>
      <c r="AA582" s="23"/>
      <c r="AB582" s="23"/>
      <c r="AC582" s="53"/>
      <c r="AD582" s="61"/>
      <c r="AE582" s="61"/>
      <c r="AF582" s="61"/>
      <c r="AG582" s="61"/>
      <c r="AH582" s="72" t="str">
        <f t="shared" ref="AH582:AH645" si="90">IF(H582="","",IF(MOD(MID(H582,17,1),2),"男","女"))</f>
        <v/>
      </c>
      <c r="AI582" s="70" t="str">
        <f t="shared" ref="AI582:AI645" si="91">TEXT(MID(H582,7,8),"0000-00-00")</f>
        <v/>
      </c>
      <c r="AJ582" s="70" t="str">
        <f>IF(H582="","",IF(LEN(H582)&lt;&gt;18,"位数不对",IF(AND(LEN(H582)=18,MID("10X98765432",MOD(SUM(MID(H582,{1;2;3;4;5;6;7;8;9;10;11;12;13;14;15;16;17},1)*2^(18-{1;2;3;4;5;6;7;8;9;10;11;12;13;14;15;16;17})),11)+1,1)=RIGHT(H582)),"正确","错误")))</f>
        <v/>
      </c>
      <c r="AK582" s="73" t="str">
        <f ca="1" t="shared" ref="AK582:AK645" si="92">IF(H582="","",DATEDIF(AI582,TODAY(),"y"))</f>
        <v/>
      </c>
      <c r="AL582" s="70" t="str">
        <f t="shared" ref="AL582:AL645" si="93">IF(H582="","",(COUNTIF(H:H,H582&amp;"*")-1))</f>
        <v/>
      </c>
      <c r="AM582" s="70" t="str">
        <f>IF(K582="","",IF(LEN(K582)&lt;&gt;18,"位数不对",IF(AND(LEN(K582)=18,MID("10X98765432",MOD(SUM(MID(K582,{1;2;3;4;5;6;7;8;9;10;11;12;13;14;15;16;17},1)*2^(18-{1;2;3;4;5;6;7;8;9;10;11;12;13;14;15;16;17})),11)+1,1)=RIGHT(K582)),"正确","错误")))</f>
        <v/>
      </c>
      <c r="AN582" s="74" t="str">
        <f>IF(AB582="","",IF(AB582=INDEX(cs!$AL$1:$AL$242,MATCH(AC582,cs!$AM$1:$AM$242,0)),"正确","请核对"))</f>
        <v/>
      </c>
    </row>
    <row r="583" ht="20" customHeight="1" spans="1:40">
      <c r="A583" s="19" t="str">
        <f t="shared" si="85"/>
        <v/>
      </c>
      <c r="B583" s="20"/>
      <c r="C583" s="21"/>
      <c r="D583" s="22"/>
      <c r="E583" s="22"/>
      <c r="F583" s="25"/>
      <c r="G583" s="24"/>
      <c r="H583" s="23"/>
      <c r="I583" s="23"/>
      <c r="J583" s="38"/>
      <c r="K583" s="39"/>
      <c r="L583" s="36" t="str">
        <f t="shared" si="86"/>
        <v/>
      </c>
      <c r="M583" s="36" t="str">
        <f t="shared" si="87"/>
        <v/>
      </c>
      <c r="N583" s="36" t="str">
        <f t="shared" si="88"/>
        <v/>
      </c>
      <c r="O583" s="36" t="str">
        <f t="shared" si="89"/>
        <v/>
      </c>
      <c r="P583" s="40"/>
      <c r="Q583" s="51"/>
      <c r="R583" s="53"/>
      <c r="S583" s="52"/>
      <c r="T583" s="38"/>
      <c r="U583" s="39"/>
      <c r="V583" s="39"/>
      <c r="W583" s="39"/>
      <c r="X583" s="23"/>
      <c r="Y583" s="23"/>
      <c r="Z583" s="40"/>
      <c r="AA583" s="23"/>
      <c r="AB583" s="23"/>
      <c r="AC583" s="53"/>
      <c r="AD583" s="61"/>
      <c r="AE583" s="61"/>
      <c r="AF583" s="61"/>
      <c r="AG583" s="61"/>
      <c r="AH583" s="72" t="str">
        <f t="shared" si="90"/>
        <v/>
      </c>
      <c r="AI583" s="70" t="str">
        <f t="shared" si="91"/>
        <v/>
      </c>
      <c r="AJ583" s="70" t="str">
        <f>IF(H583="","",IF(LEN(H583)&lt;&gt;18,"位数不对",IF(AND(LEN(H583)=18,MID("10X98765432",MOD(SUM(MID(H583,{1;2;3;4;5;6;7;8;9;10;11;12;13;14;15;16;17},1)*2^(18-{1;2;3;4;5;6;7;8;9;10;11;12;13;14;15;16;17})),11)+1,1)=RIGHT(H583)),"正确","错误")))</f>
        <v/>
      </c>
      <c r="AK583" s="73" t="str">
        <f ca="1" t="shared" si="92"/>
        <v/>
      </c>
      <c r="AL583" s="70" t="str">
        <f t="shared" si="93"/>
        <v/>
      </c>
      <c r="AM583" s="70" t="str">
        <f>IF(K583="","",IF(LEN(K583)&lt;&gt;18,"位数不对",IF(AND(LEN(K583)=18,MID("10X98765432",MOD(SUM(MID(K583,{1;2;3;4;5;6;7;8;9;10;11;12;13;14;15;16;17},1)*2^(18-{1;2;3;4;5;6;7;8;9;10;11;12;13;14;15;16;17})),11)+1,1)=RIGHT(K583)),"正确","错误")))</f>
        <v/>
      </c>
      <c r="AN583" s="74" t="str">
        <f>IF(AB583="","",IF(AB583=INDEX(cs!$AL$1:$AL$242,MATCH(AC583,cs!$AM$1:$AM$242,0)),"正确","请核对"))</f>
        <v/>
      </c>
    </row>
    <row r="584" ht="20" customHeight="1" spans="1:40">
      <c r="A584" s="19" t="str">
        <f t="shared" si="85"/>
        <v/>
      </c>
      <c r="B584" s="20"/>
      <c r="C584" s="21"/>
      <c r="D584" s="22"/>
      <c r="E584" s="22"/>
      <c r="F584" s="25"/>
      <c r="G584" s="24"/>
      <c r="H584" s="23"/>
      <c r="I584" s="23"/>
      <c r="J584" s="38"/>
      <c r="K584" s="39"/>
      <c r="L584" s="36" t="str">
        <f t="shared" si="86"/>
        <v/>
      </c>
      <c r="M584" s="36" t="str">
        <f t="shared" si="87"/>
        <v/>
      </c>
      <c r="N584" s="36" t="str">
        <f t="shared" si="88"/>
        <v/>
      </c>
      <c r="O584" s="36" t="str">
        <f t="shared" si="89"/>
        <v/>
      </c>
      <c r="P584" s="40"/>
      <c r="Q584" s="51"/>
      <c r="R584" s="53"/>
      <c r="S584" s="52"/>
      <c r="T584" s="38"/>
      <c r="U584" s="39"/>
      <c r="V584" s="39"/>
      <c r="W584" s="39"/>
      <c r="X584" s="23"/>
      <c r="Y584" s="23"/>
      <c r="Z584" s="40"/>
      <c r="AA584" s="23"/>
      <c r="AB584" s="23"/>
      <c r="AC584" s="53"/>
      <c r="AD584" s="61"/>
      <c r="AE584" s="61"/>
      <c r="AF584" s="61"/>
      <c r="AG584" s="61"/>
      <c r="AH584" s="72" t="str">
        <f t="shared" si="90"/>
        <v/>
      </c>
      <c r="AI584" s="70" t="str">
        <f t="shared" si="91"/>
        <v/>
      </c>
      <c r="AJ584" s="70" t="str">
        <f>IF(H584="","",IF(LEN(H584)&lt;&gt;18,"位数不对",IF(AND(LEN(H584)=18,MID("10X98765432",MOD(SUM(MID(H584,{1;2;3;4;5;6;7;8;9;10;11;12;13;14;15;16;17},1)*2^(18-{1;2;3;4;5;6;7;8;9;10;11;12;13;14;15;16;17})),11)+1,1)=RIGHT(H584)),"正确","错误")))</f>
        <v/>
      </c>
      <c r="AK584" s="73" t="str">
        <f ca="1" t="shared" si="92"/>
        <v/>
      </c>
      <c r="AL584" s="70" t="str">
        <f t="shared" si="93"/>
        <v/>
      </c>
      <c r="AM584" s="70" t="str">
        <f>IF(K584="","",IF(LEN(K584)&lt;&gt;18,"位数不对",IF(AND(LEN(K584)=18,MID("10X98765432",MOD(SUM(MID(K584,{1;2;3;4;5;6;7;8;9;10;11;12;13;14;15;16;17},1)*2^(18-{1;2;3;4;5;6;7;8;9;10;11;12;13;14;15;16;17})),11)+1,1)=RIGHT(K584)),"正确","错误")))</f>
        <v/>
      </c>
      <c r="AN584" s="74" t="str">
        <f>IF(AB584="","",IF(AB584=INDEX(cs!$AL$1:$AL$242,MATCH(AC584,cs!$AM$1:$AM$242,0)),"正确","请核对"))</f>
        <v/>
      </c>
    </row>
    <row r="585" ht="20" customHeight="1" spans="1:40">
      <c r="A585" s="19" t="str">
        <f t="shared" si="85"/>
        <v/>
      </c>
      <c r="B585" s="20"/>
      <c r="C585" s="21"/>
      <c r="D585" s="22"/>
      <c r="E585" s="22"/>
      <c r="F585" s="25"/>
      <c r="G585" s="24"/>
      <c r="H585" s="23"/>
      <c r="I585" s="23"/>
      <c r="J585" s="38"/>
      <c r="K585" s="39"/>
      <c r="L585" s="36" t="str">
        <f t="shared" si="86"/>
        <v/>
      </c>
      <c r="M585" s="36" t="str">
        <f t="shared" si="87"/>
        <v/>
      </c>
      <c r="N585" s="36" t="str">
        <f t="shared" si="88"/>
        <v/>
      </c>
      <c r="O585" s="36" t="str">
        <f t="shared" si="89"/>
        <v/>
      </c>
      <c r="P585" s="40"/>
      <c r="Q585" s="51"/>
      <c r="R585" s="53"/>
      <c r="S585" s="52"/>
      <c r="T585" s="38"/>
      <c r="U585" s="39"/>
      <c r="V585" s="39"/>
      <c r="W585" s="39"/>
      <c r="X585" s="23"/>
      <c r="Y585" s="23"/>
      <c r="Z585" s="40"/>
      <c r="AA585" s="23"/>
      <c r="AB585" s="23"/>
      <c r="AC585" s="53"/>
      <c r="AD585" s="61"/>
      <c r="AE585" s="61"/>
      <c r="AF585" s="61"/>
      <c r="AG585" s="61"/>
      <c r="AH585" s="72" t="str">
        <f t="shared" si="90"/>
        <v/>
      </c>
      <c r="AI585" s="70" t="str">
        <f t="shared" si="91"/>
        <v/>
      </c>
      <c r="AJ585" s="70" t="str">
        <f>IF(H585="","",IF(LEN(H585)&lt;&gt;18,"位数不对",IF(AND(LEN(H585)=18,MID("10X98765432",MOD(SUM(MID(H585,{1;2;3;4;5;6;7;8;9;10;11;12;13;14;15;16;17},1)*2^(18-{1;2;3;4;5;6;7;8;9;10;11;12;13;14;15;16;17})),11)+1,1)=RIGHT(H585)),"正确","错误")))</f>
        <v/>
      </c>
      <c r="AK585" s="73" t="str">
        <f ca="1" t="shared" si="92"/>
        <v/>
      </c>
      <c r="AL585" s="70" t="str">
        <f t="shared" si="93"/>
        <v/>
      </c>
      <c r="AM585" s="70" t="str">
        <f>IF(K585="","",IF(LEN(K585)&lt;&gt;18,"位数不对",IF(AND(LEN(K585)=18,MID("10X98765432",MOD(SUM(MID(K585,{1;2;3;4;5;6;7;8;9;10;11;12;13;14;15;16;17},1)*2^(18-{1;2;3;4;5;6;7;8;9;10;11;12;13;14;15;16;17})),11)+1,1)=RIGHT(K585)),"正确","错误")))</f>
        <v/>
      </c>
      <c r="AN585" s="74" t="str">
        <f>IF(AB585="","",IF(AB585=INDEX(cs!$AL$1:$AL$242,MATCH(AC585,cs!$AM$1:$AM$242,0)),"正确","请核对"))</f>
        <v/>
      </c>
    </row>
    <row r="586" ht="20" customHeight="1" spans="1:40">
      <c r="A586" s="19" t="str">
        <f t="shared" si="85"/>
        <v/>
      </c>
      <c r="B586" s="20"/>
      <c r="C586" s="21"/>
      <c r="D586" s="22"/>
      <c r="E586" s="22"/>
      <c r="F586" s="25"/>
      <c r="G586" s="24"/>
      <c r="H586" s="23"/>
      <c r="I586" s="23"/>
      <c r="J586" s="38"/>
      <c r="K586" s="39"/>
      <c r="L586" s="36" t="str">
        <f t="shared" si="86"/>
        <v/>
      </c>
      <c r="M586" s="36" t="str">
        <f t="shared" si="87"/>
        <v/>
      </c>
      <c r="N586" s="36" t="str">
        <f t="shared" si="88"/>
        <v/>
      </c>
      <c r="O586" s="36" t="str">
        <f t="shared" si="89"/>
        <v/>
      </c>
      <c r="P586" s="40"/>
      <c r="Q586" s="51"/>
      <c r="R586" s="53"/>
      <c r="S586" s="52"/>
      <c r="T586" s="38"/>
      <c r="U586" s="39"/>
      <c r="V586" s="39"/>
      <c r="W586" s="39"/>
      <c r="X586" s="23"/>
      <c r="Y586" s="23"/>
      <c r="Z586" s="40"/>
      <c r="AA586" s="23"/>
      <c r="AB586" s="23"/>
      <c r="AC586" s="53"/>
      <c r="AD586" s="61"/>
      <c r="AE586" s="61"/>
      <c r="AF586" s="61"/>
      <c r="AG586" s="61"/>
      <c r="AH586" s="72" t="str">
        <f t="shared" si="90"/>
        <v/>
      </c>
      <c r="AI586" s="70" t="str">
        <f t="shared" si="91"/>
        <v/>
      </c>
      <c r="AJ586" s="70" t="str">
        <f>IF(H586="","",IF(LEN(H586)&lt;&gt;18,"位数不对",IF(AND(LEN(H586)=18,MID("10X98765432",MOD(SUM(MID(H586,{1;2;3;4;5;6;7;8;9;10;11;12;13;14;15;16;17},1)*2^(18-{1;2;3;4;5;6;7;8;9;10;11;12;13;14;15;16;17})),11)+1,1)=RIGHT(H586)),"正确","错误")))</f>
        <v/>
      </c>
      <c r="AK586" s="73" t="str">
        <f ca="1" t="shared" si="92"/>
        <v/>
      </c>
      <c r="AL586" s="70" t="str">
        <f t="shared" si="93"/>
        <v/>
      </c>
      <c r="AM586" s="70" t="str">
        <f>IF(K586="","",IF(LEN(K586)&lt;&gt;18,"位数不对",IF(AND(LEN(K586)=18,MID("10X98765432",MOD(SUM(MID(K586,{1;2;3;4;5;6;7;8;9;10;11;12;13;14;15;16;17},1)*2^(18-{1;2;3;4;5;6;7;8;9;10;11;12;13;14;15;16;17})),11)+1,1)=RIGHT(K586)),"正确","错误")))</f>
        <v/>
      </c>
      <c r="AN586" s="74" t="str">
        <f>IF(AB586="","",IF(AB586=INDEX(cs!$AL$1:$AL$242,MATCH(AC586,cs!$AM$1:$AM$242,0)),"正确","请核对"))</f>
        <v/>
      </c>
    </row>
    <row r="587" ht="20" customHeight="1" spans="1:40">
      <c r="A587" s="19" t="str">
        <f t="shared" si="85"/>
        <v/>
      </c>
      <c r="B587" s="20"/>
      <c r="C587" s="21"/>
      <c r="D587" s="22"/>
      <c r="E587" s="22"/>
      <c r="F587" s="25"/>
      <c r="G587" s="24"/>
      <c r="H587" s="23"/>
      <c r="I587" s="23"/>
      <c r="J587" s="38"/>
      <c r="K587" s="39"/>
      <c r="L587" s="36" t="str">
        <f t="shared" si="86"/>
        <v/>
      </c>
      <c r="M587" s="36" t="str">
        <f t="shared" si="87"/>
        <v/>
      </c>
      <c r="N587" s="36" t="str">
        <f t="shared" si="88"/>
        <v/>
      </c>
      <c r="O587" s="36" t="str">
        <f t="shared" si="89"/>
        <v/>
      </c>
      <c r="P587" s="40"/>
      <c r="Q587" s="51"/>
      <c r="R587" s="53"/>
      <c r="S587" s="52"/>
      <c r="T587" s="38"/>
      <c r="U587" s="39"/>
      <c r="V587" s="39"/>
      <c r="W587" s="39"/>
      <c r="X587" s="23"/>
      <c r="Y587" s="23"/>
      <c r="Z587" s="40"/>
      <c r="AA587" s="23"/>
      <c r="AB587" s="23"/>
      <c r="AC587" s="53"/>
      <c r="AD587" s="61"/>
      <c r="AE587" s="61"/>
      <c r="AF587" s="61"/>
      <c r="AG587" s="61"/>
      <c r="AH587" s="72" t="str">
        <f t="shared" si="90"/>
        <v/>
      </c>
      <c r="AI587" s="70" t="str">
        <f t="shared" si="91"/>
        <v/>
      </c>
      <c r="AJ587" s="70" t="str">
        <f>IF(H587="","",IF(LEN(H587)&lt;&gt;18,"位数不对",IF(AND(LEN(H587)=18,MID("10X98765432",MOD(SUM(MID(H587,{1;2;3;4;5;6;7;8;9;10;11;12;13;14;15;16;17},1)*2^(18-{1;2;3;4;5;6;7;8;9;10;11;12;13;14;15;16;17})),11)+1,1)=RIGHT(H587)),"正确","错误")))</f>
        <v/>
      </c>
      <c r="AK587" s="73" t="str">
        <f ca="1" t="shared" si="92"/>
        <v/>
      </c>
      <c r="AL587" s="70" t="str">
        <f t="shared" si="93"/>
        <v/>
      </c>
      <c r="AM587" s="70" t="str">
        <f>IF(K587="","",IF(LEN(K587)&lt;&gt;18,"位数不对",IF(AND(LEN(K587)=18,MID("10X98765432",MOD(SUM(MID(K587,{1;2;3;4;5;6;7;8;9;10;11;12;13;14;15;16;17},1)*2^(18-{1;2;3;4;5;6;7;8;9;10;11;12;13;14;15;16;17})),11)+1,1)=RIGHT(K587)),"正确","错误")))</f>
        <v/>
      </c>
      <c r="AN587" s="74" t="str">
        <f>IF(AB587="","",IF(AB587=INDEX(cs!$AL$1:$AL$242,MATCH(AC587,cs!$AM$1:$AM$242,0)),"正确","请核对"))</f>
        <v/>
      </c>
    </row>
    <row r="588" ht="20" customHeight="1" spans="1:40">
      <c r="A588" s="19" t="str">
        <f t="shared" si="85"/>
        <v/>
      </c>
      <c r="B588" s="20"/>
      <c r="C588" s="21"/>
      <c r="D588" s="22"/>
      <c r="E588" s="22"/>
      <c r="F588" s="25"/>
      <c r="G588" s="24"/>
      <c r="H588" s="23"/>
      <c r="I588" s="23"/>
      <c r="J588" s="38"/>
      <c r="K588" s="39"/>
      <c r="L588" s="36" t="str">
        <f t="shared" si="86"/>
        <v/>
      </c>
      <c r="M588" s="36" t="str">
        <f t="shared" si="87"/>
        <v/>
      </c>
      <c r="N588" s="36" t="str">
        <f t="shared" si="88"/>
        <v/>
      </c>
      <c r="O588" s="36" t="str">
        <f t="shared" si="89"/>
        <v/>
      </c>
      <c r="P588" s="40"/>
      <c r="Q588" s="51"/>
      <c r="R588" s="53"/>
      <c r="S588" s="52"/>
      <c r="T588" s="38"/>
      <c r="U588" s="39"/>
      <c r="V588" s="39"/>
      <c r="W588" s="39"/>
      <c r="X588" s="23"/>
      <c r="Y588" s="23"/>
      <c r="Z588" s="40"/>
      <c r="AA588" s="23"/>
      <c r="AB588" s="23"/>
      <c r="AC588" s="53"/>
      <c r="AD588" s="61"/>
      <c r="AE588" s="61"/>
      <c r="AF588" s="61"/>
      <c r="AG588" s="61"/>
      <c r="AH588" s="72" t="str">
        <f t="shared" si="90"/>
        <v/>
      </c>
      <c r="AI588" s="70" t="str">
        <f t="shared" si="91"/>
        <v/>
      </c>
      <c r="AJ588" s="70" t="str">
        <f>IF(H588="","",IF(LEN(H588)&lt;&gt;18,"位数不对",IF(AND(LEN(H588)=18,MID("10X98765432",MOD(SUM(MID(H588,{1;2;3;4;5;6;7;8;9;10;11;12;13;14;15;16;17},1)*2^(18-{1;2;3;4;5;6;7;8;9;10;11;12;13;14;15;16;17})),11)+1,1)=RIGHT(H588)),"正确","错误")))</f>
        <v/>
      </c>
      <c r="AK588" s="73" t="str">
        <f ca="1" t="shared" si="92"/>
        <v/>
      </c>
      <c r="AL588" s="70" t="str">
        <f t="shared" si="93"/>
        <v/>
      </c>
      <c r="AM588" s="70" t="str">
        <f>IF(K588="","",IF(LEN(K588)&lt;&gt;18,"位数不对",IF(AND(LEN(K588)=18,MID("10X98765432",MOD(SUM(MID(K588,{1;2;3;4;5;6;7;8;9;10;11;12;13;14;15;16;17},1)*2^(18-{1;2;3;4;5;6;7;8;9;10;11;12;13;14;15;16;17})),11)+1,1)=RIGHT(K588)),"正确","错误")))</f>
        <v/>
      </c>
      <c r="AN588" s="74" t="str">
        <f>IF(AB588="","",IF(AB588=INDEX(cs!$AL$1:$AL$242,MATCH(AC588,cs!$AM$1:$AM$242,0)),"正确","请核对"))</f>
        <v/>
      </c>
    </row>
    <row r="589" ht="20" customHeight="1" spans="1:40">
      <c r="A589" s="19" t="str">
        <f t="shared" si="85"/>
        <v/>
      </c>
      <c r="B589" s="20"/>
      <c r="C589" s="21"/>
      <c r="D589" s="22"/>
      <c r="E589" s="22"/>
      <c r="F589" s="25"/>
      <c r="G589" s="24"/>
      <c r="H589" s="23"/>
      <c r="I589" s="23"/>
      <c r="J589" s="38"/>
      <c r="K589" s="39"/>
      <c r="L589" s="36" t="str">
        <f t="shared" si="86"/>
        <v/>
      </c>
      <c r="M589" s="36" t="str">
        <f t="shared" si="87"/>
        <v/>
      </c>
      <c r="N589" s="36" t="str">
        <f t="shared" si="88"/>
        <v/>
      </c>
      <c r="O589" s="36" t="str">
        <f t="shared" si="89"/>
        <v/>
      </c>
      <c r="P589" s="40"/>
      <c r="Q589" s="51"/>
      <c r="R589" s="53"/>
      <c r="S589" s="52"/>
      <c r="T589" s="38"/>
      <c r="U589" s="39"/>
      <c r="V589" s="39"/>
      <c r="W589" s="39"/>
      <c r="X589" s="23"/>
      <c r="Y589" s="23"/>
      <c r="Z589" s="40"/>
      <c r="AA589" s="23"/>
      <c r="AB589" s="23"/>
      <c r="AC589" s="53"/>
      <c r="AD589" s="61"/>
      <c r="AE589" s="61"/>
      <c r="AF589" s="61"/>
      <c r="AG589" s="61"/>
      <c r="AH589" s="72" t="str">
        <f t="shared" si="90"/>
        <v/>
      </c>
      <c r="AI589" s="70" t="str">
        <f t="shared" si="91"/>
        <v/>
      </c>
      <c r="AJ589" s="70" t="str">
        <f>IF(H589="","",IF(LEN(H589)&lt;&gt;18,"位数不对",IF(AND(LEN(H589)=18,MID("10X98765432",MOD(SUM(MID(H589,{1;2;3;4;5;6;7;8;9;10;11;12;13;14;15;16;17},1)*2^(18-{1;2;3;4;5;6;7;8;9;10;11;12;13;14;15;16;17})),11)+1,1)=RIGHT(H589)),"正确","错误")))</f>
        <v/>
      </c>
      <c r="AK589" s="73" t="str">
        <f ca="1" t="shared" si="92"/>
        <v/>
      </c>
      <c r="AL589" s="70" t="str">
        <f t="shared" si="93"/>
        <v/>
      </c>
      <c r="AM589" s="70" t="str">
        <f>IF(K589="","",IF(LEN(K589)&lt;&gt;18,"位数不对",IF(AND(LEN(K589)=18,MID("10X98765432",MOD(SUM(MID(K589,{1;2;3;4;5;6;7;8;9;10;11;12;13;14;15;16;17},1)*2^(18-{1;2;3;4;5;6;7;8;9;10;11;12;13;14;15;16;17})),11)+1,1)=RIGHT(K589)),"正确","错误")))</f>
        <v/>
      </c>
      <c r="AN589" s="74" t="str">
        <f>IF(AB589="","",IF(AB589=INDEX(cs!$AL$1:$AL$242,MATCH(AC589,cs!$AM$1:$AM$242,0)),"正确","请核对"))</f>
        <v/>
      </c>
    </row>
    <row r="590" ht="20" customHeight="1" spans="1:40">
      <c r="A590" s="19" t="str">
        <f t="shared" si="85"/>
        <v/>
      </c>
      <c r="B590" s="20"/>
      <c r="C590" s="21"/>
      <c r="D590" s="22"/>
      <c r="E590" s="22"/>
      <c r="F590" s="25"/>
      <c r="G590" s="24"/>
      <c r="H590" s="23"/>
      <c r="I590" s="23"/>
      <c r="J590" s="38"/>
      <c r="K590" s="39"/>
      <c r="L590" s="36" t="str">
        <f t="shared" si="86"/>
        <v/>
      </c>
      <c r="M590" s="36" t="str">
        <f t="shared" si="87"/>
        <v/>
      </c>
      <c r="N590" s="36" t="str">
        <f t="shared" si="88"/>
        <v/>
      </c>
      <c r="O590" s="36" t="str">
        <f t="shared" si="89"/>
        <v/>
      </c>
      <c r="P590" s="40"/>
      <c r="Q590" s="51"/>
      <c r="R590" s="53"/>
      <c r="S590" s="52"/>
      <c r="T590" s="38"/>
      <c r="U590" s="39"/>
      <c r="V590" s="39"/>
      <c r="W590" s="39"/>
      <c r="X590" s="23"/>
      <c r="Y590" s="23"/>
      <c r="Z590" s="40"/>
      <c r="AA590" s="23"/>
      <c r="AB590" s="23"/>
      <c r="AC590" s="53"/>
      <c r="AD590" s="61"/>
      <c r="AE590" s="61"/>
      <c r="AF590" s="61"/>
      <c r="AG590" s="61"/>
      <c r="AH590" s="72" t="str">
        <f t="shared" si="90"/>
        <v/>
      </c>
      <c r="AI590" s="70" t="str">
        <f t="shared" si="91"/>
        <v/>
      </c>
      <c r="AJ590" s="70" t="str">
        <f>IF(H590="","",IF(LEN(H590)&lt;&gt;18,"位数不对",IF(AND(LEN(H590)=18,MID("10X98765432",MOD(SUM(MID(H590,{1;2;3;4;5;6;7;8;9;10;11;12;13;14;15;16;17},1)*2^(18-{1;2;3;4;5;6;7;8;9;10;11;12;13;14;15;16;17})),11)+1,1)=RIGHT(H590)),"正确","错误")))</f>
        <v/>
      </c>
      <c r="AK590" s="73" t="str">
        <f ca="1" t="shared" si="92"/>
        <v/>
      </c>
      <c r="AL590" s="70" t="str">
        <f t="shared" si="93"/>
        <v/>
      </c>
      <c r="AM590" s="70" t="str">
        <f>IF(K590="","",IF(LEN(K590)&lt;&gt;18,"位数不对",IF(AND(LEN(K590)=18,MID("10X98765432",MOD(SUM(MID(K590,{1;2;3;4;5;6;7;8;9;10;11;12;13;14;15;16;17},1)*2^(18-{1;2;3;4;5;6;7;8;9;10;11;12;13;14;15;16;17})),11)+1,1)=RIGHT(K590)),"正确","错误")))</f>
        <v/>
      </c>
      <c r="AN590" s="74" t="str">
        <f>IF(AB590="","",IF(AB590=INDEX(cs!$AL$1:$AL$242,MATCH(AC590,cs!$AM$1:$AM$242,0)),"正确","请核对"))</f>
        <v/>
      </c>
    </row>
    <row r="591" ht="20" customHeight="1" spans="1:40">
      <c r="A591" s="19" t="str">
        <f t="shared" si="85"/>
        <v/>
      </c>
      <c r="B591" s="20"/>
      <c r="C591" s="21"/>
      <c r="D591" s="22"/>
      <c r="E591" s="22"/>
      <c r="F591" s="25"/>
      <c r="G591" s="24"/>
      <c r="H591" s="23"/>
      <c r="I591" s="23"/>
      <c r="J591" s="38"/>
      <c r="K591" s="39"/>
      <c r="L591" s="36" t="str">
        <f t="shared" si="86"/>
        <v/>
      </c>
      <c r="M591" s="36" t="str">
        <f t="shared" si="87"/>
        <v/>
      </c>
      <c r="N591" s="36" t="str">
        <f t="shared" si="88"/>
        <v/>
      </c>
      <c r="O591" s="36" t="str">
        <f t="shared" si="89"/>
        <v/>
      </c>
      <c r="P591" s="40"/>
      <c r="Q591" s="51"/>
      <c r="R591" s="53"/>
      <c r="S591" s="52"/>
      <c r="T591" s="38"/>
      <c r="U591" s="39"/>
      <c r="V591" s="39"/>
      <c r="W591" s="39"/>
      <c r="X591" s="23"/>
      <c r="Y591" s="23"/>
      <c r="Z591" s="40"/>
      <c r="AA591" s="23"/>
      <c r="AB591" s="23"/>
      <c r="AC591" s="53"/>
      <c r="AD591" s="61"/>
      <c r="AE591" s="61"/>
      <c r="AF591" s="61"/>
      <c r="AG591" s="61"/>
      <c r="AH591" s="72" t="str">
        <f t="shared" si="90"/>
        <v/>
      </c>
      <c r="AI591" s="70" t="str">
        <f t="shared" si="91"/>
        <v/>
      </c>
      <c r="AJ591" s="70" t="str">
        <f>IF(H591="","",IF(LEN(H591)&lt;&gt;18,"位数不对",IF(AND(LEN(H591)=18,MID("10X98765432",MOD(SUM(MID(H591,{1;2;3;4;5;6;7;8;9;10;11;12;13;14;15;16;17},1)*2^(18-{1;2;3;4;5;6;7;8;9;10;11;12;13;14;15;16;17})),11)+1,1)=RIGHT(H591)),"正确","错误")))</f>
        <v/>
      </c>
      <c r="AK591" s="73" t="str">
        <f ca="1" t="shared" si="92"/>
        <v/>
      </c>
      <c r="AL591" s="70" t="str">
        <f t="shared" si="93"/>
        <v/>
      </c>
      <c r="AM591" s="70" t="str">
        <f>IF(K591="","",IF(LEN(K591)&lt;&gt;18,"位数不对",IF(AND(LEN(K591)=18,MID("10X98765432",MOD(SUM(MID(K591,{1;2;3;4;5;6;7;8;9;10;11;12;13;14;15;16;17},1)*2^(18-{1;2;3;4;5;6;7;8;9;10;11;12;13;14;15;16;17})),11)+1,1)=RIGHT(K591)),"正确","错误")))</f>
        <v/>
      </c>
      <c r="AN591" s="74" t="str">
        <f>IF(AB591="","",IF(AB591=INDEX(cs!$AL$1:$AL$242,MATCH(AC591,cs!$AM$1:$AM$242,0)),"正确","请核对"))</f>
        <v/>
      </c>
    </row>
    <row r="592" ht="20" customHeight="1" spans="1:40">
      <c r="A592" s="19" t="str">
        <f t="shared" si="85"/>
        <v/>
      </c>
      <c r="B592" s="20"/>
      <c r="C592" s="21"/>
      <c r="D592" s="22"/>
      <c r="E592" s="22"/>
      <c r="F592" s="25"/>
      <c r="G592" s="24"/>
      <c r="H592" s="23"/>
      <c r="I592" s="23"/>
      <c r="J592" s="38"/>
      <c r="K592" s="39"/>
      <c r="L592" s="36" t="str">
        <f t="shared" si="86"/>
        <v/>
      </c>
      <c r="M592" s="36" t="str">
        <f t="shared" si="87"/>
        <v/>
      </c>
      <c r="N592" s="36" t="str">
        <f t="shared" si="88"/>
        <v/>
      </c>
      <c r="O592" s="36" t="str">
        <f t="shared" si="89"/>
        <v/>
      </c>
      <c r="P592" s="40"/>
      <c r="Q592" s="51"/>
      <c r="R592" s="53"/>
      <c r="S592" s="52"/>
      <c r="T592" s="38"/>
      <c r="U592" s="39"/>
      <c r="V592" s="39"/>
      <c r="W592" s="39"/>
      <c r="X592" s="23"/>
      <c r="Y592" s="23"/>
      <c r="Z592" s="40"/>
      <c r="AA592" s="23"/>
      <c r="AB592" s="23"/>
      <c r="AC592" s="53"/>
      <c r="AD592" s="61"/>
      <c r="AE592" s="61"/>
      <c r="AF592" s="61"/>
      <c r="AG592" s="61"/>
      <c r="AH592" s="72" t="str">
        <f t="shared" si="90"/>
        <v/>
      </c>
      <c r="AI592" s="70" t="str">
        <f t="shared" si="91"/>
        <v/>
      </c>
      <c r="AJ592" s="70" t="str">
        <f>IF(H592="","",IF(LEN(H592)&lt;&gt;18,"位数不对",IF(AND(LEN(H592)=18,MID("10X98765432",MOD(SUM(MID(H592,{1;2;3;4;5;6;7;8;9;10;11;12;13;14;15;16;17},1)*2^(18-{1;2;3;4;5;6;7;8;9;10;11;12;13;14;15;16;17})),11)+1,1)=RIGHT(H592)),"正确","错误")))</f>
        <v/>
      </c>
      <c r="AK592" s="73" t="str">
        <f ca="1" t="shared" si="92"/>
        <v/>
      </c>
      <c r="AL592" s="70" t="str">
        <f t="shared" si="93"/>
        <v/>
      </c>
      <c r="AM592" s="70" t="str">
        <f>IF(K592="","",IF(LEN(K592)&lt;&gt;18,"位数不对",IF(AND(LEN(K592)=18,MID("10X98765432",MOD(SUM(MID(K592,{1;2;3;4;5;6;7;8;9;10;11;12;13;14;15;16;17},1)*2^(18-{1;2;3;4;5;6;7;8;9;10;11;12;13;14;15;16;17})),11)+1,1)=RIGHT(K592)),"正确","错误")))</f>
        <v/>
      </c>
      <c r="AN592" s="74" t="str">
        <f>IF(AB592="","",IF(AB592=INDEX(cs!$AL$1:$AL$242,MATCH(AC592,cs!$AM$1:$AM$242,0)),"正确","请核对"))</f>
        <v/>
      </c>
    </row>
    <row r="593" ht="20" customHeight="1" spans="1:40">
      <c r="A593" s="19" t="str">
        <f t="shared" si="85"/>
        <v/>
      </c>
      <c r="B593" s="20"/>
      <c r="C593" s="21"/>
      <c r="D593" s="22"/>
      <c r="E593" s="22"/>
      <c r="F593" s="25"/>
      <c r="G593" s="24"/>
      <c r="H593" s="23"/>
      <c r="I593" s="23"/>
      <c r="J593" s="38"/>
      <c r="K593" s="39"/>
      <c r="L593" s="36" t="str">
        <f t="shared" si="86"/>
        <v/>
      </c>
      <c r="M593" s="36" t="str">
        <f t="shared" si="87"/>
        <v/>
      </c>
      <c r="N593" s="36" t="str">
        <f t="shared" si="88"/>
        <v/>
      </c>
      <c r="O593" s="36" t="str">
        <f t="shared" si="89"/>
        <v/>
      </c>
      <c r="P593" s="40"/>
      <c r="Q593" s="51"/>
      <c r="R593" s="53"/>
      <c r="S593" s="52"/>
      <c r="T593" s="38"/>
      <c r="U593" s="39"/>
      <c r="V593" s="39"/>
      <c r="W593" s="39"/>
      <c r="X593" s="23"/>
      <c r="Y593" s="23"/>
      <c r="Z593" s="40"/>
      <c r="AA593" s="23"/>
      <c r="AB593" s="23"/>
      <c r="AC593" s="53"/>
      <c r="AD593" s="61"/>
      <c r="AE593" s="61"/>
      <c r="AF593" s="61"/>
      <c r="AG593" s="61"/>
      <c r="AH593" s="72" t="str">
        <f t="shared" si="90"/>
        <v/>
      </c>
      <c r="AI593" s="70" t="str">
        <f t="shared" si="91"/>
        <v/>
      </c>
      <c r="AJ593" s="70" t="str">
        <f>IF(H593="","",IF(LEN(H593)&lt;&gt;18,"位数不对",IF(AND(LEN(H593)=18,MID("10X98765432",MOD(SUM(MID(H593,{1;2;3;4;5;6;7;8;9;10;11;12;13;14;15;16;17},1)*2^(18-{1;2;3;4;5;6;7;8;9;10;11;12;13;14;15;16;17})),11)+1,1)=RIGHT(H593)),"正确","错误")))</f>
        <v/>
      </c>
      <c r="AK593" s="73" t="str">
        <f ca="1" t="shared" si="92"/>
        <v/>
      </c>
      <c r="AL593" s="70" t="str">
        <f t="shared" si="93"/>
        <v/>
      </c>
      <c r="AM593" s="70" t="str">
        <f>IF(K593="","",IF(LEN(K593)&lt;&gt;18,"位数不对",IF(AND(LEN(K593)=18,MID("10X98765432",MOD(SUM(MID(K593,{1;2;3;4;5;6;7;8;9;10;11;12;13;14;15;16;17},1)*2^(18-{1;2;3;4;5;6;7;8;9;10;11;12;13;14;15;16;17})),11)+1,1)=RIGHT(K593)),"正确","错误")))</f>
        <v/>
      </c>
      <c r="AN593" s="74" t="str">
        <f>IF(AB593="","",IF(AB593=INDEX(cs!$AL$1:$AL$242,MATCH(AC593,cs!$AM$1:$AM$242,0)),"正确","请核对"))</f>
        <v/>
      </c>
    </row>
    <row r="594" ht="20" customHeight="1" spans="1:40">
      <c r="A594" s="19" t="str">
        <f t="shared" si="85"/>
        <v/>
      </c>
      <c r="B594" s="20"/>
      <c r="C594" s="21"/>
      <c r="D594" s="22"/>
      <c r="E594" s="22"/>
      <c r="F594" s="25"/>
      <c r="G594" s="24"/>
      <c r="H594" s="23"/>
      <c r="I594" s="23"/>
      <c r="J594" s="38"/>
      <c r="K594" s="39"/>
      <c r="L594" s="36" t="str">
        <f t="shared" si="86"/>
        <v/>
      </c>
      <c r="M594" s="36" t="str">
        <f t="shared" si="87"/>
        <v/>
      </c>
      <c r="N594" s="36" t="str">
        <f t="shared" si="88"/>
        <v/>
      </c>
      <c r="O594" s="36" t="str">
        <f t="shared" si="89"/>
        <v/>
      </c>
      <c r="P594" s="40"/>
      <c r="Q594" s="51"/>
      <c r="R594" s="53"/>
      <c r="S594" s="52"/>
      <c r="T594" s="38"/>
      <c r="U594" s="39"/>
      <c r="V594" s="39"/>
      <c r="W594" s="39"/>
      <c r="X594" s="23"/>
      <c r="Y594" s="23"/>
      <c r="Z594" s="40"/>
      <c r="AA594" s="23"/>
      <c r="AB594" s="23"/>
      <c r="AC594" s="53"/>
      <c r="AD594" s="61"/>
      <c r="AE594" s="61"/>
      <c r="AF594" s="61"/>
      <c r="AG594" s="61"/>
      <c r="AH594" s="72" t="str">
        <f t="shared" si="90"/>
        <v/>
      </c>
      <c r="AI594" s="70" t="str">
        <f t="shared" si="91"/>
        <v/>
      </c>
      <c r="AJ594" s="70" t="str">
        <f>IF(H594="","",IF(LEN(H594)&lt;&gt;18,"位数不对",IF(AND(LEN(H594)=18,MID("10X98765432",MOD(SUM(MID(H594,{1;2;3;4;5;6;7;8;9;10;11;12;13;14;15;16;17},1)*2^(18-{1;2;3;4;5;6;7;8;9;10;11;12;13;14;15;16;17})),11)+1,1)=RIGHT(H594)),"正确","错误")))</f>
        <v/>
      </c>
      <c r="AK594" s="73" t="str">
        <f ca="1" t="shared" si="92"/>
        <v/>
      </c>
      <c r="AL594" s="70" t="str">
        <f t="shared" si="93"/>
        <v/>
      </c>
      <c r="AM594" s="70" t="str">
        <f>IF(K594="","",IF(LEN(K594)&lt;&gt;18,"位数不对",IF(AND(LEN(K594)=18,MID("10X98765432",MOD(SUM(MID(K594,{1;2;3;4;5;6;7;8;9;10;11;12;13;14;15;16;17},1)*2^(18-{1;2;3;4;5;6;7;8;9;10;11;12;13;14;15;16;17})),11)+1,1)=RIGHT(K594)),"正确","错误")))</f>
        <v/>
      </c>
      <c r="AN594" s="74" t="str">
        <f>IF(AB594="","",IF(AB594=INDEX(cs!$AL$1:$AL$242,MATCH(AC594,cs!$AM$1:$AM$242,0)),"正确","请核对"))</f>
        <v/>
      </c>
    </row>
    <row r="595" ht="20" customHeight="1" spans="1:40">
      <c r="A595" s="19" t="str">
        <f t="shared" si="85"/>
        <v/>
      </c>
      <c r="B595" s="20"/>
      <c r="C595" s="21"/>
      <c r="D595" s="22"/>
      <c r="E595" s="22"/>
      <c r="F595" s="25"/>
      <c r="G595" s="24"/>
      <c r="H595" s="23"/>
      <c r="I595" s="23"/>
      <c r="J595" s="38"/>
      <c r="K595" s="39"/>
      <c r="L595" s="36" t="str">
        <f t="shared" si="86"/>
        <v/>
      </c>
      <c r="M595" s="36" t="str">
        <f t="shared" si="87"/>
        <v/>
      </c>
      <c r="N595" s="36" t="str">
        <f t="shared" si="88"/>
        <v/>
      </c>
      <c r="O595" s="36" t="str">
        <f t="shared" si="89"/>
        <v/>
      </c>
      <c r="P595" s="40"/>
      <c r="Q595" s="51"/>
      <c r="R595" s="53"/>
      <c r="S595" s="52"/>
      <c r="T595" s="38"/>
      <c r="U595" s="39"/>
      <c r="V595" s="39"/>
      <c r="W595" s="39"/>
      <c r="X595" s="23"/>
      <c r="Y595" s="23"/>
      <c r="Z595" s="40"/>
      <c r="AA595" s="23"/>
      <c r="AB595" s="23"/>
      <c r="AC595" s="53"/>
      <c r="AD595" s="61"/>
      <c r="AE595" s="61"/>
      <c r="AF595" s="61"/>
      <c r="AG595" s="61"/>
      <c r="AH595" s="72" t="str">
        <f t="shared" si="90"/>
        <v/>
      </c>
      <c r="AI595" s="70" t="str">
        <f t="shared" si="91"/>
        <v/>
      </c>
      <c r="AJ595" s="70" t="str">
        <f>IF(H595="","",IF(LEN(H595)&lt;&gt;18,"位数不对",IF(AND(LEN(H595)=18,MID("10X98765432",MOD(SUM(MID(H595,{1;2;3;4;5;6;7;8;9;10;11;12;13;14;15;16;17},1)*2^(18-{1;2;3;4;5;6;7;8;9;10;11;12;13;14;15;16;17})),11)+1,1)=RIGHT(H595)),"正确","错误")))</f>
        <v/>
      </c>
      <c r="AK595" s="73" t="str">
        <f ca="1" t="shared" si="92"/>
        <v/>
      </c>
      <c r="AL595" s="70" t="str">
        <f t="shared" si="93"/>
        <v/>
      </c>
      <c r="AM595" s="70" t="str">
        <f>IF(K595="","",IF(LEN(K595)&lt;&gt;18,"位数不对",IF(AND(LEN(K595)=18,MID("10X98765432",MOD(SUM(MID(K595,{1;2;3;4;5;6;7;8;9;10;11;12;13;14;15;16;17},1)*2^(18-{1;2;3;4;5;6;7;8;9;10;11;12;13;14;15;16;17})),11)+1,1)=RIGHT(K595)),"正确","错误")))</f>
        <v/>
      </c>
      <c r="AN595" s="74" t="str">
        <f>IF(AB595="","",IF(AB595=INDEX(cs!$AL$1:$AL$242,MATCH(AC595,cs!$AM$1:$AM$242,0)),"正确","请核对"))</f>
        <v/>
      </c>
    </row>
    <row r="596" ht="20" customHeight="1" spans="1:40">
      <c r="A596" s="19" t="str">
        <f t="shared" si="85"/>
        <v/>
      </c>
      <c r="B596" s="20"/>
      <c r="C596" s="21"/>
      <c r="D596" s="22"/>
      <c r="E596" s="22"/>
      <c r="F596" s="25"/>
      <c r="G596" s="24"/>
      <c r="H596" s="23"/>
      <c r="I596" s="23"/>
      <c r="J596" s="38"/>
      <c r="K596" s="39"/>
      <c r="L596" s="36" t="str">
        <f t="shared" si="86"/>
        <v/>
      </c>
      <c r="M596" s="36" t="str">
        <f t="shared" si="87"/>
        <v/>
      </c>
      <c r="N596" s="36" t="str">
        <f t="shared" si="88"/>
        <v/>
      </c>
      <c r="O596" s="36" t="str">
        <f t="shared" si="89"/>
        <v/>
      </c>
      <c r="P596" s="40"/>
      <c r="Q596" s="51"/>
      <c r="R596" s="53"/>
      <c r="S596" s="52"/>
      <c r="T596" s="38"/>
      <c r="U596" s="39"/>
      <c r="V596" s="39"/>
      <c r="W596" s="39"/>
      <c r="X596" s="23"/>
      <c r="Y596" s="23"/>
      <c r="Z596" s="40"/>
      <c r="AA596" s="23"/>
      <c r="AB596" s="23"/>
      <c r="AC596" s="53"/>
      <c r="AD596" s="61"/>
      <c r="AE596" s="61"/>
      <c r="AF596" s="61"/>
      <c r="AG596" s="61"/>
      <c r="AH596" s="72" t="str">
        <f t="shared" si="90"/>
        <v/>
      </c>
      <c r="AI596" s="70" t="str">
        <f t="shared" si="91"/>
        <v/>
      </c>
      <c r="AJ596" s="70" t="str">
        <f>IF(H596="","",IF(LEN(H596)&lt;&gt;18,"位数不对",IF(AND(LEN(H596)=18,MID("10X98765432",MOD(SUM(MID(H596,{1;2;3;4;5;6;7;8;9;10;11;12;13;14;15;16;17},1)*2^(18-{1;2;3;4;5;6;7;8;9;10;11;12;13;14;15;16;17})),11)+1,1)=RIGHT(H596)),"正确","错误")))</f>
        <v/>
      </c>
      <c r="AK596" s="73" t="str">
        <f ca="1" t="shared" si="92"/>
        <v/>
      </c>
      <c r="AL596" s="70" t="str">
        <f t="shared" si="93"/>
        <v/>
      </c>
      <c r="AM596" s="70" t="str">
        <f>IF(K596="","",IF(LEN(K596)&lt;&gt;18,"位数不对",IF(AND(LEN(K596)=18,MID("10X98765432",MOD(SUM(MID(K596,{1;2;3;4;5;6;7;8;9;10;11;12;13;14;15;16;17},1)*2^(18-{1;2;3;4;5;6;7;8;9;10;11;12;13;14;15;16;17})),11)+1,1)=RIGHT(K596)),"正确","错误")))</f>
        <v/>
      </c>
      <c r="AN596" s="74" t="str">
        <f>IF(AB596="","",IF(AB596=INDEX(cs!$AL$1:$AL$242,MATCH(AC596,cs!$AM$1:$AM$242,0)),"正确","请核对"))</f>
        <v/>
      </c>
    </row>
    <row r="597" ht="20" customHeight="1" spans="1:40">
      <c r="A597" s="19" t="str">
        <f t="shared" si="85"/>
        <v/>
      </c>
      <c r="B597" s="20"/>
      <c r="C597" s="21"/>
      <c r="D597" s="22"/>
      <c r="E597" s="22"/>
      <c r="F597" s="25"/>
      <c r="G597" s="24"/>
      <c r="H597" s="23"/>
      <c r="I597" s="23"/>
      <c r="J597" s="38"/>
      <c r="K597" s="39"/>
      <c r="L597" s="36" t="str">
        <f t="shared" si="86"/>
        <v/>
      </c>
      <c r="M597" s="36" t="str">
        <f t="shared" si="87"/>
        <v/>
      </c>
      <c r="N597" s="36" t="str">
        <f t="shared" si="88"/>
        <v/>
      </c>
      <c r="O597" s="36" t="str">
        <f t="shared" si="89"/>
        <v/>
      </c>
      <c r="P597" s="40"/>
      <c r="Q597" s="51"/>
      <c r="R597" s="53"/>
      <c r="S597" s="52"/>
      <c r="T597" s="38"/>
      <c r="U597" s="39"/>
      <c r="V597" s="39"/>
      <c r="W597" s="39"/>
      <c r="X597" s="23"/>
      <c r="Y597" s="23"/>
      <c r="Z597" s="40"/>
      <c r="AA597" s="23"/>
      <c r="AB597" s="23"/>
      <c r="AC597" s="53"/>
      <c r="AD597" s="61"/>
      <c r="AE597" s="61"/>
      <c r="AF597" s="61"/>
      <c r="AG597" s="61"/>
      <c r="AH597" s="72" t="str">
        <f t="shared" si="90"/>
        <v/>
      </c>
      <c r="AI597" s="70" t="str">
        <f t="shared" si="91"/>
        <v/>
      </c>
      <c r="AJ597" s="70" t="str">
        <f>IF(H597="","",IF(LEN(H597)&lt;&gt;18,"位数不对",IF(AND(LEN(H597)=18,MID("10X98765432",MOD(SUM(MID(H597,{1;2;3;4;5;6;7;8;9;10;11;12;13;14;15;16;17},1)*2^(18-{1;2;3;4;5;6;7;8;9;10;11;12;13;14;15;16;17})),11)+1,1)=RIGHT(H597)),"正确","错误")))</f>
        <v/>
      </c>
      <c r="AK597" s="73" t="str">
        <f ca="1" t="shared" si="92"/>
        <v/>
      </c>
      <c r="AL597" s="70" t="str">
        <f t="shared" si="93"/>
        <v/>
      </c>
      <c r="AM597" s="70" t="str">
        <f>IF(K597="","",IF(LEN(K597)&lt;&gt;18,"位数不对",IF(AND(LEN(K597)=18,MID("10X98765432",MOD(SUM(MID(K597,{1;2;3;4;5;6;7;8;9;10;11;12;13;14;15;16;17},1)*2^(18-{1;2;3;4;5;6;7;8;9;10;11;12;13;14;15;16;17})),11)+1,1)=RIGHT(K597)),"正确","错误")))</f>
        <v/>
      </c>
      <c r="AN597" s="74" t="str">
        <f>IF(AB597="","",IF(AB597=INDEX(cs!$AL$1:$AL$242,MATCH(AC597,cs!$AM$1:$AM$242,0)),"正确","请核对"))</f>
        <v/>
      </c>
    </row>
    <row r="598" ht="20" customHeight="1" spans="1:40">
      <c r="A598" s="19" t="str">
        <f t="shared" si="85"/>
        <v/>
      </c>
      <c r="B598" s="20"/>
      <c r="C598" s="21"/>
      <c r="D598" s="22"/>
      <c r="E598" s="22"/>
      <c r="F598" s="25"/>
      <c r="G598" s="24"/>
      <c r="H598" s="23"/>
      <c r="I598" s="23"/>
      <c r="J598" s="38"/>
      <c r="K598" s="39"/>
      <c r="L598" s="36" t="str">
        <f t="shared" si="86"/>
        <v/>
      </c>
      <c r="M598" s="36" t="str">
        <f t="shared" si="87"/>
        <v/>
      </c>
      <c r="N598" s="36" t="str">
        <f t="shared" si="88"/>
        <v/>
      </c>
      <c r="O598" s="36" t="str">
        <f t="shared" si="89"/>
        <v/>
      </c>
      <c r="P598" s="40"/>
      <c r="Q598" s="51"/>
      <c r="R598" s="53"/>
      <c r="S598" s="52"/>
      <c r="T598" s="38"/>
      <c r="U598" s="39"/>
      <c r="V598" s="39"/>
      <c r="W598" s="39"/>
      <c r="X598" s="23"/>
      <c r="Y598" s="23"/>
      <c r="Z598" s="40"/>
      <c r="AA598" s="23"/>
      <c r="AB598" s="23"/>
      <c r="AC598" s="53"/>
      <c r="AD598" s="61"/>
      <c r="AE598" s="61"/>
      <c r="AF598" s="61"/>
      <c r="AG598" s="61"/>
      <c r="AH598" s="72" t="str">
        <f t="shared" si="90"/>
        <v/>
      </c>
      <c r="AI598" s="70" t="str">
        <f t="shared" si="91"/>
        <v/>
      </c>
      <c r="AJ598" s="70" t="str">
        <f>IF(H598="","",IF(LEN(H598)&lt;&gt;18,"位数不对",IF(AND(LEN(H598)=18,MID("10X98765432",MOD(SUM(MID(H598,{1;2;3;4;5;6;7;8;9;10;11;12;13;14;15;16;17},1)*2^(18-{1;2;3;4;5;6;7;8;9;10;11;12;13;14;15;16;17})),11)+1,1)=RIGHT(H598)),"正确","错误")))</f>
        <v/>
      </c>
      <c r="AK598" s="73" t="str">
        <f ca="1" t="shared" si="92"/>
        <v/>
      </c>
      <c r="AL598" s="70" t="str">
        <f t="shared" si="93"/>
        <v/>
      </c>
      <c r="AM598" s="70" t="str">
        <f>IF(K598="","",IF(LEN(K598)&lt;&gt;18,"位数不对",IF(AND(LEN(K598)=18,MID("10X98765432",MOD(SUM(MID(K598,{1;2;3;4;5;6;7;8;9;10;11;12;13;14;15;16;17},1)*2^(18-{1;2;3;4;5;6;7;8;9;10;11;12;13;14;15;16;17})),11)+1,1)=RIGHT(K598)),"正确","错误")))</f>
        <v/>
      </c>
      <c r="AN598" s="74" t="str">
        <f>IF(AB598="","",IF(AB598=INDEX(cs!$AL$1:$AL$242,MATCH(AC598,cs!$AM$1:$AM$242,0)),"正确","请核对"))</f>
        <v/>
      </c>
    </row>
    <row r="599" ht="20" customHeight="1" spans="1:40">
      <c r="A599" s="19" t="str">
        <f t="shared" si="85"/>
        <v/>
      </c>
      <c r="B599" s="20"/>
      <c r="C599" s="21"/>
      <c r="D599" s="22"/>
      <c r="E599" s="22"/>
      <c r="F599" s="25"/>
      <c r="G599" s="24"/>
      <c r="H599" s="23"/>
      <c r="I599" s="23"/>
      <c r="J599" s="38"/>
      <c r="K599" s="39"/>
      <c r="L599" s="36" t="str">
        <f t="shared" si="86"/>
        <v/>
      </c>
      <c r="M599" s="36" t="str">
        <f t="shared" si="87"/>
        <v/>
      </c>
      <c r="N599" s="36" t="str">
        <f t="shared" si="88"/>
        <v/>
      </c>
      <c r="O599" s="36" t="str">
        <f t="shared" si="89"/>
        <v/>
      </c>
      <c r="P599" s="40"/>
      <c r="Q599" s="51"/>
      <c r="R599" s="53"/>
      <c r="S599" s="52"/>
      <c r="T599" s="38"/>
      <c r="U599" s="39"/>
      <c r="V599" s="39"/>
      <c r="W599" s="39"/>
      <c r="X599" s="23"/>
      <c r="Y599" s="23"/>
      <c r="Z599" s="40"/>
      <c r="AA599" s="23"/>
      <c r="AB599" s="23"/>
      <c r="AC599" s="53"/>
      <c r="AD599" s="61"/>
      <c r="AE599" s="61"/>
      <c r="AF599" s="61"/>
      <c r="AG599" s="61"/>
      <c r="AH599" s="72" t="str">
        <f t="shared" si="90"/>
        <v/>
      </c>
      <c r="AI599" s="70" t="str">
        <f t="shared" si="91"/>
        <v/>
      </c>
      <c r="AJ599" s="70" t="str">
        <f>IF(H599="","",IF(LEN(H599)&lt;&gt;18,"位数不对",IF(AND(LEN(H599)=18,MID("10X98765432",MOD(SUM(MID(H599,{1;2;3;4;5;6;7;8;9;10;11;12;13;14;15;16;17},1)*2^(18-{1;2;3;4;5;6;7;8;9;10;11;12;13;14;15;16;17})),11)+1,1)=RIGHT(H599)),"正确","错误")))</f>
        <v/>
      </c>
      <c r="AK599" s="73" t="str">
        <f ca="1" t="shared" si="92"/>
        <v/>
      </c>
      <c r="AL599" s="70" t="str">
        <f t="shared" si="93"/>
        <v/>
      </c>
      <c r="AM599" s="70" t="str">
        <f>IF(K599="","",IF(LEN(K599)&lt;&gt;18,"位数不对",IF(AND(LEN(K599)=18,MID("10X98765432",MOD(SUM(MID(K599,{1;2;3;4;5;6;7;8;9;10;11;12;13;14;15;16;17},1)*2^(18-{1;2;3;4;5;6;7;8;9;10;11;12;13;14;15;16;17})),11)+1,1)=RIGHT(K599)),"正确","错误")))</f>
        <v/>
      </c>
      <c r="AN599" s="74" t="str">
        <f>IF(AB599="","",IF(AB599=INDEX(cs!$AL$1:$AL$242,MATCH(AC599,cs!$AM$1:$AM$242,0)),"正确","请核对"))</f>
        <v/>
      </c>
    </row>
    <row r="600" ht="20" customHeight="1" spans="1:40">
      <c r="A600" s="19" t="str">
        <f t="shared" si="85"/>
        <v/>
      </c>
      <c r="B600" s="20"/>
      <c r="C600" s="21"/>
      <c r="D600" s="22"/>
      <c r="E600" s="22"/>
      <c r="F600" s="25"/>
      <c r="G600" s="24"/>
      <c r="H600" s="23"/>
      <c r="I600" s="23"/>
      <c r="J600" s="38"/>
      <c r="K600" s="39"/>
      <c r="L600" s="36" t="str">
        <f t="shared" si="86"/>
        <v/>
      </c>
      <c r="M600" s="36" t="str">
        <f t="shared" si="87"/>
        <v/>
      </c>
      <c r="N600" s="36" t="str">
        <f t="shared" si="88"/>
        <v/>
      </c>
      <c r="O600" s="36" t="str">
        <f t="shared" si="89"/>
        <v/>
      </c>
      <c r="P600" s="40"/>
      <c r="Q600" s="51"/>
      <c r="R600" s="53"/>
      <c r="S600" s="52"/>
      <c r="T600" s="38"/>
      <c r="U600" s="39"/>
      <c r="V600" s="39"/>
      <c r="W600" s="39"/>
      <c r="X600" s="23"/>
      <c r="Y600" s="23"/>
      <c r="Z600" s="40"/>
      <c r="AA600" s="23"/>
      <c r="AB600" s="23"/>
      <c r="AC600" s="53"/>
      <c r="AD600" s="61"/>
      <c r="AE600" s="61"/>
      <c r="AF600" s="61"/>
      <c r="AG600" s="61"/>
      <c r="AH600" s="72" t="str">
        <f t="shared" si="90"/>
        <v/>
      </c>
      <c r="AI600" s="70" t="str">
        <f t="shared" si="91"/>
        <v/>
      </c>
      <c r="AJ600" s="70" t="str">
        <f>IF(H600="","",IF(LEN(H600)&lt;&gt;18,"位数不对",IF(AND(LEN(H600)=18,MID("10X98765432",MOD(SUM(MID(H600,{1;2;3;4;5;6;7;8;9;10;11;12;13;14;15;16;17},1)*2^(18-{1;2;3;4;5;6;7;8;9;10;11;12;13;14;15;16;17})),11)+1,1)=RIGHT(H600)),"正确","错误")))</f>
        <v/>
      </c>
      <c r="AK600" s="73" t="str">
        <f ca="1" t="shared" si="92"/>
        <v/>
      </c>
      <c r="AL600" s="70" t="str">
        <f t="shared" si="93"/>
        <v/>
      </c>
      <c r="AM600" s="70" t="str">
        <f>IF(K600="","",IF(LEN(K600)&lt;&gt;18,"位数不对",IF(AND(LEN(K600)=18,MID("10X98765432",MOD(SUM(MID(K600,{1;2;3;4;5;6;7;8;9;10;11;12;13;14;15;16;17},1)*2^(18-{1;2;3;4;5;6;7;8;9;10;11;12;13;14;15;16;17})),11)+1,1)=RIGHT(K600)),"正确","错误")))</f>
        <v/>
      </c>
      <c r="AN600" s="74" t="str">
        <f>IF(AB600="","",IF(AB600=INDEX(cs!$AL$1:$AL$242,MATCH(AC600,cs!$AM$1:$AM$242,0)),"正确","请核对"))</f>
        <v/>
      </c>
    </row>
    <row r="601" ht="20" customHeight="1" spans="1:40">
      <c r="A601" s="19" t="str">
        <f t="shared" si="85"/>
        <v/>
      </c>
      <c r="B601" s="20"/>
      <c r="C601" s="21"/>
      <c r="D601" s="22"/>
      <c r="E601" s="22"/>
      <c r="F601" s="25"/>
      <c r="G601" s="24"/>
      <c r="H601" s="23"/>
      <c r="I601" s="23"/>
      <c r="J601" s="38"/>
      <c r="K601" s="39"/>
      <c r="L601" s="36" t="str">
        <f t="shared" si="86"/>
        <v/>
      </c>
      <c r="M601" s="36" t="str">
        <f t="shared" si="87"/>
        <v/>
      </c>
      <c r="N601" s="36" t="str">
        <f t="shared" si="88"/>
        <v/>
      </c>
      <c r="O601" s="36" t="str">
        <f t="shared" si="89"/>
        <v/>
      </c>
      <c r="P601" s="40"/>
      <c r="Q601" s="51"/>
      <c r="R601" s="53"/>
      <c r="S601" s="52"/>
      <c r="T601" s="38"/>
      <c r="U601" s="39"/>
      <c r="V601" s="39"/>
      <c r="W601" s="39"/>
      <c r="X601" s="23"/>
      <c r="Y601" s="23"/>
      <c r="Z601" s="40"/>
      <c r="AA601" s="23"/>
      <c r="AB601" s="23"/>
      <c r="AC601" s="53"/>
      <c r="AD601" s="61"/>
      <c r="AE601" s="61"/>
      <c r="AF601" s="61"/>
      <c r="AG601" s="61"/>
      <c r="AH601" s="72" t="str">
        <f t="shared" si="90"/>
        <v/>
      </c>
      <c r="AI601" s="70" t="str">
        <f t="shared" si="91"/>
        <v/>
      </c>
      <c r="AJ601" s="70" t="str">
        <f>IF(H601="","",IF(LEN(H601)&lt;&gt;18,"位数不对",IF(AND(LEN(H601)=18,MID("10X98765432",MOD(SUM(MID(H601,{1;2;3;4;5;6;7;8;9;10;11;12;13;14;15;16;17},1)*2^(18-{1;2;3;4;5;6;7;8;9;10;11;12;13;14;15;16;17})),11)+1,1)=RIGHT(H601)),"正确","错误")))</f>
        <v/>
      </c>
      <c r="AK601" s="73" t="str">
        <f ca="1" t="shared" si="92"/>
        <v/>
      </c>
      <c r="AL601" s="70" t="str">
        <f t="shared" si="93"/>
        <v/>
      </c>
      <c r="AM601" s="70" t="str">
        <f>IF(K601="","",IF(LEN(K601)&lt;&gt;18,"位数不对",IF(AND(LEN(K601)=18,MID("10X98765432",MOD(SUM(MID(K601,{1;2;3;4;5;6;7;8;9;10;11;12;13;14;15;16;17},1)*2^(18-{1;2;3;4;5;6;7;8;9;10;11;12;13;14;15;16;17})),11)+1,1)=RIGHT(K601)),"正确","错误")))</f>
        <v/>
      </c>
      <c r="AN601" s="74" t="str">
        <f>IF(AB601="","",IF(AB601=INDEX(cs!$AL$1:$AL$242,MATCH(AC601,cs!$AM$1:$AM$242,0)),"正确","请核对"))</f>
        <v/>
      </c>
    </row>
    <row r="602" ht="20" customHeight="1" spans="1:40">
      <c r="A602" s="19" t="str">
        <f t="shared" si="85"/>
        <v/>
      </c>
      <c r="B602" s="20"/>
      <c r="C602" s="21"/>
      <c r="D602" s="22"/>
      <c r="E602" s="22"/>
      <c r="F602" s="25"/>
      <c r="G602" s="24"/>
      <c r="H602" s="23"/>
      <c r="I602" s="23"/>
      <c r="J602" s="38"/>
      <c r="K602" s="39"/>
      <c r="L602" s="36" t="str">
        <f t="shared" si="86"/>
        <v/>
      </c>
      <c r="M602" s="36" t="str">
        <f t="shared" si="87"/>
        <v/>
      </c>
      <c r="N602" s="36" t="str">
        <f t="shared" si="88"/>
        <v/>
      </c>
      <c r="O602" s="36" t="str">
        <f t="shared" si="89"/>
        <v/>
      </c>
      <c r="P602" s="40"/>
      <c r="Q602" s="51"/>
      <c r="R602" s="53"/>
      <c r="S602" s="52"/>
      <c r="T602" s="38"/>
      <c r="U602" s="39"/>
      <c r="V602" s="39"/>
      <c r="W602" s="39"/>
      <c r="X602" s="23"/>
      <c r="Y602" s="23"/>
      <c r="Z602" s="40"/>
      <c r="AA602" s="23"/>
      <c r="AB602" s="23"/>
      <c r="AC602" s="53"/>
      <c r="AD602" s="61"/>
      <c r="AE602" s="61"/>
      <c r="AF602" s="61"/>
      <c r="AG602" s="61"/>
      <c r="AH602" s="72" t="str">
        <f t="shared" si="90"/>
        <v/>
      </c>
      <c r="AI602" s="70" t="str">
        <f t="shared" si="91"/>
        <v/>
      </c>
      <c r="AJ602" s="70" t="str">
        <f>IF(H602="","",IF(LEN(H602)&lt;&gt;18,"位数不对",IF(AND(LEN(H602)=18,MID("10X98765432",MOD(SUM(MID(H602,{1;2;3;4;5;6;7;8;9;10;11;12;13;14;15;16;17},1)*2^(18-{1;2;3;4;5;6;7;8;9;10;11;12;13;14;15;16;17})),11)+1,1)=RIGHT(H602)),"正确","错误")))</f>
        <v/>
      </c>
      <c r="AK602" s="73" t="str">
        <f ca="1" t="shared" si="92"/>
        <v/>
      </c>
      <c r="AL602" s="70" t="str">
        <f t="shared" si="93"/>
        <v/>
      </c>
      <c r="AM602" s="70" t="str">
        <f>IF(K602="","",IF(LEN(K602)&lt;&gt;18,"位数不对",IF(AND(LEN(K602)=18,MID("10X98765432",MOD(SUM(MID(K602,{1;2;3;4;5;6;7;8;9;10;11;12;13;14;15;16;17},1)*2^(18-{1;2;3;4;5;6;7;8;9;10;11;12;13;14;15;16;17})),11)+1,1)=RIGHT(K602)),"正确","错误")))</f>
        <v/>
      </c>
      <c r="AN602" s="74" t="str">
        <f>IF(AB602="","",IF(AB602=INDEX(cs!$AL$1:$AL$242,MATCH(AC602,cs!$AM$1:$AM$242,0)),"正确","请核对"))</f>
        <v/>
      </c>
    </row>
    <row r="603" ht="20" customHeight="1" spans="1:40">
      <c r="A603" s="19" t="str">
        <f t="shared" si="85"/>
        <v/>
      </c>
      <c r="B603" s="20"/>
      <c r="C603" s="21"/>
      <c r="D603" s="22"/>
      <c r="E603" s="22"/>
      <c r="F603" s="25"/>
      <c r="G603" s="24"/>
      <c r="H603" s="23"/>
      <c r="I603" s="23"/>
      <c r="J603" s="38"/>
      <c r="K603" s="39"/>
      <c r="L603" s="36" t="str">
        <f t="shared" si="86"/>
        <v/>
      </c>
      <c r="M603" s="36" t="str">
        <f t="shared" si="87"/>
        <v/>
      </c>
      <c r="N603" s="36" t="str">
        <f t="shared" si="88"/>
        <v/>
      </c>
      <c r="O603" s="36" t="str">
        <f t="shared" si="89"/>
        <v/>
      </c>
      <c r="P603" s="40"/>
      <c r="Q603" s="51"/>
      <c r="R603" s="53"/>
      <c r="S603" s="52"/>
      <c r="T603" s="38"/>
      <c r="U603" s="39"/>
      <c r="V603" s="39"/>
      <c r="W603" s="39"/>
      <c r="X603" s="23"/>
      <c r="Y603" s="23"/>
      <c r="Z603" s="40"/>
      <c r="AA603" s="23"/>
      <c r="AB603" s="23"/>
      <c r="AC603" s="53"/>
      <c r="AD603" s="61"/>
      <c r="AE603" s="61"/>
      <c r="AF603" s="61"/>
      <c r="AG603" s="61"/>
      <c r="AH603" s="72" t="str">
        <f t="shared" si="90"/>
        <v/>
      </c>
      <c r="AI603" s="70" t="str">
        <f t="shared" si="91"/>
        <v/>
      </c>
      <c r="AJ603" s="70" t="str">
        <f>IF(H603="","",IF(LEN(H603)&lt;&gt;18,"位数不对",IF(AND(LEN(H603)=18,MID("10X98765432",MOD(SUM(MID(H603,{1;2;3;4;5;6;7;8;9;10;11;12;13;14;15;16;17},1)*2^(18-{1;2;3;4;5;6;7;8;9;10;11;12;13;14;15;16;17})),11)+1,1)=RIGHT(H603)),"正确","错误")))</f>
        <v/>
      </c>
      <c r="AK603" s="73" t="str">
        <f ca="1" t="shared" si="92"/>
        <v/>
      </c>
      <c r="AL603" s="70" t="str">
        <f t="shared" si="93"/>
        <v/>
      </c>
      <c r="AM603" s="70" t="str">
        <f>IF(K603="","",IF(LEN(K603)&lt;&gt;18,"位数不对",IF(AND(LEN(K603)=18,MID("10X98765432",MOD(SUM(MID(K603,{1;2;3;4;5;6;7;8;9;10;11;12;13;14;15;16;17},1)*2^(18-{1;2;3;4;5;6;7;8;9;10;11;12;13;14;15;16;17})),11)+1,1)=RIGHT(K603)),"正确","错误")))</f>
        <v/>
      </c>
      <c r="AN603" s="74" t="str">
        <f>IF(AB603="","",IF(AB603=INDEX(cs!$AL$1:$AL$242,MATCH(AC603,cs!$AM$1:$AM$242,0)),"正确","请核对"))</f>
        <v/>
      </c>
    </row>
    <row r="604" ht="20" customHeight="1" spans="1:40">
      <c r="A604" s="19" t="str">
        <f t="shared" si="85"/>
        <v/>
      </c>
      <c r="B604" s="20"/>
      <c r="C604" s="21"/>
      <c r="D604" s="22"/>
      <c r="E604" s="22"/>
      <c r="F604" s="25"/>
      <c r="G604" s="24"/>
      <c r="H604" s="23"/>
      <c r="I604" s="23"/>
      <c r="J604" s="38"/>
      <c r="K604" s="39"/>
      <c r="L604" s="36" t="str">
        <f t="shared" si="86"/>
        <v/>
      </c>
      <c r="M604" s="36" t="str">
        <f t="shared" si="87"/>
        <v/>
      </c>
      <c r="N604" s="36" t="str">
        <f t="shared" si="88"/>
        <v/>
      </c>
      <c r="O604" s="36" t="str">
        <f t="shared" si="89"/>
        <v/>
      </c>
      <c r="P604" s="40"/>
      <c r="Q604" s="51"/>
      <c r="R604" s="53"/>
      <c r="S604" s="52"/>
      <c r="T604" s="38"/>
      <c r="U604" s="39"/>
      <c r="V604" s="39"/>
      <c r="W604" s="39"/>
      <c r="X604" s="23"/>
      <c r="Y604" s="23"/>
      <c r="Z604" s="40"/>
      <c r="AA604" s="23"/>
      <c r="AB604" s="23"/>
      <c r="AC604" s="53"/>
      <c r="AD604" s="61"/>
      <c r="AE604" s="61"/>
      <c r="AF604" s="61"/>
      <c r="AG604" s="61"/>
      <c r="AH604" s="72" t="str">
        <f t="shared" si="90"/>
        <v/>
      </c>
      <c r="AI604" s="70" t="str">
        <f t="shared" si="91"/>
        <v/>
      </c>
      <c r="AJ604" s="70" t="str">
        <f>IF(H604="","",IF(LEN(H604)&lt;&gt;18,"位数不对",IF(AND(LEN(H604)=18,MID("10X98765432",MOD(SUM(MID(H604,{1;2;3;4;5;6;7;8;9;10;11;12;13;14;15;16;17},1)*2^(18-{1;2;3;4;5;6;7;8;9;10;11;12;13;14;15;16;17})),11)+1,1)=RIGHT(H604)),"正确","错误")))</f>
        <v/>
      </c>
      <c r="AK604" s="73" t="str">
        <f ca="1" t="shared" si="92"/>
        <v/>
      </c>
      <c r="AL604" s="70" t="str">
        <f t="shared" si="93"/>
        <v/>
      </c>
      <c r="AM604" s="70" t="str">
        <f>IF(K604="","",IF(LEN(K604)&lt;&gt;18,"位数不对",IF(AND(LEN(K604)=18,MID("10X98765432",MOD(SUM(MID(K604,{1;2;3;4;5;6;7;8;9;10;11;12;13;14;15;16;17},1)*2^(18-{1;2;3;4;5;6;7;8;9;10;11;12;13;14;15;16;17})),11)+1,1)=RIGHT(K604)),"正确","错误")))</f>
        <v/>
      </c>
      <c r="AN604" s="74" t="str">
        <f>IF(AB604="","",IF(AB604=INDEX(cs!$AL$1:$AL$242,MATCH(AC604,cs!$AM$1:$AM$242,0)),"正确","请核对"))</f>
        <v/>
      </c>
    </row>
    <row r="605" ht="20" customHeight="1" spans="1:40">
      <c r="A605" s="19" t="str">
        <f t="shared" si="85"/>
        <v/>
      </c>
      <c r="B605" s="20"/>
      <c r="C605" s="21"/>
      <c r="D605" s="22"/>
      <c r="E605" s="22"/>
      <c r="F605" s="25"/>
      <c r="G605" s="24"/>
      <c r="H605" s="23"/>
      <c r="I605" s="23"/>
      <c r="J605" s="38"/>
      <c r="K605" s="39"/>
      <c r="L605" s="36" t="str">
        <f t="shared" si="86"/>
        <v/>
      </c>
      <c r="M605" s="36" t="str">
        <f t="shared" si="87"/>
        <v/>
      </c>
      <c r="N605" s="36" t="str">
        <f t="shared" si="88"/>
        <v/>
      </c>
      <c r="O605" s="36" t="str">
        <f t="shared" si="89"/>
        <v/>
      </c>
      <c r="P605" s="40"/>
      <c r="Q605" s="51"/>
      <c r="R605" s="53"/>
      <c r="S605" s="52"/>
      <c r="T605" s="38"/>
      <c r="U605" s="39"/>
      <c r="V605" s="39"/>
      <c r="W605" s="39"/>
      <c r="X605" s="23"/>
      <c r="Y605" s="23"/>
      <c r="Z605" s="40"/>
      <c r="AA605" s="23"/>
      <c r="AB605" s="23"/>
      <c r="AC605" s="53"/>
      <c r="AD605" s="61"/>
      <c r="AE605" s="61"/>
      <c r="AF605" s="61"/>
      <c r="AG605" s="61"/>
      <c r="AH605" s="72" t="str">
        <f t="shared" si="90"/>
        <v/>
      </c>
      <c r="AI605" s="70" t="str">
        <f t="shared" si="91"/>
        <v/>
      </c>
      <c r="AJ605" s="70" t="str">
        <f>IF(H605="","",IF(LEN(H605)&lt;&gt;18,"位数不对",IF(AND(LEN(H605)=18,MID("10X98765432",MOD(SUM(MID(H605,{1;2;3;4;5;6;7;8;9;10;11;12;13;14;15;16;17},1)*2^(18-{1;2;3;4;5;6;7;8;9;10;11;12;13;14;15;16;17})),11)+1,1)=RIGHT(H605)),"正确","错误")))</f>
        <v/>
      </c>
      <c r="AK605" s="73" t="str">
        <f ca="1" t="shared" si="92"/>
        <v/>
      </c>
      <c r="AL605" s="70" t="str">
        <f t="shared" si="93"/>
        <v/>
      </c>
      <c r="AM605" s="70" t="str">
        <f>IF(K605="","",IF(LEN(K605)&lt;&gt;18,"位数不对",IF(AND(LEN(K605)=18,MID("10X98765432",MOD(SUM(MID(K605,{1;2;3;4;5;6;7;8;9;10;11;12;13;14;15;16;17},1)*2^(18-{1;2;3;4;5;6;7;8;9;10;11;12;13;14;15;16;17})),11)+1,1)=RIGHT(K605)),"正确","错误")))</f>
        <v/>
      </c>
      <c r="AN605" s="74" t="str">
        <f>IF(AB605="","",IF(AB605=INDEX(cs!$AL$1:$AL$242,MATCH(AC605,cs!$AM$1:$AM$242,0)),"正确","请核对"))</f>
        <v/>
      </c>
    </row>
    <row r="606" ht="20" customHeight="1" spans="1:40">
      <c r="A606" s="19" t="str">
        <f t="shared" si="85"/>
        <v/>
      </c>
      <c r="B606" s="20"/>
      <c r="C606" s="21"/>
      <c r="D606" s="22"/>
      <c r="E606" s="22"/>
      <c r="F606" s="25"/>
      <c r="G606" s="24"/>
      <c r="H606" s="23"/>
      <c r="I606" s="23"/>
      <c r="J606" s="38"/>
      <c r="K606" s="39"/>
      <c r="L606" s="36" t="str">
        <f t="shared" si="86"/>
        <v/>
      </c>
      <c r="M606" s="36" t="str">
        <f t="shared" si="87"/>
        <v/>
      </c>
      <c r="N606" s="36" t="str">
        <f t="shared" si="88"/>
        <v/>
      </c>
      <c r="O606" s="36" t="str">
        <f t="shared" si="89"/>
        <v/>
      </c>
      <c r="P606" s="40"/>
      <c r="Q606" s="51"/>
      <c r="R606" s="53"/>
      <c r="S606" s="52"/>
      <c r="T606" s="38"/>
      <c r="U606" s="39"/>
      <c r="V606" s="39"/>
      <c r="W606" s="39"/>
      <c r="X606" s="23"/>
      <c r="Y606" s="23"/>
      <c r="Z606" s="40"/>
      <c r="AA606" s="23"/>
      <c r="AB606" s="23"/>
      <c r="AC606" s="53"/>
      <c r="AD606" s="61"/>
      <c r="AE606" s="61"/>
      <c r="AF606" s="61"/>
      <c r="AG606" s="61"/>
      <c r="AH606" s="72" t="str">
        <f t="shared" si="90"/>
        <v/>
      </c>
      <c r="AI606" s="70" t="str">
        <f t="shared" si="91"/>
        <v/>
      </c>
      <c r="AJ606" s="70" t="str">
        <f>IF(H606="","",IF(LEN(H606)&lt;&gt;18,"位数不对",IF(AND(LEN(H606)=18,MID("10X98765432",MOD(SUM(MID(H606,{1;2;3;4;5;6;7;8;9;10;11;12;13;14;15;16;17},1)*2^(18-{1;2;3;4;5;6;7;8;9;10;11;12;13;14;15;16;17})),11)+1,1)=RIGHT(H606)),"正确","错误")))</f>
        <v/>
      </c>
      <c r="AK606" s="73" t="str">
        <f ca="1" t="shared" si="92"/>
        <v/>
      </c>
      <c r="AL606" s="70" t="str">
        <f t="shared" si="93"/>
        <v/>
      </c>
      <c r="AM606" s="70" t="str">
        <f>IF(K606="","",IF(LEN(K606)&lt;&gt;18,"位数不对",IF(AND(LEN(K606)=18,MID("10X98765432",MOD(SUM(MID(K606,{1;2;3;4;5;6;7;8;9;10;11;12;13;14;15;16;17},1)*2^(18-{1;2;3;4;5;6;7;8;9;10;11;12;13;14;15;16;17})),11)+1,1)=RIGHT(K606)),"正确","错误")))</f>
        <v/>
      </c>
      <c r="AN606" s="74" t="str">
        <f>IF(AB606="","",IF(AB606=INDEX(cs!$AL$1:$AL$242,MATCH(AC606,cs!$AM$1:$AM$242,0)),"正确","请核对"))</f>
        <v/>
      </c>
    </row>
    <row r="607" ht="20" customHeight="1" spans="1:40">
      <c r="A607" s="19" t="str">
        <f t="shared" si="85"/>
        <v/>
      </c>
      <c r="B607" s="20"/>
      <c r="C607" s="21"/>
      <c r="D607" s="22"/>
      <c r="E607" s="22"/>
      <c r="F607" s="25"/>
      <c r="G607" s="24"/>
      <c r="H607" s="23"/>
      <c r="I607" s="23"/>
      <c r="J607" s="38"/>
      <c r="K607" s="39"/>
      <c r="L607" s="36" t="str">
        <f t="shared" si="86"/>
        <v/>
      </c>
      <c r="M607" s="36" t="str">
        <f t="shared" si="87"/>
        <v/>
      </c>
      <c r="N607" s="36" t="str">
        <f t="shared" si="88"/>
        <v/>
      </c>
      <c r="O607" s="36" t="str">
        <f t="shared" si="89"/>
        <v/>
      </c>
      <c r="P607" s="40"/>
      <c r="Q607" s="51"/>
      <c r="R607" s="53"/>
      <c r="S607" s="52"/>
      <c r="T607" s="38"/>
      <c r="U607" s="39"/>
      <c r="V607" s="39"/>
      <c r="W607" s="39"/>
      <c r="X607" s="23"/>
      <c r="Y607" s="23"/>
      <c r="Z607" s="40"/>
      <c r="AA607" s="23"/>
      <c r="AB607" s="23"/>
      <c r="AC607" s="53"/>
      <c r="AD607" s="61"/>
      <c r="AE607" s="61"/>
      <c r="AF607" s="61"/>
      <c r="AG607" s="61"/>
      <c r="AH607" s="72" t="str">
        <f t="shared" si="90"/>
        <v/>
      </c>
      <c r="AI607" s="70" t="str">
        <f t="shared" si="91"/>
        <v/>
      </c>
      <c r="AJ607" s="70" t="str">
        <f>IF(H607="","",IF(LEN(H607)&lt;&gt;18,"位数不对",IF(AND(LEN(H607)=18,MID("10X98765432",MOD(SUM(MID(H607,{1;2;3;4;5;6;7;8;9;10;11;12;13;14;15;16;17},1)*2^(18-{1;2;3;4;5;6;7;8;9;10;11;12;13;14;15;16;17})),11)+1,1)=RIGHT(H607)),"正确","错误")))</f>
        <v/>
      </c>
      <c r="AK607" s="73" t="str">
        <f ca="1" t="shared" si="92"/>
        <v/>
      </c>
      <c r="AL607" s="70" t="str">
        <f t="shared" si="93"/>
        <v/>
      </c>
      <c r="AM607" s="70" t="str">
        <f>IF(K607="","",IF(LEN(K607)&lt;&gt;18,"位数不对",IF(AND(LEN(K607)=18,MID("10X98765432",MOD(SUM(MID(K607,{1;2;3;4;5;6;7;8;9;10;11;12;13;14;15;16;17},1)*2^(18-{1;2;3;4;5;6;7;8;9;10;11;12;13;14;15;16;17})),11)+1,1)=RIGHT(K607)),"正确","错误")))</f>
        <v/>
      </c>
      <c r="AN607" s="74" t="str">
        <f>IF(AB607="","",IF(AB607=INDEX(cs!$AL$1:$AL$242,MATCH(AC607,cs!$AM$1:$AM$242,0)),"正确","请核对"))</f>
        <v/>
      </c>
    </row>
    <row r="608" ht="20" customHeight="1" spans="1:40">
      <c r="A608" s="19" t="str">
        <f t="shared" si="85"/>
        <v/>
      </c>
      <c r="B608" s="20"/>
      <c r="C608" s="21"/>
      <c r="D608" s="22"/>
      <c r="E608" s="22"/>
      <c r="F608" s="25"/>
      <c r="G608" s="24"/>
      <c r="H608" s="23"/>
      <c r="I608" s="23"/>
      <c r="J608" s="38"/>
      <c r="K608" s="39"/>
      <c r="L608" s="36" t="str">
        <f t="shared" si="86"/>
        <v/>
      </c>
      <c r="M608" s="36" t="str">
        <f t="shared" si="87"/>
        <v/>
      </c>
      <c r="N608" s="36" t="str">
        <f t="shared" si="88"/>
        <v/>
      </c>
      <c r="O608" s="36" t="str">
        <f t="shared" si="89"/>
        <v/>
      </c>
      <c r="P608" s="40"/>
      <c r="Q608" s="51"/>
      <c r="R608" s="53"/>
      <c r="S608" s="52"/>
      <c r="T608" s="38"/>
      <c r="U608" s="39"/>
      <c r="V608" s="39"/>
      <c r="W608" s="39"/>
      <c r="X608" s="23"/>
      <c r="Y608" s="23"/>
      <c r="Z608" s="40"/>
      <c r="AA608" s="23"/>
      <c r="AB608" s="23"/>
      <c r="AC608" s="53"/>
      <c r="AD608" s="61"/>
      <c r="AE608" s="61"/>
      <c r="AF608" s="61"/>
      <c r="AG608" s="61"/>
      <c r="AH608" s="72" t="str">
        <f t="shared" si="90"/>
        <v/>
      </c>
      <c r="AI608" s="70" t="str">
        <f t="shared" si="91"/>
        <v/>
      </c>
      <c r="AJ608" s="70" t="str">
        <f>IF(H608="","",IF(LEN(H608)&lt;&gt;18,"位数不对",IF(AND(LEN(H608)=18,MID("10X98765432",MOD(SUM(MID(H608,{1;2;3;4;5;6;7;8;9;10;11;12;13;14;15;16;17},1)*2^(18-{1;2;3;4;5;6;7;8;9;10;11;12;13;14;15;16;17})),11)+1,1)=RIGHT(H608)),"正确","错误")))</f>
        <v/>
      </c>
      <c r="AK608" s="73" t="str">
        <f ca="1" t="shared" si="92"/>
        <v/>
      </c>
      <c r="AL608" s="70" t="str">
        <f t="shared" si="93"/>
        <v/>
      </c>
      <c r="AM608" s="70" t="str">
        <f>IF(K608="","",IF(LEN(K608)&lt;&gt;18,"位数不对",IF(AND(LEN(K608)=18,MID("10X98765432",MOD(SUM(MID(K608,{1;2;3;4;5;6;7;8;9;10;11;12;13;14;15;16;17},1)*2^(18-{1;2;3;4;5;6;7;8;9;10;11;12;13;14;15;16;17})),11)+1,1)=RIGHT(K608)),"正确","错误")))</f>
        <v/>
      </c>
      <c r="AN608" s="74" t="str">
        <f>IF(AB608="","",IF(AB608=INDEX(cs!$AL$1:$AL$242,MATCH(AC608,cs!$AM$1:$AM$242,0)),"正确","请核对"))</f>
        <v/>
      </c>
    </row>
    <row r="609" ht="20" customHeight="1" spans="1:40">
      <c r="A609" s="19" t="str">
        <f t="shared" si="85"/>
        <v/>
      </c>
      <c r="B609" s="20"/>
      <c r="C609" s="21"/>
      <c r="D609" s="22"/>
      <c r="E609" s="22"/>
      <c r="F609" s="25"/>
      <c r="G609" s="24"/>
      <c r="H609" s="23"/>
      <c r="I609" s="23"/>
      <c r="J609" s="38"/>
      <c r="K609" s="39"/>
      <c r="L609" s="36" t="str">
        <f t="shared" si="86"/>
        <v/>
      </c>
      <c r="M609" s="36" t="str">
        <f t="shared" si="87"/>
        <v/>
      </c>
      <c r="N609" s="36" t="str">
        <f t="shared" si="88"/>
        <v/>
      </c>
      <c r="O609" s="36" t="str">
        <f t="shared" si="89"/>
        <v/>
      </c>
      <c r="P609" s="40"/>
      <c r="Q609" s="51"/>
      <c r="R609" s="53"/>
      <c r="S609" s="52"/>
      <c r="T609" s="38"/>
      <c r="U609" s="39"/>
      <c r="V609" s="39"/>
      <c r="W609" s="39"/>
      <c r="X609" s="23"/>
      <c r="Y609" s="23"/>
      <c r="Z609" s="40"/>
      <c r="AA609" s="23"/>
      <c r="AB609" s="23"/>
      <c r="AC609" s="53"/>
      <c r="AD609" s="61"/>
      <c r="AE609" s="61"/>
      <c r="AF609" s="61"/>
      <c r="AG609" s="61"/>
      <c r="AH609" s="72" t="str">
        <f t="shared" si="90"/>
        <v/>
      </c>
      <c r="AI609" s="70" t="str">
        <f t="shared" si="91"/>
        <v/>
      </c>
      <c r="AJ609" s="70" t="str">
        <f>IF(H609="","",IF(LEN(H609)&lt;&gt;18,"位数不对",IF(AND(LEN(H609)=18,MID("10X98765432",MOD(SUM(MID(H609,{1;2;3;4;5;6;7;8;9;10;11;12;13;14;15;16;17},1)*2^(18-{1;2;3;4;5;6;7;8;9;10;11;12;13;14;15;16;17})),11)+1,1)=RIGHT(H609)),"正确","错误")))</f>
        <v/>
      </c>
      <c r="AK609" s="73" t="str">
        <f ca="1" t="shared" si="92"/>
        <v/>
      </c>
      <c r="AL609" s="70" t="str">
        <f t="shared" si="93"/>
        <v/>
      </c>
      <c r="AM609" s="70" t="str">
        <f>IF(K609="","",IF(LEN(K609)&lt;&gt;18,"位数不对",IF(AND(LEN(K609)=18,MID("10X98765432",MOD(SUM(MID(K609,{1;2;3;4;5;6;7;8;9;10;11;12;13;14;15;16;17},1)*2^(18-{1;2;3;4;5;6;7;8;9;10;11;12;13;14;15;16;17})),11)+1,1)=RIGHT(K609)),"正确","错误")))</f>
        <v/>
      </c>
      <c r="AN609" s="74" t="str">
        <f>IF(AB609="","",IF(AB609=INDEX(cs!$AL$1:$AL$242,MATCH(AC609,cs!$AM$1:$AM$242,0)),"正确","请核对"))</f>
        <v/>
      </c>
    </row>
    <row r="610" ht="20" customHeight="1" spans="1:40">
      <c r="A610" s="19" t="str">
        <f t="shared" si="85"/>
        <v/>
      </c>
      <c r="B610" s="20"/>
      <c r="C610" s="21"/>
      <c r="D610" s="22"/>
      <c r="E610" s="22"/>
      <c r="F610" s="25"/>
      <c r="G610" s="24"/>
      <c r="H610" s="23"/>
      <c r="I610" s="23"/>
      <c r="J610" s="38"/>
      <c r="K610" s="39"/>
      <c r="L610" s="36" t="str">
        <f t="shared" si="86"/>
        <v/>
      </c>
      <c r="M610" s="36" t="str">
        <f t="shared" si="87"/>
        <v/>
      </c>
      <c r="N610" s="36" t="str">
        <f t="shared" si="88"/>
        <v/>
      </c>
      <c r="O610" s="36" t="str">
        <f t="shared" si="89"/>
        <v/>
      </c>
      <c r="P610" s="40"/>
      <c r="Q610" s="51"/>
      <c r="R610" s="53"/>
      <c r="S610" s="52"/>
      <c r="T610" s="38"/>
      <c r="U610" s="39"/>
      <c r="V610" s="39"/>
      <c r="W610" s="39"/>
      <c r="X610" s="23"/>
      <c r="Y610" s="23"/>
      <c r="Z610" s="40"/>
      <c r="AA610" s="23"/>
      <c r="AB610" s="23"/>
      <c r="AC610" s="53"/>
      <c r="AD610" s="61"/>
      <c r="AE610" s="61"/>
      <c r="AF610" s="61"/>
      <c r="AG610" s="61"/>
      <c r="AH610" s="72" t="str">
        <f t="shared" si="90"/>
        <v/>
      </c>
      <c r="AI610" s="70" t="str">
        <f t="shared" si="91"/>
        <v/>
      </c>
      <c r="AJ610" s="70" t="str">
        <f>IF(H610="","",IF(LEN(H610)&lt;&gt;18,"位数不对",IF(AND(LEN(H610)=18,MID("10X98765432",MOD(SUM(MID(H610,{1;2;3;4;5;6;7;8;9;10;11;12;13;14;15;16;17},1)*2^(18-{1;2;3;4;5;6;7;8;9;10;11;12;13;14;15;16;17})),11)+1,1)=RIGHT(H610)),"正确","错误")))</f>
        <v/>
      </c>
      <c r="AK610" s="73" t="str">
        <f ca="1" t="shared" si="92"/>
        <v/>
      </c>
      <c r="AL610" s="70" t="str">
        <f t="shared" si="93"/>
        <v/>
      </c>
      <c r="AM610" s="70" t="str">
        <f>IF(K610="","",IF(LEN(K610)&lt;&gt;18,"位数不对",IF(AND(LEN(K610)=18,MID("10X98765432",MOD(SUM(MID(K610,{1;2;3;4;5;6;7;8;9;10;11;12;13;14;15;16;17},1)*2^(18-{1;2;3;4;5;6;7;8;9;10;11;12;13;14;15;16;17})),11)+1,1)=RIGHT(K610)),"正确","错误")))</f>
        <v/>
      </c>
      <c r="AN610" s="74" t="str">
        <f>IF(AB610="","",IF(AB610=INDEX(cs!$AL$1:$AL$242,MATCH(AC610,cs!$AM$1:$AM$242,0)),"正确","请核对"))</f>
        <v/>
      </c>
    </row>
    <row r="611" ht="20" customHeight="1" spans="1:40">
      <c r="A611" s="19" t="str">
        <f t="shared" si="85"/>
        <v/>
      </c>
      <c r="B611" s="20"/>
      <c r="C611" s="21"/>
      <c r="D611" s="22"/>
      <c r="E611" s="22"/>
      <c r="F611" s="25"/>
      <c r="G611" s="24"/>
      <c r="H611" s="23"/>
      <c r="I611" s="23"/>
      <c r="J611" s="38"/>
      <c r="K611" s="39"/>
      <c r="L611" s="36" t="str">
        <f t="shared" si="86"/>
        <v/>
      </c>
      <c r="M611" s="36" t="str">
        <f t="shared" si="87"/>
        <v/>
      </c>
      <c r="N611" s="36" t="str">
        <f t="shared" si="88"/>
        <v/>
      </c>
      <c r="O611" s="36" t="str">
        <f t="shared" si="89"/>
        <v/>
      </c>
      <c r="P611" s="40"/>
      <c r="Q611" s="51"/>
      <c r="R611" s="53"/>
      <c r="S611" s="52"/>
      <c r="T611" s="38"/>
      <c r="U611" s="39"/>
      <c r="V611" s="39"/>
      <c r="W611" s="39"/>
      <c r="X611" s="23"/>
      <c r="Y611" s="23"/>
      <c r="Z611" s="40"/>
      <c r="AA611" s="23"/>
      <c r="AB611" s="23"/>
      <c r="AC611" s="53"/>
      <c r="AD611" s="61"/>
      <c r="AE611" s="61"/>
      <c r="AF611" s="61"/>
      <c r="AG611" s="61"/>
      <c r="AH611" s="72" t="str">
        <f t="shared" si="90"/>
        <v/>
      </c>
      <c r="AI611" s="70" t="str">
        <f t="shared" si="91"/>
        <v/>
      </c>
      <c r="AJ611" s="70" t="str">
        <f>IF(H611="","",IF(LEN(H611)&lt;&gt;18,"位数不对",IF(AND(LEN(H611)=18,MID("10X98765432",MOD(SUM(MID(H611,{1;2;3;4;5;6;7;8;9;10;11;12;13;14;15;16;17},1)*2^(18-{1;2;3;4;5;6;7;8;9;10;11;12;13;14;15;16;17})),11)+1,1)=RIGHT(H611)),"正确","错误")))</f>
        <v/>
      </c>
      <c r="AK611" s="73" t="str">
        <f ca="1" t="shared" si="92"/>
        <v/>
      </c>
      <c r="AL611" s="70" t="str">
        <f t="shared" si="93"/>
        <v/>
      </c>
      <c r="AM611" s="70" t="str">
        <f>IF(K611="","",IF(LEN(K611)&lt;&gt;18,"位数不对",IF(AND(LEN(K611)=18,MID("10X98765432",MOD(SUM(MID(K611,{1;2;3;4;5;6;7;8;9;10;11;12;13;14;15;16;17},1)*2^(18-{1;2;3;4;5;6;7;8;9;10;11;12;13;14;15;16;17})),11)+1,1)=RIGHT(K611)),"正确","错误")))</f>
        <v/>
      </c>
      <c r="AN611" s="74" t="str">
        <f>IF(AB611="","",IF(AB611=INDEX(cs!$AL$1:$AL$242,MATCH(AC611,cs!$AM$1:$AM$242,0)),"正确","请核对"))</f>
        <v/>
      </c>
    </row>
    <row r="612" ht="20" customHeight="1" spans="1:40">
      <c r="A612" s="19" t="str">
        <f t="shared" si="85"/>
        <v/>
      </c>
      <c r="B612" s="20"/>
      <c r="C612" s="21"/>
      <c r="D612" s="22"/>
      <c r="E612" s="22"/>
      <c r="F612" s="25"/>
      <c r="G612" s="24"/>
      <c r="H612" s="23"/>
      <c r="I612" s="23"/>
      <c r="J612" s="38"/>
      <c r="K612" s="39"/>
      <c r="L612" s="36" t="str">
        <f t="shared" si="86"/>
        <v/>
      </c>
      <c r="M612" s="36" t="str">
        <f t="shared" si="87"/>
        <v/>
      </c>
      <c r="N612" s="36" t="str">
        <f t="shared" si="88"/>
        <v/>
      </c>
      <c r="O612" s="36" t="str">
        <f t="shared" si="89"/>
        <v/>
      </c>
      <c r="P612" s="40"/>
      <c r="Q612" s="51"/>
      <c r="R612" s="53"/>
      <c r="S612" s="52"/>
      <c r="T612" s="38"/>
      <c r="U612" s="39"/>
      <c r="V612" s="39"/>
      <c r="W612" s="39"/>
      <c r="X612" s="23"/>
      <c r="Y612" s="23"/>
      <c r="Z612" s="40"/>
      <c r="AA612" s="23"/>
      <c r="AB612" s="23"/>
      <c r="AC612" s="53"/>
      <c r="AD612" s="61"/>
      <c r="AE612" s="61"/>
      <c r="AF612" s="61"/>
      <c r="AG612" s="61"/>
      <c r="AH612" s="72" t="str">
        <f t="shared" si="90"/>
        <v/>
      </c>
      <c r="AI612" s="70" t="str">
        <f t="shared" si="91"/>
        <v/>
      </c>
      <c r="AJ612" s="70" t="str">
        <f>IF(H612="","",IF(LEN(H612)&lt;&gt;18,"位数不对",IF(AND(LEN(H612)=18,MID("10X98765432",MOD(SUM(MID(H612,{1;2;3;4;5;6;7;8;9;10;11;12;13;14;15;16;17},1)*2^(18-{1;2;3;4;5;6;7;8;9;10;11;12;13;14;15;16;17})),11)+1,1)=RIGHT(H612)),"正确","错误")))</f>
        <v/>
      </c>
      <c r="AK612" s="73" t="str">
        <f ca="1" t="shared" si="92"/>
        <v/>
      </c>
      <c r="AL612" s="70" t="str">
        <f t="shared" si="93"/>
        <v/>
      </c>
      <c r="AM612" s="70" t="str">
        <f>IF(K612="","",IF(LEN(K612)&lt;&gt;18,"位数不对",IF(AND(LEN(K612)=18,MID("10X98765432",MOD(SUM(MID(K612,{1;2;3;4;5;6;7;8;9;10;11;12;13;14;15;16;17},1)*2^(18-{1;2;3;4;5;6;7;8;9;10;11;12;13;14;15;16;17})),11)+1,1)=RIGHT(K612)),"正确","错误")))</f>
        <v/>
      </c>
      <c r="AN612" s="74" t="str">
        <f>IF(AB612="","",IF(AB612=INDEX(cs!$AL$1:$AL$242,MATCH(AC612,cs!$AM$1:$AM$242,0)),"正确","请核对"))</f>
        <v/>
      </c>
    </row>
    <row r="613" ht="20" customHeight="1" spans="1:40">
      <c r="A613" s="19" t="str">
        <f t="shared" si="85"/>
        <v/>
      </c>
      <c r="B613" s="20"/>
      <c r="C613" s="21"/>
      <c r="D613" s="22"/>
      <c r="E613" s="22"/>
      <c r="F613" s="25"/>
      <c r="G613" s="24"/>
      <c r="H613" s="23"/>
      <c r="I613" s="23"/>
      <c r="J613" s="38"/>
      <c r="K613" s="39"/>
      <c r="L613" s="36" t="str">
        <f t="shared" si="86"/>
        <v/>
      </c>
      <c r="M613" s="36" t="str">
        <f t="shared" si="87"/>
        <v/>
      </c>
      <c r="N613" s="36" t="str">
        <f t="shared" si="88"/>
        <v/>
      </c>
      <c r="O613" s="36" t="str">
        <f t="shared" si="89"/>
        <v/>
      </c>
      <c r="P613" s="40"/>
      <c r="Q613" s="51"/>
      <c r="R613" s="53"/>
      <c r="S613" s="52"/>
      <c r="T613" s="38"/>
      <c r="U613" s="39"/>
      <c r="V613" s="39"/>
      <c r="W613" s="39"/>
      <c r="X613" s="23"/>
      <c r="Y613" s="23"/>
      <c r="Z613" s="40"/>
      <c r="AA613" s="23"/>
      <c r="AB613" s="23"/>
      <c r="AC613" s="53"/>
      <c r="AD613" s="61"/>
      <c r="AE613" s="61"/>
      <c r="AF613" s="61"/>
      <c r="AG613" s="61"/>
      <c r="AH613" s="72" t="str">
        <f t="shared" si="90"/>
        <v/>
      </c>
      <c r="AI613" s="70" t="str">
        <f t="shared" si="91"/>
        <v/>
      </c>
      <c r="AJ613" s="70" t="str">
        <f>IF(H613="","",IF(LEN(H613)&lt;&gt;18,"位数不对",IF(AND(LEN(H613)=18,MID("10X98765432",MOD(SUM(MID(H613,{1;2;3;4;5;6;7;8;9;10;11;12;13;14;15;16;17},1)*2^(18-{1;2;3;4;5;6;7;8;9;10;11;12;13;14;15;16;17})),11)+1,1)=RIGHT(H613)),"正确","错误")))</f>
        <v/>
      </c>
      <c r="AK613" s="73" t="str">
        <f ca="1" t="shared" si="92"/>
        <v/>
      </c>
      <c r="AL613" s="70" t="str">
        <f t="shared" si="93"/>
        <v/>
      </c>
      <c r="AM613" s="70" t="str">
        <f>IF(K613="","",IF(LEN(K613)&lt;&gt;18,"位数不对",IF(AND(LEN(K613)=18,MID("10X98765432",MOD(SUM(MID(K613,{1;2;3;4;5;6;7;8;9;10;11;12;13;14;15;16;17},1)*2^(18-{1;2;3;4;5;6;7;8;9;10;11;12;13;14;15;16;17})),11)+1,1)=RIGHT(K613)),"正确","错误")))</f>
        <v/>
      </c>
      <c r="AN613" s="74" t="str">
        <f>IF(AB613="","",IF(AB613=INDEX(cs!$AL$1:$AL$242,MATCH(AC613,cs!$AM$1:$AM$242,0)),"正确","请核对"))</f>
        <v/>
      </c>
    </row>
    <row r="614" ht="20" customHeight="1" spans="1:40">
      <c r="A614" s="19" t="str">
        <f t="shared" si="85"/>
        <v/>
      </c>
      <c r="B614" s="20"/>
      <c r="C614" s="21"/>
      <c r="D614" s="22"/>
      <c r="E614" s="22"/>
      <c r="F614" s="25"/>
      <c r="G614" s="24"/>
      <c r="H614" s="23"/>
      <c r="I614" s="23"/>
      <c r="J614" s="38"/>
      <c r="K614" s="39"/>
      <c r="L614" s="36" t="str">
        <f t="shared" si="86"/>
        <v/>
      </c>
      <c r="M614" s="36" t="str">
        <f t="shared" si="87"/>
        <v/>
      </c>
      <c r="N614" s="36" t="str">
        <f t="shared" si="88"/>
        <v/>
      </c>
      <c r="O614" s="36" t="str">
        <f t="shared" si="89"/>
        <v/>
      </c>
      <c r="P614" s="40"/>
      <c r="Q614" s="51"/>
      <c r="R614" s="53"/>
      <c r="S614" s="52"/>
      <c r="T614" s="38"/>
      <c r="U614" s="39"/>
      <c r="V614" s="39"/>
      <c r="W614" s="39"/>
      <c r="X614" s="23"/>
      <c r="Y614" s="23"/>
      <c r="Z614" s="40"/>
      <c r="AA614" s="23"/>
      <c r="AB614" s="23"/>
      <c r="AC614" s="53"/>
      <c r="AD614" s="61"/>
      <c r="AE614" s="61"/>
      <c r="AF614" s="61"/>
      <c r="AG614" s="61"/>
      <c r="AH614" s="72" t="str">
        <f t="shared" si="90"/>
        <v/>
      </c>
      <c r="AI614" s="70" t="str">
        <f t="shared" si="91"/>
        <v/>
      </c>
      <c r="AJ614" s="70" t="str">
        <f>IF(H614="","",IF(LEN(H614)&lt;&gt;18,"位数不对",IF(AND(LEN(H614)=18,MID("10X98765432",MOD(SUM(MID(H614,{1;2;3;4;5;6;7;8;9;10;11;12;13;14;15;16;17},1)*2^(18-{1;2;3;4;5;6;7;8;9;10;11;12;13;14;15;16;17})),11)+1,1)=RIGHT(H614)),"正确","错误")))</f>
        <v/>
      </c>
      <c r="AK614" s="73" t="str">
        <f ca="1" t="shared" si="92"/>
        <v/>
      </c>
      <c r="AL614" s="70" t="str">
        <f t="shared" si="93"/>
        <v/>
      </c>
      <c r="AM614" s="70" t="str">
        <f>IF(K614="","",IF(LEN(K614)&lt;&gt;18,"位数不对",IF(AND(LEN(K614)=18,MID("10X98765432",MOD(SUM(MID(K614,{1;2;3;4;5;6;7;8;9;10;11;12;13;14;15;16;17},1)*2^(18-{1;2;3;4;5;6;7;8;9;10;11;12;13;14;15;16;17})),11)+1,1)=RIGHT(K614)),"正确","错误")))</f>
        <v/>
      </c>
      <c r="AN614" s="74" t="str">
        <f>IF(AB614="","",IF(AB614=INDEX(cs!$AL$1:$AL$242,MATCH(AC614,cs!$AM$1:$AM$242,0)),"正确","请核对"))</f>
        <v/>
      </c>
    </row>
    <row r="615" ht="20" customHeight="1" spans="1:40">
      <c r="A615" s="19" t="str">
        <f t="shared" si="85"/>
        <v/>
      </c>
      <c r="B615" s="20"/>
      <c r="C615" s="21"/>
      <c r="D615" s="22"/>
      <c r="E615" s="22"/>
      <c r="F615" s="25"/>
      <c r="G615" s="24"/>
      <c r="H615" s="23"/>
      <c r="I615" s="23"/>
      <c r="J615" s="38"/>
      <c r="K615" s="39"/>
      <c r="L615" s="36" t="str">
        <f t="shared" si="86"/>
        <v/>
      </c>
      <c r="M615" s="36" t="str">
        <f t="shared" si="87"/>
        <v/>
      </c>
      <c r="N615" s="36" t="str">
        <f t="shared" si="88"/>
        <v/>
      </c>
      <c r="O615" s="36" t="str">
        <f t="shared" si="89"/>
        <v/>
      </c>
      <c r="P615" s="40"/>
      <c r="Q615" s="51"/>
      <c r="R615" s="53"/>
      <c r="S615" s="52"/>
      <c r="T615" s="38"/>
      <c r="U615" s="39"/>
      <c r="V615" s="39"/>
      <c r="W615" s="39"/>
      <c r="X615" s="23"/>
      <c r="Y615" s="23"/>
      <c r="Z615" s="40"/>
      <c r="AA615" s="23"/>
      <c r="AB615" s="23"/>
      <c r="AC615" s="53"/>
      <c r="AD615" s="61"/>
      <c r="AE615" s="61"/>
      <c r="AF615" s="61"/>
      <c r="AG615" s="61"/>
      <c r="AH615" s="72" t="str">
        <f t="shared" si="90"/>
        <v/>
      </c>
      <c r="AI615" s="70" t="str">
        <f t="shared" si="91"/>
        <v/>
      </c>
      <c r="AJ615" s="70" t="str">
        <f>IF(H615="","",IF(LEN(H615)&lt;&gt;18,"位数不对",IF(AND(LEN(H615)=18,MID("10X98765432",MOD(SUM(MID(H615,{1;2;3;4;5;6;7;8;9;10;11;12;13;14;15;16;17},1)*2^(18-{1;2;3;4;5;6;7;8;9;10;11;12;13;14;15;16;17})),11)+1,1)=RIGHT(H615)),"正确","错误")))</f>
        <v/>
      </c>
      <c r="AK615" s="73" t="str">
        <f ca="1" t="shared" si="92"/>
        <v/>
      </c>
      <c r="AL615" s="70" t="str">
        <f t="shared" si="93"/>
        <v/>
      </c>
      <c r="AM615" s="70" t="str">
        <f>IF(K615="","",IF(LEN(K615)&lt;&gt;18,"位数不对",IF(AND(LEN(K615)=18,MID("10X98765432",MOD(SUM(MID(K615,{1;2;3;4;5;6;7;8;9;10;11;12;13;14;15;16;17},1)*2^(18-{1;2;3;4;5;6;7;8;9;10;11;12;13;14;15;16;17})),11)+1,1)=RIGHT(K615)),"正确","错误")))</f>
        <v/>
      </c>
      <c r="AN615" s="74" t="str">
        <f>IF(AB615="","",IF(AB615=INDEX(cs!$AL$1:$AL$242,MATCH(AC615,cs!$AM$1:$AM$242,0)),"正确","请核对"))</f>
        <v/>
      </c>
    </row>
    <row r="616" ht="20" customHeight="1" spans="1:40">
      <c r="A616" s="19" t="str">
        <f t="shared" si="85"/>
        <v/>
      </c>
      <c r="B616" s="20"/>
      <c r="C616" s="21"/>
      <c r="D616" s="22"/>
      <c r="E616" s="22"/>
      <c r="F616" s="25"/>
      <c r="G616" s="24"/>
      <c r="H616" s="23"/>
      <c r="I616" s="23"/>
      <c r="J616" s="38"/>
      <c r="K616" s="39"/>
      <c r="L616" s="36" t="str">
        <f t="shared" si="86"/>
        <v/>
      </c>
      <c r="M616" s="36" t="str">
        <f t="shared" si="87"/>
        <v/>
      </c>
      <c r="N616" s="36" t="str">
        <f t="shared" si="88"/>
        <v/>
      </c>
      <c r="O616" s="36" t="str">
        <f t="shared" si="89"/>
        <v/>
      </c>
      <c r="P616" s="40"/>
      <c r="Q616" s="51"/>
      <c r="R616" s="53"/>
      <c r="S616" s="52"/>
      <c r="T616" s="38"/>
      <c r="U616" s="39"/>
      <c r="V616" s="39"/>
      <c r="W616" s="39"/>
      <c r="X616" s="23"/>
      <c r="Y616" s="23"/>
      <c r="Z616" s="40"/>
      <c r="AA616" s="23"/>
      <c r="AB616" s="23"/>
      <c r="AC616" s="53"/>
      <c r="AD616" s="61"/>
      <c r="AE616" s="61"/>
      <c r="AF616" s="61"/>
      <c r="AG616" s="61"/>
      <c r="AH616" s="72" t="str">
        <f t="shared" si="90"/>
        <v/>
      </c>
      <c r="AI616" s="70" t="str">
        <f t="shared" si="91"/>
        <v/>
      </c>
      <c r="AJ616" s="70" t="str">
        <f>IF(H616="","",IF(LEN(H616)&lt;&gt;18,"位数不对",IF(AND(LEN(H616)=18,MID("10X98765432",MOD(SUM(MID(H616,{1;2;3;4;5;6;7;8;9;10;11;12;13;14;15;16;17},1)*2^(18-{1;2;3;4;5;6;7;8;9;10;11;12;13;14;15;16;17})),11)+1,1)=RIGHT(H616)),"正确","错误")))</f>
        <v/>
      </c>
      <c r="AK616" s="73" t="str">
        <f ca="1" t="shared" si="92"/>
        <v/>
      </c>
      <c r="AL616" s="70" t="str">
        <f t="shared" si="93"/>
        <v/>
      </c>
      <c r="AM616" s="70" t="str">
        <f>IF(K616="","",IF(LEN(K616)&lt;&gt;18,"位数不对",IF(AND(LEN(K616)=18,MID("10X98765432",MOD(SUM(MID(K616,{1;2;3;4;5;6;7;8;9;10;11;12;13;14;15;16;17},1)*2^(18-{1;2;3;4;5;6;7;8;9;10;11;12;13;14;15;16;17})),11)+1,1)=RIGHT(K616)),"正确","错误")))</f>
        <v/>
      </c>
      <c r="AN616" s="74" t="str">
        <f>IF(AB616="","",IF(AB616=INDEX(cs!$AL$1:$AL$242,MATCH(AC616,cs!$AM$1:$AM$242,0)),"正确","请核对"))</f>
        <v/>
      </c>
    </row>
    <row r="617" ht="20" customHeight="1" spans="1:40">
      <c r="A617" s="19" t="str">
        <f t="shared" si="85"/>
        <v/>
      </c>
      <c r="B617" s="20"/>
      <c r="C617" s="21"/>
      <c r="D617" s="22"/>
      <c r="E617" s="22"/>
      <c r="F617" s="25"/>
      <c r="G617" s="24"/>
      <c r="H617" s="23"/>
      <c r="I617" s="23"/>
      <c r="J617" s="38"/>
      <c r="K617" s="39"/>
      <c r="L617" s="36" t="str">
        <f t="shared" si="86"/>
        <v/>
      </c>
      <c r="M617" s="36" t="str">
        <f t="shared" si="87"/>
        <v/>
      </c>
      <c r="N617" s="36" t="str">
        <f t="shared" si="88"/>
        <v/>
      </c>
      <c r="O617" s="36" t="str">
        <f t="shared" si="89"/>
        <v/>
      </c>
      <c r="P617" s="40"/>
      <c r="Q617" s="51"/>
      <c r="R617" s="53"/>
      <c r="S617" s="52"/>
      <c r="T617" s="38"/>
      <c r="U617" s="39"/>
      <c r="V617" s="39"/>
      <c r="W617" s="39"/>
      <c r="X617" s="23"/>
      <c r="Y617" s="23"/>
      <c r="Z617" s="40"/>
      <c r="AA617" s="23"/>
      <c r="AB617" s="23"/>
      <c r="AC617" s="53"/>
      <c r="AD617" s="61"/>
      <c r="AE617" s="61"/>
      <c r="AF617" s="61"/>
      <c r="AG617" s="61"/>
      <c r="AH617" s="72" t="str">
        <f t="shared" si="90"/>
        <v/>
      </c>
      <c r="AI617" s="70" t="str">
        <f t="shared" si="91"/>
        <v/>
      </c>
      <c r="AJ617" s="70" t="str">
        <f>IF(H617="","",IF(LEN(H617)&lt;&gt;18,"位数不对",IF(AND(LEN(H617)=18,MID("10X98765432",MOD(SUM(MID(H617,{1;2;3;4;5;6;7;8;9;10;11;12;13;14;15;16;17},1)*2^(18-{1;2;3;4;5;6;7;8;9;10;11;12;13;14;15;16;17})),11)+1,1)=RIGHT(H617)),"正确","错误")))</f>
        <v/>
      </c>
      <c r="AK617" s="73" t="str">
        <f ca="1" t="shared" si="92"/>
        <v/>
      </c>
      <c r="AL617" s="70" t="str">
        <f t="shared" si="93"/>
        <v/>
      </c>
      <c r="AM617" s="70" t="str">
        <f>IF(K617="","",IF(LEN(K617)&lt;&gt;18,"位数不对",IF(AND(LEN(K617)=18,MID("10X98765432",MOD(SUM(MID(K617,{1;2;3;4;5;6;7;8;9;10;11;12;13;14;15;16;17},1)*2^(18-{1;2;3;4;5;6;7;8;9;10;11;12;13;14;15;16;17})),11)+1,1)=RIGHT(K617)),"正确","错误")))</f>
        <v/>
      </c>
      <c r="AN617" s="74" t="str">
        <f>IF(AB617="","",IF(AB617=INDEX(cs!$AL$1:$AL$242,MATCH(AC617,cs!$AM$1:$AM$242,0)),"正确","请核对"))</f>
        <v/>
      </c>
    </row>
    <row r="618" ht="20" customHeight="1" spans="1:40">
      <c r="A618" s="19" t="str">
        <f t="shared" si="85"/>
        <v/>
      </c>
      <c r="B618" s="20"/>
      <c r="C618" s="21"/>
      <c r="D618" s="22"/>
      <c r="E618" s="22"/>
      <c r="F618" s="25"/>
      <c r="G618" s="24"/>
      <c r="H618" s="23"/>
      <c r="I618" s="23"/>
      <c r="J618" s="38"/>
      <c r="K618" s="39"/>
      <c r="L618" s="36" t="str">
        <f t="shared" si="86"/>
        <v/>
      </c>
      <c r="M618" s="36" t="str">
        <f t="shared" si="87"/>
        <v/>
      </c>
      <c r="N618" s="36" t="str">
        <f t="shared" si="88"/>
        <v/>
      </c>
      <c r="O618" s="36" t="str">
        <f t="shared" si="89"/>
        <v/>
      </c>
      <c r="P618" s="40"/>
      <c r="Q618" s="51"/>
      <c r="R618" s="53"/>
      <c r="S618" s="52"/>
      <c r="T618" s="38"/>
      <c r="U618" s="39"/>
      <c r="V618" s="39"/>
      <c r="W618" s="39"/>
      <c r="X618" s="23"/>
      <c r="Y618" s="23"/>
      <c r="Z618" s="40"/>
      <c r="AA618" s="23"/>
      <c r="AB618" s="23"/>
      <c r="AC618" s="53"/>
      <c r="AD618" s="61"/>
      <c r="AE618" s="61"/>
      <c r="AF618" s="61"/>
      <c r="AG618" s="61"/>
      <c r="AH618" s="72" t="str">
        <f t="shared" si="90"/>
        <v/>
      </c>
      <c r="AI618" s="70" t="str">
        <f t="shared" si="91"/>
        <v/>
      </c>
      <c r="AJ618" s="70" t="str">
        <f>IF(H618="","",IF(LEN(H618)&lt;&gt;18,"位数不对",IF(AND(LEN(H618)=18,MID("10X98765432",MOD(SUM(MID(H618,{1;2;3;4;5;6;7;8;9;10;11;12;13;14;15;16;17},1)*2^(18-{1;2;3;4;5;6;7;8;9;10;11;12;13;14;15;16;17})),11)+1,1)=RIGHT(H618)),"正确","错误")))</f>
        <v/>
      </c>
      <c r="AK618" s="73" t="str">
        <f ca="1" t="shared" si="92"/>
        <v/>
      </c>
      <c r="AL618" s="70" t="str">
        <f t="shared" si="93"/>
        <v/>
      </c>
      <c r="AM618" s="70" t="str">
        <f>IF(K618="","",IF(LEN(K618)&lt;&gt;18,"位数不对",IF(AND(LEN(K618)=18,MID("10X98765432",MOD(SUM(MID(K618,{1;2;3;4;5;6;7;8;9;10;11;12;13;14;15;16;17},1)*2^(18-{1;2;3;4;5;6;7;8;9;10;11;12;13;14;15;16;17})),11)+1,1)=RIGHT(K618)),"正确","错误")))</f>
        <v/>
      </c>
      <c r="AN618" s="74" t="str">
        <f>IF(AB618="","",IF(AB618=INDEX(cs!$AL$1:$AL$242,MATCH(AC618,cs!$AM$1:$AM$242,0)),"正确","请核对"))</f>
        <v/>
      </c>
    </row>
    <row r="619" ht="20" customHeight="1" spans="1:40">
      <c r="A619" s="19" t="str">
        <f t="shared" si="85"/>
        <v/>
      </c>
      <c r="B619" s="20"/>
      <c r="C619" s="21"/>
      <c r="D619" s="22"/>
      <c r="E619" s="22"/>
      <c r="F619" s="25"/>
      <c r="G619" s="24"/>
      <c r="H619" s="23"/>
      <c r="I619" s="23"/>
      <c r="J619" s="38"/>
      <c r="K619" s="39"/>
      <c r="L619" s="36" t="str">
        <f t="shared" si="86"/>
        <v/>
      </c>
      <c r="M619" s="36" t="str">
        <f t="shared" si="87"/>
        <v/>
      </c>
      <c r="N619" s="36" t="str">
        <f t="shared" si="88"/>
        <v/>
      </c>
      <c r="O619" s="36" t="str">
        <f t="shared" si="89"/>
        <v/>
      </c>
      <c r="P619" s="40"/>
      <c r="Q619" s="51"/>
      <c r="R619" s="53"/>
      <c r="S619" s="52"/>
      <c r="T619" s="38"/>
      <c r="U619" s="39"/>
      <c r="V619" s="39"/>
      <c r="W619" s="39"/>
      <c r="X619" s="23"/>
      <c r="Y619" s="23"/>
      <c r="Z619" s="40"/>
      <c r="AA619" s="23"/>
      <c r="AB619" s="23"/>
      <c r="AC619" s="53"/>
      <c r="AD619" s="61"/>
      <c r="AE619" s="61"/>
      <c r="AF619" s="61"/>
      <c r="AG619" s="61"/>
      <c r="AH619" s="72" t="str">
        <f t="shared" si="90"/>
        <v/>
      </c>
      <c r="AI619" s="70" t="str">
        <f t="shared" si="91"/>
        <v/>
      </c>
      <c r="AJ619" s="70" t="str">
        <f>IF(H619="","",IF(LEN(H619)&lt;&gt;18,"位数不对",IF(AND(LEN(H619)=18,MID("10X98765432",MOD(SUM(MID(H619,{1;2;3;4;5;6;7;8;9;10;11;12;13;14;15;16;17},1)*2^(18-{1;2;3;4;5;6;7;8;9;10;11;12;13;14;15;16;17})),11)+1,1)=RIGHT(H619)),"正确","错误")))</f>
        <v/>
      </c>
      <c r="AK619" s="73" t="str">
        <f ca="1" t="shared" si="92"/>
        <v/>
      </c>
      <c r="AL619" s="70" t="str">
        <f t="shared" si="93"/>
        <v/>
      </c>
      <c r="AM619" s="70" t="str">
        <f>IF(K619="","",IF(LEN(K619)&lt;&gt;18,"位数不对",IF(AND(LEN(K619)=18,MID("10X98765432",MOD(SUM(MID(K619,{1;2;3;4;5;6;7;8;9;10;11;12;13;14;15;16;17},1)*2^(18-{1;2;3;4;5;6;7;8;9;10;11;12;13;14;15;16;17})),11)+1,1)=RIGHT(K619)),"正确","错误")))</f>
        <v/>
      </c>
      <c r="AN619" s="74" t="str">
        <f>IF(AB619="","",IF(AB619=INDEX(cs!$AL$1:$AL$242,MATCH(AC619,cs!$AM$1:$AM$242,0)),"正确","请核对"))</f>
        <v/>
      </c>
    </row>
    <row r="620" ht="20" customHeight="1" spans="1:40">
      <c r="A620" s="19" t="str">
        <f t="shared" si="85"/>
        <v/>
      </c>
      <c r="B620" s="20"/>
      <c r="C620" s="21"/>
      <c r="D620" s="22"/>
      <c r="E620" s="22"/>
      <c r="F620" s="25"/>
      <c r="G620" s="24"/>
      <c r="H620" s="23"/>
      <c r="I620" s="23"/>
      <c r="J620" s="38"/>
      <c r="K620" s="39"/>
      <c r="L620" s="36" t="str">
        <f t="shared" si="86"/>
        <v/>
      </c>
      <c r="M620" s="36" t="str">
        <f t="shared" si="87"/>
        <v/>
      </c>
      <c r="N620" s="36" t="str">
        <f t="shared" si="88"/>
        <v/>
      </c>
      <c r="O620" s="36" t="str">
        <f t="shared" si="89"/>
        <v/>
      </c>
      <c r="P620" s="40"/>
      <c r="Q620" s="51"/>
      <c r="R620" s="53"/>
      <c r="S620" s="52"/>
      <c r="T620" s="38"/>
      <c r="U620" s="39"/>
      <c r="V620" s="39"/>
      <c r="W620" s="39"/>
      <c r="X620" s="23"/>
      <c r="Y620" s="23"/>
      <c r="Z620" s="40"/>
      <c r="AA620" s="23"/>
      <c r="AB620" s="23"/>
      <c r="AC620" s="53"/>
      <c r="AD620" s="61"/>
      <c r="AE620" s="61"/>
      <c r="AF620" s="61"/>
      <c r="AG620" s="61"/>
      <c r="AH620" s="72" t="str">
        <f t="shared" si="90"/>
        <v/>
      </c>
      <c r="AI620" s="70" t="str">
        <f t="shared" si="91"/>
        <v/>
      </c>
      <c r="AJ620" s="70" t="str">
        <f>IF(H620="","",IF(LEN(H620)&lt;&gt;18,"位数不对",IF(AND(LEN(H620)=18,MID("10X98765432",MOD(SUM(MID(H620,{1;2;3;4;5;6;7;8;9;10;11;12;13;14;15;16;17},1)*2^(18-{1;2;3;4;5;6;7;8;9;10;11;12;13;14;15;16;17})),11)+1,1)=RIGHT(H620)),"正确","错误")))</f>
        <v/>
      </c>
      <c r="AK620" s="73" t="str">
        <f ca="1" t="shared" si="92"/>
        <v/>
      </c>
      <c r="AL620" s="70" t="str">
        <f t="shared" si="93"/>
        <v/>
      </c>
      <c r="AM620" s="70" t="str">
        <f>IF(K620="","",IF(LEN(K620)&lt;&gt;18,"位数不对",IF(AND(LEN(K620)=18,MID("10X98765432",MOD(SUM(MID(K620,{1;2;3;4;5;6;7;8;9;10;11;12;13;14;15;16;17},1)*2^(18-{1;2;3;4;5;6;7;8;9;10;11;12;13;14;15;16;17})),11)+1,1)=RIGHT(K620)),"正确","错误")))</f>
        <v/>
      </c>
      <c r="AN620" s="74" t="str">
        <f>IF(AB620="","",IF(AB620=INDEX(cs!$AL$1:$AL$242,MATCH(AC620,cs!$AM$1:$AM$242,0)),"正确","请核对"))</f>
        <v/>
      </c>
    </row>
    <row r="621" ht="20" customHeight="1" spans="1:40">
      <c r="A621" s="19" t="str">
        <f t="shared" si="85"/>
        <v/>
      </c>
      <c r="B621" s="20"/>
      <c r="C621" s="21"/>
      <c r="D621" s="22"/>
      <c r="E621" s="22"/>
      <c r="F621" s="25"/>
      <c r="G621" s="24"/>
      <c r="H621" s="23"/>
      <c r="I621" s="23"/>
      <c r="J621" s="38"/>
      <c r="K621" s="39"/>
      <c r="L621" s="36" t="str">
        <f t="shared" si="86"/>
        <v/>
      </c>
      <c r="M621" s="36" t="str">
        <f t="shared" si="87"/>
        <v/>
      </c>
      <c r="N621" s="36" t="str">
        <f t="shared" si="88"/>
        <v/>
      </c>
      <c r="O621" s="36" t="str">
        <f t="shared" si="89"/>
        <v/>
      </c>
      <c r="P621" s="40"/>
      <c r="Q621" s="51"/>
      <c r="R621" s="53"/>
      <c r="S621" s="52"/>
      <c r="T621" s="38"/>
      <c r="U621" s="39"/>
      <c r="V621" s="39"/>
      <c r="W621" s="39"/>
      <c r="X621" s="23"/>
      <c r="Y621" s="23"/>
      <c r="Z621" s="40"/>
      <c r="AA621" s="23"/>
      <c r="AB621" s="23"/>
      <c r="AC621" s="53"/>
      <c r="AD621" s="61"/>
      <c r="AE621" s="61"/>
      <c r="AF621" s="61"/>
      <c r="AG621" s="61"/>
      <c r="AH621" s="72" t="str">
        <f t="shared" si="90"/>
        <v/>
      </c>
      <c r="AI621" s="70" t="str">
        <f t="shared" si="91"/>
        <v/>
      </c>
      <c r="AJ621" s="70" t="str">
        <f>IF(H621="","",IF(LEN(H621)&lt;&gt;18,"位数不对",IF(AND(LEN(H621)=18,MID("10X98765432",MOD(SUM(MID(H621,{1;2;3;4;5;6;7;8;9;10;11;12;13;14;15;16;17},1)*2^(18-{1;2;3;4;5;6;7;8;9;10;11;12;13;14;15;16;17})),11)+1,1)=RIGHT(H621)),"正确","错误")))</f>
        <v/>
      </c>
      <c r="AK621" s="73" t="str">
        <f ca="1" t="shared" si="92"/>
        <v/>
      </c>
      <c r="AL621" s="70" t="str">
        <f t="shared" si="93"/>
        <v/>
      </c>
      <c r="AM621" s="70" t="str">
        <f>IF(K621="","",IF(LEN(K621)&lt;&gt;18,"位数不对",IF(AND(LEN(K621)=18,MID("10X98765432",MOD(SUM(MID(K621,{1;2;3;4;5;6;7;8;9;10;11;12;13;14;15;16;17},1)*2^(18-{1;2;3;4;5;6;7;8;9;10;11;12;13;14;15;16;17})),11)+1,1)=RIGHT(K621)),"正确","错误")))</f>
        <v/>
      </c>
      <c r="AN621" s="74" t="str">
        <f>IF(AB621="","",IF(AB621=INDEX(cs!$AL$1:$AL$242,MATCH(AC621,cs!$AM$1:$AM$242,0)),"正确","请核对"))</f>
        <v/>
      </c>
    </row>
    <row r="622" ht="20" customHeight="1" spans="1:40">
      <c r="A622" s="19" t="str">
        <f t="shared" si="85"/>
        <v/>
      </c>
      <c r="B622" s="20"/>
      <c r="C622" s="21"/>
      <c r="D622" s="22"/>
      <c r="E622" s="22"/>
      <c r="F622" s="25"/>
      <c r="G622" s="24"/>
      <c r="H622" s="23"/>
      <c r="I622" s="23"/>
      <c r="J622" s="38"/>
      <c r="K622" s="39"/>
      <c r="L622" s="36" t="str">
        <f t="shared" si="86"/>
        <v/>
      </c>
      <c r="M622" s="36" t="str">
        <f t="shared" si="87"/>
        <v/>
      </c>
      <c r="N622" s="36" t="str">
        <f t="shared" si="88"/>
        <v/>
      </c>
      <c r="O622" s="36" t="str">
        <f t="shared" si="89"/>
        <v/>
      </c>
      <c r="P622" s="40"/>
      <c r="Q622" s="51"/>
      <c r="R622" s="53"/>
      <c r="S622" s="52"/>
      <c r="T622" s="38"/>
      <c r="U622" s="39"/>
      <c r="V622" s="39"/>
      <c r="W622" s="39"/>
      <c r="X622" s="23"/>
      <c r="Y622" s="23"/>
      <c r="Z622" s="40"/>
      <c r="AA622" s="23"/>
      <c r="AB622" s="23"/>
      <c r="AC622" s="53"/>
      <c r="AD622" s="61"/>
      <c r="AE622" s="61"/>
      <c r="AF622" s="61"/>
      <c r="AG622" s="61"/>
      <c r="AH622" s="72" t="str">
        <f t="shared" si="90"/>
        <v/>
      </c>
      <c r="AI622" s="70" t="str">
        <f t="shared" si="91"/>
        <v/>
      </c>
      <c r="AJ622" s="70" t="str">
        <f>IF(H622="","",IF(LEN(H622)&lt;&gt;18,"位数不对",IF(AND(LEN(H622)=18,MID("10X98765432",MOD(SUM(MID(H622,{1;2;3;4;5;6;7;8;9;10;11;12;13;14;15;16;17},1)*2^(18-{1;2;3;4;5;6;7;8;9;10;11;12;13;14;15;16;17})),11)+1,1)=RIGHT(H622)),"正确","错误")))</f>
        <v/>
      </c>
      <c r="AK622" s="73" t="str">
        <f ca="1" t="shared" si="92"/>
        <v/>
      </c>
      <c r="AL622" s="70" t="str">
        <f t="shared" si="93"/>
        <v/>
      </c>
      <c r="AM622" s="70" t="str">
        <f>IF(K622="","",IF(LEN(K622)&lt;&gt;18,"位数不对",IF(AND(LEN(K622)=18,MID("10X98765432",MOD(SUM(MID(K622,{1;2;3;4;5;6;7;8;9;10;11;12;13;14;15;16;17},1)*2^(18-{1;2;3;4;5;6;7;8;9;10;11;12;13;14;15;16;17})),11)+1,1)=RIGHT(K622)),"正确","错误")))</f>
        <v/>
      </c>
      <c r="AN622" s="74" t="str">
        <f>IF(AB622="","",IF(AB622=INDEX(cs!$AL$1:$AL$242,MATCH(AC622,cs!$AM$1:$AM$242,0)),"正确","请核对"))</f>
        <v/>
      </c>
    </row>
    <row r="623" ht="20" customHeight="1" spans="1:40">
      <c r="A623" s="19" t="str">
        <f t="shared" si="85"/>
        <v/>
      </c>
      <c r="B623" s="20"/>
      <c r="C623" s="21"/>
      <c r="D623" s="22"/>
      <c r="E623" s="22"/>
      <c r="F623" s="25"/>
      <c r="G623" s="24"/>
      <c r="H623" s="23"/>
      <c r="I623" s="23"/>
      <c r="J623" s="38"/>
      <c r="K623" s="39"/>
      <c r="L623" s="36" t="str">
        <f t="shared" si="86"/>
        <v/>
      </c>
      <c r="M623" s="36" t="str">
        <f t="shared" si="87"/>
        <v/>
      </c>
      <c r="N623" s="36" t="str">
        <f t="shared" si="88"/>
        <v/>
      </c>
      <c r="O623" s="36" t="str">
        <f t="shared" si="89"/>
        <v/>
      </c>
      <c r="P623" s="40"/>
      <c r="Q623" s="51"/>
      <c r="R623" s="53"/>
      <c r="S623" s="52"/>
      <c r="T623" s="38"/>
      <c r="U623" s="39"/>
      <c r="V623" s="39"/>
      <c r="W623" s="39"/>
      <c r="X623" s="23"/>
      <c r="Y623" s="23"/>
      <c r="Z623" s="40"/>
      <c r="AA623" s="23"/>
      <c r="AB623" s="23"/>
      <c r="AC623" s="53"/>
      <c r="AD623" s="61"/>
      <c r="AE623" s="61"/>
      <c r="AF623" s="61"/>
      <c r="AG623" s="61"/>
      <c r="AH623" s="72" t="str">
        <f t="shared" si="90"/>
        <v/>
      </c>
      <c r="AI623" s="70" t="str">
        <f t="shared" si="91"/>
        <v/>
      </c>
      <c r="AJ623" s="70" t="str">
        <f>IF(H623="","",IF(LEN(H623)&lt;&gt;18,"位数不对",IF(AND(LEN(H623)=18,MID("10X98765432",MOD(SUM(MID(H623,{1;2;3;4;5;6;7;8;9;10;11;12;13;14;15;16;17},1)*2^(18-{1;2;3;4;5;6;7;8;9;10;11;12;13;14;15;16;17})),11)+1,1)=RIGHT(H623)),"正确","错误")))</f>
        <v/>
      </c>
      <c r="AK623" s="73" t="str">
        <f ca="1" t="shared" si="92"/>
        <v/>
      </c>
      <c r="AL623" s="70" t="str">
        <f t="shared" si="93"/>
        <v/>
      </c>
      <c r="AM623" s="70" t="str">
        <f>IF(K623="","",IF(LEN(K623)&lt;&gt;18,"位数不对",IF(AND(LEN(K623)=18,MID("10X98765432",MOD(SUM(MID(K623,{1;2;3;4;5;6;7;8;9;10;11;12;13;14;15;16;17},1)*2^(18-{1;2;3;4;5;6;7;8;9;10;11;12;13;14;15;16;17})),11)+1,1)=RIGHT(K623)),"正确","错误")))</f>
        <v/>
      </c>
      <c r="AN623" s="74" t="str">
        <f>IF(AB623="","",IF(AB623=INDEX(cs!$AL$1:$AL$242,MATCH(AC623,cs!$AM$1:$AM$242,0)),"正确","请核对"))</f>
        <v/>
      </c>
    </row>
    <row r="624" ht="20" customHeight="1" spans="1:40">
      <c r="A624" s="19" t="str">
        <f t="shared" si="85"/>
        <v/>
      </c>
      <c r="B624" s="20"/>
      <c r="C624" s="21"/>
      <c r="D624" s="22"/>
      <c r="E624" s="22"/>
      <c r="F624" s="25"/>
      <c r="G624" s="24"/>
      <c r="H624" s="23"/>
      <c r="I624" s="23"/>
      <c r="J624" s="38"/>
      <c r="K624" s="39"/>
      <c r="L624" s="36" t="str">
        <f t="shared" si="86"/>
        <v/>
      </c>
      <c r="M624" s="36" t="str">
        <f t="shared" si="87"/>
        <v/>
      </c>
      <c r="N624" s="36" t="str">
        <f t="shared" si="88"/>
        <v/>
      </c>
      <c r="O624" s="36" t="str">
        <f t="shared" si="89"/>
        <v/>
      </c>
      <c r="P624" s="40"/>
      <c r="Q624" s="51"/>
      <c r="R624" s="53"/>
      <c r="S624" s="52"/>
      <c r="T624" s="38"/>
      <c r="U624" s="39"/>
      <c r="V624" s="39"/>
      <c r="W624" s="39"/>
      <c r="X624" s="23"/>
      <c r="Y624" s="23"/>
      <c r="Z624" s="40"/>
      <c r="AA624" s="23"/>
      <c r="AB624" s="23"/>
      <c r="AC624" s="53"/>
      <c r="AD624" s="61"/>
      <c r="AE624" s="61"/>
      <c r="AF624" s="61"/>
      <c r="AG624" s="61"/>
      <c r="AH624" s="72" t="str">
        <f t="shared" si="90"/>
        <v/>
      </c>
      <c r="AI624" s="70" t="str">
        <f t="shared" si="91"/>
        <v/>
      </c>
      <c r="AJ624" s="70" t="str">
        <f>IF(H624="","",IF(LEN(H624)&lt;&gt;18,"位数不对",IF(AND(LEN(H624)=18,MID("10X98765432",MOD(SUM(MID(H624,{1;2;3;4;5;6;7;8;9;10;11;12;13;14;15;16;17},1)*2^(18-{1;2;3;4;5;6;7;8;9;10;11;12;13;14;15;16;17})),11)+1,1)=RIGHT(H624)),"正确","错误")))</f>
        <v/>
      </c>
      <c r="AK624" s="73" t="str">
        <f ca="1" t="shared" si="92"/>
        <v/>
      </c>
      <c r="AL624" s="70" t="str">
        <f t="shared" si="93"/>
        <v/>
      </c>
      <c r="AM624" s="70" t="str">
        <f>IF(K624="","",IF(LEN(K624)&lt;&gt;18,"位数不对",IF(AND(LEN(K624)=18,MID("10X98765432",MOD(SUM(MID(K624,{1;2;3;4;5;6;7;8;9;10;11;12;13;14;15;16;17},1)*2^(18-{1;2;3;4;5;6;7;8;9;10;11;12;13;14;15;16;17})),11)+1,1)=RIGHT(K624)),"正确","错误")))</f>
        <v/>
      </c>
      <c r="AN624" s="74" t="str">
        <f>IF(AB624="","",IF(AB624=INDEX(cs!$AL$1:$AL$242,MATCH(AC624,cs!$AM$1:$AM$242,0)),"正确","请核对"))</f>
        <v/>
      </c>
    </row>
    <row r="625" ht="20" customHeight="1" spans="1:40">
      <c r="A625" s="19" t="str">
        <f t="shared" si="85"/>
        <v/>
      </c>
      <c r="B625" s="20"/>
      <c r="C625" s="21"/>
      <c r="D625" s="22"/>
      <c r="E625" s="22"/>
      <c r="F625" s="25"/>
      <c r="G625" s="24"/>
      <c r="H625" s="23"/>
      <c r="I625" s="23"/>
      <c r="J625" s="38"/>
      <c r="K625" s="39"/>
      <c r="L625" s="36" t="str">
        <f t="shared" si="86"/>
        <v/>
      </c>
      <c r="M625" s="36" t="str">
        <f t="shared" si="87"/>
        <v/>
      </c>
      <c r="N625" s="36" t="str">
        <f t="shared" si="88"/>
        <v/>
      </c>
      <c r="O625" s="36" t="str">
        <f t="shared" si="89"/>
        <v/>
      </c>
      <c r="P625" s="40"/>
      <c r="Q625" s="51"/>
      <c r="R625" s="53"/>
      <c r="S625" s="52"/>
      <c r="T625" s="38"/>
      <c r="U625" s="39"/>
      <c r="V625" s="39"/>
      <c r="W625" s="39"/>
      <c r="X625" s="23"/>
      <c r="Y625" s="23"/>
      <c r="Z625" s="40"/>
      <c r="AA625" s="23"/>
      <c r="AB625" s="23"/>
      <c r="AC625" s="53"/>
      <c r="AD625" s="61"/>
      <c r="AE625" s="61"/>
      <c r="AF625" s="61"/>
      <c r="AG625" s="61"/>
      <c r="AH625" s="72" t="str">
        <f t="shared" si="90"/>
        <v/>
      </c>
      <c r="AI625" s="70" t="str">
        <f t="shared" si="91"/>
        <v/>
      </c>
      <c r="AJ625" s="70" t="str">
        <f>IF(H625="","",IF(LEN(H625)&lt;&gt;18,"位数不对",IF(AND(LEN(H625)=18,MID("10X98765432",MOD(SUM(MID(H625,{1;2;3;4;5;6;7;8;9;10;11;12;13;14;15;16;17},1)*2^(18-{1;2;3;4;5;6;7;8;9;10;11;12;13;14;15;16;17})),11)+1,1)=RIGHT(H625)),"正确","错误")))</f>
        <v/>
      </c>
      <c r="AK625" s="73" t="str">
        <f ca="1" t="shared" si="92"/>
        <v/>
      </c>
      <c r="AL625" s="70" t="str">
        <f t="shared" si="93"/>
        <v/>
      </c>
      <c r="AM625" s="70" t="str">
        <f>IF(K625="","",IF(LEN(K625)&lt;&gt;18,"位数不对",IF(AND(LEN(K625)=18,MID("10X98765432",MOD(SUM(MID(K625,{1;2;3;4;5;6;7;8;9;10;11;12;13;14;15;16;17},1)*2^(18-{1;2;3;4;5;6;7;8;9;10;11;12;13;14;15;16;17})),11)+1,1)=RIGHT(K625)),"正确","错误")))</f>
        <v/>
      </c>
      <c r="AN625" s="74" t="str">
        <f>IF(AB625="","",IF(AB625=INDEX(cs!$AL$1:$AL$242,MATCH(AC625,cs!$AM$1:$AM$242,0)),"正确","请核对"))</f>
        <v/>
      </c>
    </row>
    <row r="626" ht="20" customHeight="1" spans="1:40">
      <c r="A626" s="19" t="str">
        <f t="shared" si="85"/>
        <v/>
      </c>
      <c r="B626" s="20"/>
      <c r="C626" s="21"/>
      <c r="D626" s="22"/>
      <c r="E626" s="22"/>
      <c r="F626" s="25"/>
      <c r="G626" s="24"/>
      <c r="H626" s="23"/>
      <c r="I626" s="23"/>
      <c r="J626" s="38"/>
      <c r="K626" s="39"/>
      <c r="L626" s="36" t="str">
        <f t="shared" si="86"/>
        <v/>
      </c>
      <c r="M626" s="36" t="str">
        <f t="shared" si="87"/>
        <v/>
      </c>
      <c r="N626" s="36" t="str">
        <f t="shared" si="88"/>
        <v/>
      </c>
      <c r="O626" s="36" t="str">
        <f t="shared" si="89"/>
        <v/>
      </c>
      <c r="P626" s="40"/>
      <c r="Q626" s="51"/>
      <c r="R626" s="53"/>
      <c r="S626" s="52"/>
      <c r="T626" s="38"/>
      <c r="U626" s="39"/>
      <c r="V626" s="39"/>
      <c r="W626" s="39"/>
      <c r="X626" s="23"/>
      <c r="Y626" s="23"/>
      <c r="Z626" s="40"/>
      <c r="AA626" s="23"/>
      <c r="AB626" s="23"/>
      <c r="AC626" s="53"/>
      <c r="AD626" s="61"/>
      <c r="AE626" s="61"/>
      <c r="AF626" s="61"/>
      <c r="AG626" s="61"/>
      <c r="AH626" s="72" t="str">
        <f t="shared" si="90"/>
        <v/>
      </c>
      <c r="AI626" s="70" t="str">
        <f t="shared" si="91"/>
        <v/>
      </c>
      <c r="AJ626" s="70" t="str">
        <f>IF(H626="","",IF(LEN(H626)&lt;&gt;18,"位数不对",IF(AND(LEN(H626)=18,MID("10X98765432",MOD(SUM(MID(H626,{1;2;3;4;5;6;7;8;9;10;11;12;13;14;15;16;17},1)*2^(18-{1;2;3;4;5;6;7;8;9;10;11;12;13;14;15;16;17})),11)+1,1)=RIGHT(H626)),"正确","错误")))</f>
        <v/>
      </c>
      <c r="AK626" s="73" t="str">
        <f ca="1" t="shared" si="92"/>
        <v/>
      </c>
      <c r="AL626" s="70" t="str">
        <f t="shared" si="93"/>
        <v/>
      </c>
      <c r="AM626" s="70" t="str">
        <f>IF(K626="","",IF(LEN(K626)&lt;&gt;18,"位数不对",IF(AND(LEN(K626)=18,MID("10X98765432",MOD(SUM(MID(K626,{1;2;3;4;5;6;7;8;9;10;11;12;13;14;15;16;17},1)*2^(18-{1;2;3;4;5;6;7;8;9;10;11;12;13;14;15;16;17})),11)+1,1)=RIGHT(K626)),"正确","错误")))</f>
        <v/>
      </c>
      <c r="AN626" s="74" t="str">
        <f>IF(AB626="","",IF(AB626=INDEX(cs!$AL$1:$AL$242,MATCH(AC626,cs!$AM$1:$AM$242,0)),"正确","请核对"))</f>
        <v/>
      </c>
    </row>
    <row r="627" ht="20" customHeight="1" spans="1:40">
      <c r="A627" s="19" t="str">
        <f t="shared" si="85"/>
        <v/>
      </c>
      <c r="B627" s="20"/>
      <c r="C627" s="21"/>
      <c r="D627" s="22"/>
      <c r="E627" s="22"/>
      <c r="F627" s="25"/>
      <c r="G627" s="24"/>
      <c r="H627" s="23"/>
      <c r="I627" s="23"/>
      <c r="J627" s="38"/>
      <c r="K627" s="39"/>
      <c r="L627" s="36" t="str">
        <f t="shared" si="86"/>
        <v/>
      </c>
      <c r="M627" s="36" t="str">
        <f t="shared" si="87"/>
        <v/>
      </c>
      <c r="N627" s="36" t="str">
        <f t="shared" si="88"/>
        <v/>
      </c>
      <c r="O627" s="36" t="str">
        <f t="shared" si="89"/>
        <v/>
      </c>
      <c r="P627" s="40"/>
      <c r="Q627" s="51"/>
      <c r="R627" s="53"/>
      <c r="S627" s="52"/>
      <c r="T627" s="38"/>
      <c r="U627" s="39"/>
      <c r="V627" s="39"/>
      <c r="W627" s="39"/>
      <c r="X627" s="23"/>
      <c r="Y627" s="23"/>
      <c r="Z627" s="40"/>
      <c r="AA627" s="23"/>
      <c r="AB627" s="23"/>
      <c r="AC627" s="53"/>
      <c r="AD627" s="61"/>
      <c r="AE627" s="61"/>
      <c r="AF627" s="61"/>
      <c r="AG627" s="61"/>
      <c r="AH627" s="72" t="str">
        <f t="shared" si="90"/>
        <v/>
      </c>
      <c r="AI627" s="70" t="str">
        <f t="shared" si="91"/>
        <v/>
      </c>
      <c r="AJ627" s="70" t="str">
        <f>IF(H627="","",IF(LEN(H627)&lt;&gt;18,"位数不对",IF(AND(LEN(H627)=18,MID("10X98765432",MOD(SUM(MID(H627,{1;2;3;4;5;6;7;8;9;10;11;12;13;14;15;16;17},1)*2^(18-{1;2;3;4;5;6;7;8;9;10;11;12;13;14;15;16;17})),11)+1,1)=RIGHT(H627)),"正确","错误")))</f>
        <v/>
      </c>
      <c r="AK627" s="73" t="str">
        <f ca="1" t="shared" si="92"/>
        <v/>
      </c>
      <c r="AL627" s="70" t="str">
        <f t="shared" si="93"/>
        <v/>
      </c>
      <c r="AM627" s="70" t="str">
        <f>IF(K627="","",IF(LEN(K627)&lt;&gt;18,"位数不对",IF(AND(LEN(K627)=18,MID("10X98765432",MOD(SUM(MID(K627,{1;2;3;4;5;6;7;8;9;10;11;12;13;14;15;16;17},1)*2^(18-{1;2;3;4;5;6;7;8;9;10;11;12;13;14;15;16;17})),11)+1,1)=RIGHT(K627)),"正确","错误")))</f>
        <v/>
      </c>
      <c r="AN627" s="74" t="str">
        <f>IF(AB627="","",IF(AB627=INDEX(cs!$AL$1:$AL$242,MATCH(AC627,cs!$AM$1:$AM$242,0)),"正确","请核对"))</f>
        <v/>
      </c>
    </row>
    <row r="628" ht="20" customHeight="1" spans="1:40">
      <c r="A628" s="19" t="str">
        <f t="shared" si="85"/>
        <v/>
      </c>
      <c r="B628" s="20"/>
      <c r="C628" s="21"/>
      <c r="D628" s="22"/>
      <c r="E628" s="22"/>
      <c r="F628" s="25"/>
      <c r="G628" s="24"/>
      <c r="H628" s="23"/>
      <c r="I628" s="23"/>
      <c r="J628" s="38"/>
      <c r="K628" s="39"/>
      <c r="L628" s="36" t="str">
        <f t="shared" si="86"/>
        <v/>
      </c>
      <c r="M628" s="36" t="str">
        <f t="shared" si="87"/>
        <v/>
      </c>
      <c r="N628" s="36" t="str">
        <f t="shared" si="88"/>
        <v/>
      </c>
      <c r="O628" s="36" t="str">
        <f t="shared" si="89"/>
        <v/>
      </c>
      <c r="P628" s="40"/>
      <c r="Q628" s="51"/>
      <c r="R628" s="53"/>
      <c r="S628" s="52"/>
      <c r="T628" s="38"/>
      <c r="U628" s="39"/>
      <c r="V628" s="39"/>
      <c r="W628" s="39"/>
      <c r="X628" s="23"/>
      <c r="Y628" s="23"/>
      <c r="Z628" s="40"/>
      <c r="AA628" s="23"/>
      <c r="AB628" s="23"/>
      <c r="AC628" s="53"/>
      <c r="AD628" s="61"/>
      <c r="AE628" s="61"/>
      <c r="AF628" s="61"/>
      <c r="AG628" s="61"/>
      <c r="AH628" s="72" t="str">
        <f t="shared" si="90"/>
        <v/>
      </c>
      <c r="AI628" s="70" t="str">
        <f t="shared" si="91"/>
        <v/>
      </c>
      <c r="AJ628" s="70" t="str">
        <f>IF(H628="","",IF(LEN(H628)&lt;&gt;18,"位数不对",IF(AND(LEN(H628)=18,MID("10X98765432",MOD(SUM(MID(H628,{1;2;3;4;5;6;7;8;9;10;11;12;13;14;15;16;17},1)*2^(18-{1;2;3;4;5;6;7;8;9;10;11;12;13;14;15;16;17})),11)+1,1)=RIGHT(H628)),"正确","错误")))</f>
        <v/>
      </c>
      <c r="AK628" s="73" t="str">
        <f ca="1" t="shared" si="92"/>
        <v/>
      </c>
      <c r="AL628" s="70" t="str">
        <f t="shared" si="93"/>
        <v/>
      </c>
      <c r="AM628" s="70" t="str">
        <f>IF(K628="","",IF(LEN(K628)&lt;&gt;18,"位数不对",IF(AND(LEN(K628)=18,MID("10X98765432",MOD(SUM(MID(K628,{1;2;3;4;5;6;7;8;9;10;11;12;13;14;15;16;17},1)*2^(18-{1;2;3;4;5;6;7;8;9;10;11;12;13;14;15;16;17})),11)+1,1)=RIGHT(K628)),"正确","错误")))</f>
        <v/>
      </c>
      <c r="AN628" s="74" t="str">
        <f>IF(AB628="","",IF(AB628=INDEX(cs!$AL$1:$AL$242,MATCH(AC628,cs!$AM$1:$AM$242,0)),"正确","请核对"))</f>
        <v/>
      </c>
    </row>
    <row r="629" ht="20" customHeight="1" spans="1:40">
      <c r="A629" s="19" t="str">
        <f t="shared" si="85"/>
        <v/>
      </c>
      <c r="B629" s="20"/>
      <c r="C629" s="21"/>
      <c r="D629" s="22"/>
      <c r="E629" s="22"/>
      <c r="F629" s="25"/>
      <c r="G629" s="24"/>
      <c r="H629" s="23"/>
      <c r="I629" s="23"/>
      <c r="J629" s="38"/>
      <c r="K629" s="39"/>
      <c r="L629" s="36" t="str">
        <f t="shared" si="86"/>
        <v/>
      </c>
      <c r="M629" s="36" t="str">
        <f t="shared" si="87"/>
        <v/>
      </c>
      <c r="N629" s="36" t="str">
        <f t="shared" si="88"/>
        <v/>
      </c>
      <c r="O629" s="36" t="str">
        <f t="shared" si="89"/>
        <v/>
      </c>
      <c r="P629" s="40"/>
      <c r="Q629" s="51"/>
      <c r="R629" s="53"/>
      <c r="S629" s="52"/>
      <c r="T629" s="38"/>
      <c r="U629" s="39"/>
      <c r="V629" s="39"/>
      <c r="W629" s="39"/>
      <c r="X629" s="23"/>
      <c r="Y629" s="23"/>
      <c r="Z629" s="40"/>
      <c r="AA629" s="23"/>
      <c r="AB629" s="23"/>
      <c r="AC629" s="53"/>
      <c r="AD629" s="61"/>
      <c r="AE629" s="61"/>
      <c r="AF629" s="61"/>
      <c r="AG629" s="61"/>
      <c r="AH629" s="72" t="str">
        <f t="shared" si="90"/>
        <v/>
      </c>
      <c r="AI629" s="70" t="str">
        <f t="shared" si="91"/>
        <v/>
      </c>
      <c r="AJ629" s="70" t="str">
        <f>IF(H629="","",IF(LEN(H629)&lt;&gt;18,"位数不对",IF(AND(LEN(H629)=18,MID("10X98765432",MOD(SUM(MID(H629,{1;2;3;4;5;6;7;8;9;10;11;12;13;14;15;16;17},1)*2^(18-{1;2;3;4;5;6;7;8;9;10;11;12;13;14;15;16;17})),11)+1,1)=RIGHT(H629)),"正确","错误")))</f>
        <v/>
      </c>
      <c r="AK629" s="73" t="str">
        <f ca="1" t="shared" si="92"/>
        <v/>
      </c>
      <c r="AL629" s="70" t="str">
        <f t="shared" si="93"/>
        <v/>
      </c>
      <c r="AM629" s="70" t="str">
        <f>IF(K629="","",IF(LEN(K629)&lt;&gt;18,"位数不对",IF(AND(LEN(K629)=18,MID("10X98765432",MOD(SUM(MID(K629,{1;2;3;4;5;6;7;8;9;10;11;12;13;14;15;16;17},1)*2^(18-{1;2;3;4;5;6;7;8;9;10;11;12;13;14;15;16;17})),11)+1,1)=RIGHT(K629)),"正确","错误")))</f>
        <v/>
      </c>
      <c r="AN629" s="74" t="str">
        <f>IF(AB629="","",IF(AB629=INDEX(cs!$AL$1:$AL$242,MATCH(AC629,cs!$AM$1:$AM$242,0)),"正确","请核对"))</f>
        <v/>
      </c>
    </row>
    <row r="630" ht="20" customHeight="1" spans="1:40">
      <c r="A630" s="19" t="str">
        <f t="shared" si="85"/>
        <v/>
      </c>
      <c r="B630" s="20"/>
      <c r="C630" s="21"/>
      <c r="D630" s="22"/>
      <c r="E630" s="22"/>
      <c r="F630" s="25"/>
      <c r="G630" s="24"/>
      <c r="H630" s="23"/>
      <c r="I630" s="23"/>
      <c r="J630" s="38"/>
      <c r="K630" s="39"/>
      <c r="L630" s="36" t="str">
        <f t="shared" si="86"/>
        <v/>
      </c>
      <c r="M630" s="36" t="str">
        <f t="shared" si="87"/>
        <v/>
      </c>
      <c r="N630" s="36" t="str">
        <f t="shared" si="88"/>
        <v/>
      </c>
      <c r="O630" s="36" t="str">
        <f t="shared" si="89"/>
        <v/>
      </c>
      <c r="P630" s="40"/>
      <c r="Q630" s="51"/>
      <c r="R630" s="53"/>
      <c r="S630" s="52"/>
      <c r="T630" s="38"/>
      <c r="U630" s="39"/>
      <c r="V630" s="39"/>
      <c r="W630" s="39"/>
      <c r="X630" s="23"/>
      <c r="Y630" s="23"/>
      <c r="Z630" s="40"/>
      <c r="AA630" s="23"/>
      <c r="AB630" s="23"/>
      <c r="AC630" s="53"/>
      <c r="AD630" s="61"/>
      <c r="AE630" s="61"/>
      <c r="AF630" s="61"/>
      <c r="AG630" s="61"/>
      <c r="AH630" s="72" t="str">
        <f t="shared" si="90"/>
        <v/>
      </c>
      <c r="AI630" s="70" t="str">
        <f t="shared" si="91"/>
        <v/>
      </c>
      <c r="AJ630" s="70" t="str">
        <f>IF(H630="","",IF(LEN(H630)&lt;&gt;18,"位数不对",IF(AND(LEN(H630)=18,MID("10X98765432",MOD(SUM(MID(H630,{1;2;3;4;5;6;7;8;9;10;11;12;13;14;15;16;17},1)*2^(18-{1;2;3;4;5;6;7;8;9;10;11;12;13;14;15;16;17})),11)+1,1)=RIGHT(H630)),"正确","错误")))</f>
        <v/>
      </c>
      <c r="AK630" s="73" t="str">
        <f ca="1" t="shared" si="92"/>
        <v/>
      </c>
      <c r="AL630" s="70" t="str">
        <f t="shared" si="93"/>
        <v/>
      </c>
      <c r="AM630" s="70" t="str">
        <f>IF(K630="","",IF(LEN(K630)&lt;&gt;18,"位数不对",IF(AND(LEN(K630)=18,MID("10X98765432",MOD(SUM(MID(K630,{1;2;3;4;5;6;7;8;9;10;11;12;13;14;15;16;17},1)*2^(18-{1;2;3;4;5;6;7;8;9;10;11;12;13;14;15;16;17})),11)+1,1)=RIGHT(K630)),"正确","错误")))</f>
        <v/>
      </c>
      <c r="AN630" s="74" t="str">
        <f>IF(AB630="","",IF(AB630=INDEX(cs!$AL$1:$AL$242,MATCH(AC630,cs!$AM$1:$AM$242,0)),"正确","请核对"))</f>
        <v/>
      </c>
    </row>
    <row r="631" ht="20" customHeight="1" spans="1:40">
      <c r="A631" s="19" t="str">
        <f t="shared" si="85"/>
        <v/>
      </c>
      <c r="B631" s="20"/>
      <c r="C631" s="21"/>
      <c r="D631" s="22"/>
      <c r="E631" s="22"/>
      <c r="F631" s="25"/>
      <c r="G631" s="24"/>
      <c r="H631" s="23"/>
      <c r="I631" s="23"/>
      <c r="J631" s="38"/>
      <c r="K631" s="39"/>
      <c r="L631" s="36" t="str">
        <f t="shared" si="86"/>
        <v/>
      </c>
      <c r="M631" s="36" t="str">
        <f t="shared" si="87"/>
        <v/>
      </c>
      <c r="N631" s="36" t="str">
        <f t="shared" si="88"/>
        <v/>
      </c>
      <c r="O631" s="36" t="str">
        <f t="shared" si="89"/>
        <v/>
      </c>
      <c r="P631" s="40"/>
      <c r="Q631" s="51"/>
      <c r="R631" s="53"/>
      <c r="S631" s="52"/>
      <c r="T631" s="38"/>
      <c r="U631" s="39"/>
      <c r="V631" s="39"/>
      <c r="W631" s="39"/>
      <c r="X631" s="23"/>
      <c r="Y631" s="23"/>
      <c r="Z631" s="40"/>
      <c r="AA631" s="23"/>
      <c r="AB631" s="23"/>
      <c r="AC631" s="53"/>
      <c r="AD631" s="61"/>
      <c r="AE631" s="61"/>
      <c r="AF631" s="61"/>
      <c r="AG631" s="61"/>
      <c r="AH631" s="72" t="str">
        <f t="shared" si="90"/>
        <v/>
      </c>
      <c r="AI631" s="70" t="str">
        <f t="shared" si="91"/>
        <v/>
      </c>
      <c r="AJ631" s="70" t="str">
        <f>IF(H631="","",IF(LEN(H631)&lt;&gt;18,"位数不对",IF(AND(LEN(H631)=18,MID("10X98765432",MOD(SUM(MID(H631,{1;2;3;4;5;6;7;8;9;10;11;12;13;14;15;16;17},1)*2^(18-{1;2;3;4;5;6;7;8;9;10;11;12;13;14;15;16;17})),11)+1,1)=RIGHT(H631)),"正确","错误")))</f>
        <v/>
      </c>
      <c r="AK631" s="73" t="str">
        <f ca="1" t="shared" si="92"/>
        <v/>
      </c>
      <c r="AL631" s="70" t="str">
        <f t="shared" si="93"/>
        <v/>
      </c>
      <c r="AM631" s="70" t="str">
        <f>IF(K631="","",IF(LEN(K631)&lt;&gt;18,"位数不对",IF(AND(LEN(K631)=18,MID("10X98765432",MOD(SUM(MID(K631,{1;2;3;4;5;6;7;8;9;10;11;12;13;14;15;16;17},1)*2^(18-{1;2;3;4;5;6;7;8;9;10;11;12;13;14;15;16;17})),11)+1,1)=RIGHT(K631)),"正确","错误")))</f>
        <v/>
      </c>
      <c r="AN631" s="74" t="str">
        <f>IF(AB631="","",IF(AB631=INDEX(cs!$AL$1:$AL$242,MATCH(AC631,cs!$AM$1:$AM$242,0)),"正确","请核对"))</f>
        <v/>
      </c>
    </row>
    <row r="632" ht="20" customHeight="1" spans="1:40">
      <c r="A632" s="19" t="str">
        <f t="shared" si="85"/>
        <v/>
      </c>
      <c r="B632" s="20"/>
      <c r="C632" s="21"/>
      <c r="D632" s="22"/>
      <c r="E632" s="22"/>
      <c r="F632" s="25"/>
      <c r="G632" s="24"/>
      <c r="H632" s="23"/>
      <c r="I632" s="23"/>
      <c r="J632" s="38"/>
      <c r="K632" s="39"/>
      <c r="L632" s="36" t="str">
        <f t="shared" si="86"/>
        <v/>
      </c>
      <c r="M632" s="36" t="str">
        <f t="shared" si="87"/>
        <v/>
      </c>
      <c r="N632" s="36" t="str">
        <f t="shared" si="88"/>
        <v/>
      </c>
      <c r="O632" s="36" t="str">
        <f t="shared" si="89"/>
        <v/>
      </c>
      <c r="P632" s="40"/>
      <c r="Q632" s="51"/>
      <c r="R632" s="53"/>
      <c r="S632" s="52"/>
      <c r="T632" s="38"/>
      <c r="U632" s="39"/>
      <c r="V632" s="39"/>
      <c r="W632" s="39"/>
      <c r="X632" s="23"/>
      <c r="Y632" s="23"/>
      <c r="Z632" s="40"/>
      <c r="AA632" s="23"/>
      <c r="AB632" s="23"/>
      <c r="AC632" s="53"/>
      <c r="AD632" s="61"/>
      <c r="AE632" s="61"/>
      <c r="AF632" s="61"/>
      <c r="AG632" s="61"/>
      <c r="AH632" s="72" t="str">
        <f t="shared" si="90"/>
        <v/>
      </c>
      <c r="AI632" s="70" t="str">
        <f t="shared" si="91"/>
        <v/>
      </c>
      <c r="AJ632" s="70" t="str">
        <f>IF(H632="","",IF(LEN(H632)&lt;&gt;18,"位数不对",IF(AND(LEN(H632)=18,MID("10X98765432",MOD(SUM(MID(H632,{1;2;3;4;5;6;7;8;9;10;11;12;13;14;15;16;17},1)*2^(18-{1;2;3;4;5;6;7;8;9;10;11;12;13;14;15;16;17})),11)+1,1)=RIGHT(H632)),"正确","错误")))</f>
        <v/>
      </c>
      <c r="AK632" s="73" t="str">
        <f ca="1" t="shared" si="92"/>
        <v/>
      </c>
      <c r="AL632" s="70" t="str">
        <f t="shared" si="93"/>
        <v/>
      </c>
      <c r="AM632" s="70" t="str">
        <f>IF(K632="","",IF(LEN(K632)&lt;&gt;18,"位数不对",IF(AND(LEN(K632)=18,MID("10X98765432",MOD(SUM(MID(K632,{1;2;3;4;5;6;7;8;9;10;11;12;13;14;15;16;17},1)*2^(18-{1;2;3;4;5;6;7;8;9;10;11;12;13;14;15;16;17})),11)+1,1)=RIGHT(K632)),"正确","错误")))</f>
        <v/>
      </c>
      <c r="AN632" s="74" t="str">
        <f>IF(AB632="","",IF(AB632=INDEX(cs!$AL$1:$AL$242,MATCH(AC632,cs!$AM$1:$AM$242,0)),"正确","请核对"))</f>
        <v/>
      </c>
    </row>
    <row r="633" ht="20" customHeight="1" spans="1:40">
      <c r="A633" s="19" t="str">
        <f t="shared" si="85"/>
        <v/>
      </c>
      <c r="B633" s="20"/>
      <c r="C633" s="21"/>
      <c r="D633" s="22"/>
      <c r="E633" s="22"/>
      <c r="F633" s="25"/>
      <c r="G633" s="24"/>
      <c r="H633" s="23"/>
      <c r="I633" s="23"/>
      <c r="J633" s="38"/>
      <c r="K633" s="39"/>
      <c r="L633" s="36" t="str">
        <f t="shared" si="86"/>
        <v/>
      </c>
      <c r="M633" s="36" t="str">
        <f t="shared" si="87"/>
        <v/>
      </c>
      <c r="N633" s="36" t="str">
        <f t="shared" si="88"/>
        <v/>
      </c>
      <c r="O633" s="36" t="str">
        <f t="shared" si="89"/>
        <v/>
      </c>
      <c r="P633" s="40"/>
      <c r="Q633" s="51"/>
      <c r="R633" s="53"/>
      <c r="S633" s="52"/>
      <c r="T633" s="38"/>
      <c r="U633" s="39"/>
      <c r="V633" s="39"/>
      <c r="W633" s="39"/>
      <c r="X633" s="23"/>
      <c r="Y633" s="23"/>
      <c r="Z633" s="40"/>
      <c r="AA633" s="23"/>
      <c r="AB633" s="23"/>
      <c r="AC633" s="53"/>
      <c r="AD633" s="61"/>
      <c r="AE633" s="61"/>
      <c r="AF633" s="61"/>
      <c r="AG633" s="61"/>
      <c r="AH633" s="72" t="str">
        <f t="shared" si="90"/>
        <v/>
      </c>
      <c r="AI633" s="70" t="str">
        <f t="shared" si="91"/>
        <v/>
      </c>
      <c r="AJ633" s="70" t="str">
        <f>IF(H633="","",IF(LEN(H633)&lt;&gt;18,"位数不对",IF(AND(LEN(H633)=18,MID("10X98765432",MOD(SUM(MID(H633,{1;2;3;4;5;6;7;8;9;10;11;12;13;14;15;16;17},1)*2^(18-{1;2;3;4;5;6;7;8;9;10;11;12;13;14;15;16;17})),11)+1,1)=RIGHT(H633)),"正确","错误")))</f>
        <v/>
      </c>
      <c r="AK633" s="73" t="str">
        <f ca="1" t="shared" si="92"/>
        <v/>
      </c>
      <c r="AL633" s="70" t="str">
        <f t="shared" si="93"/>
        <v/>
      </c>
      <c r="AM633" s="70" t="str">
        <f>IF(K633="","",IF(LEN(K633)&lt;&gt;18,"位数不对",IF(AND(LEN(K633)=18,MID("10X98765432",MOD(SUM(MID(K633,{1;2;3;4;5;6;7;8;9;10;11;12;13;14;15;16;17},1)*2^(18-{1;2;3;4;5;6;7;8;9;10;11;12;13;14;15;16;17})),11)+1,1)=RIGHT(K633)),"正确","错误")))</f>
        <v/>
      </c>
      <c r="AN633" s="74" t="str">
        <f>IF(AB633="","",IF(AB633=INDEX(cs!$AL$1:$AL$242,MATCH(AC633,cs!$AM$1:$AM$242,0)),"正确","请核对"))</f>
        <v/>
      </c>
    </row>
    <row r="634" ht="20" customHeight="1" spans="1:40">
      <c r="A634" s="19" t="str">
        <f t="shared" si="85"/>
        <v/>
      </c>
      <c r="B634" s="20"/>
      <c r="C634" s="21"/>
      <c r="D634" s="22"/>
      <c r="E634" s="22"/>
      <c r="F634" s="25"/>
      <c r="G634" s="24"/>
      <c r="H634" s="23"/>
      <c r="I634" s="23"/>
      <c r="J634" s="38"/>
      <c r="K634" s="39"/>
      <c r="L634" s="36" t="str">
        <f t="shared" si="86"/>
        <v/>
      </c>
      <c r="M634" s="36" t="str">
        <f t="shared" si="87"/>
        <v/>
      </c>
      <c r="N634" s="36" t="str">
        <f t="shared" si="88"/>
        <v/>
      </c>
      <c r="O634" s="36" t="str">
        <f t="shared" si="89"/>
        <v/>
      </c>
      <c r="P634" s="40"/>
      <c r="Q634" s="51"/>
      <c r="R634" s="53"/>
      <c r="S634" s="52"/>
      <c r="T634" s="38"/>
      <c r="U634" s="39"/>
      <c r="V634" s="39"/>
      <c r="W634" s="39"/>
      <c r="X634" s="23"/>
      <c r="Y634" s="23"/>
      <c r="Z634" s="40"/>
      <c r="AA634" s="23"/>
      <c r="AB634" s="23"/>
      <c r="AC634" s="53"/>
      <c r="AD634" s="61"/>
      <c r="AE634" s="61"/>
      <c r="AF634" s="61"/>
      <c r="AG634" s="61"/>
      <c r="AH634" s="72" t="str">
        <f t="shared" si="90"/>
        <v/>
      </c>
      <c r="AI634" s="70" t="str">
        <f t="shared" si="91"/>
        <v/>
      </c>
      <c r="AJ634" s="70" t="str">
        <f>IF(H634="","",IF(LEN(H634)&lt;&gt;18,"位数不对",IF(AND(LEN(H634)=18,MID("10X98765432",MOD(SUM(MID(H634,{1;2;3;4;5;6;7;8;9;10;11;12;13;14;15;16;17},1)*2^(18-{1;2;3;4;5;6;7;8;9;10;11;12;13;14;15;16;17})),11)+1,1)=RIGHT(H634)),"正确","错误")))</f>
        <v/>
      </c>
      <c r="AK634" s="73" t="str">
        <f ca="1" t="shared" si="92"/>
        <v/>
      </c>
      <c r="AL634" s="70" t="str">
        <f t="shared" si="93"/>
        <v/>
      </c>
      <c r="AM634" s="70" t="str">
        <f>IF(K634="","",IF(LEN(K634)&lt;&gt;18,"位数不对",IF(AND(LEN(K634)=18,MID("10X98765432",MOD(SUM(MID(K634,{1;2;3;4;5;6;7;8;9;10;11;12;13;14;15;16;17},1)*2^(18-{1;2;3;4;5;6;7;8;9;10;11;12;13;14;15;16;17})),11)+1,1)=RIGHT(K634)),"正确","错误")))</f>
        <v/>
      </c>
      <c r="AN634" s="74" t="str">
        <f>IF(AB634="","",IF(AB634=INDEX(cs!$AL$1:$AL$242,MATCH(AC634,cs!$AM$1:$AM$242,0)),"正确","请核对"))</f>
        <v/>
      </c>
    </row>
    <row r="635" ht="20" customHeight="1" spans="1:40">
      <c r="A635" s="19" t="str">
        <f t="shared" si="85"/>
        <v/>
      </c>
      <c r="B635" s="20"/>
      <c r="C635" s="21"/>
      <c r="D635" s="22"/>
      <c r="E635" s="22"/>
      <c r="F635" s="25"/>
      <c r="G635" s="24"/>
      <c r="H635" s="23"/>
      <c r="I635" s="23"/>
      <c r="J635" s="38"/>
      <c r="K635" s="39"/>
      <c r="L635" s="36" t="str">
        <f t="shared" si="86"/>
        <v/>
      </c>
      <c r="M635" s="36" t="str">
        <f t="shared" si="87"/>
        <v/>
      </c>
      <c r="N635" s="36" t="str">
        <f t="shared" si="88"/>
        <v/>
      </c>
      <c r="O635" s="36" t="str">
        <f t="shared" si="89"/>
        <v/>
      </c>
      <c r="P635" s="40"/>
      <c r="Q635" s="51"/>
      <c r="R635" s="53"/>
      <c r="S635" s="52"/>
      <c r="T635" s="38"/>
      <c r="U635" s="39"/>
      <c r="V635" s="39"/>
      <c r="W635" s="39"/>
      <c r="X635" s="23"/>
      <c r="Y635" s="23"/>
      <c r="Z635" s="40"/>
      <c r="AA635" s="23"/>
      <c r="AB635" s="23"/>
      <c r="AC635" s="53"/>
      <c r="AD635" s="61"/>
      <c r="AE635" s="61"/>
      <c r="AF635" s="61"/>
      <c r="AG635" s="61"/>
      <c r="AH635" s="72" t="str">
        <f t="shared" si="90"/>
        <v/>
      </c>
      <c r="AI635" s="70" t="str">
        <f t="shared" si="91"/>
        <v/>
      </c>
      <c r="AJ635" s="70" t="str">
        <f>IF(H635="","",IF(LEN(H635)&lt;&gt;18,"位数不对",IF(AND(LEN(H635)=18,MID("10X98765432",MOD(SUM(MID(H635,{1;2;3;4;5;6;7;8;9;10;11;12;13;14;15;16;17},1)*2^(18-{1;2;3;4;5;6;7;8;9;10;11;12;13;14;15;16;17})),11)+1,1)=RIGHT(H635)),"正确","错误")))</f>
        <v/>
      </c>
      <c r="AK635" s="73" t="str">
        <f ca="1" t="shared" si="92"/>
        <v/>
      </c>
      <c r="AL635" s="70" t="str">
        <f t="shared" si="93"/>
        <v/>
      </c>
      <c r="AM635" s="70" t="str">
        <f>IF(K635="","",IF(LEN(K635)&lt;&gt;18,"位数不对",IF(AND(LEN(K635)=18,MID("10X98765432",MOD(SUM(MID(K635,{1;2;3;4;5;6;7;8;9;10;11;12;13;14;15;16;17},1)*2^(18-{1;2;3;4;5;6;7;8;9;10;11;12;13;14;15;16;17})),11)+1,1)=RIGHT(K635)),"正确","错误")))</f>
        <v/>
      </c>
      <c r="AN635" s="74" t="str">
        <f>IF(AB635="","",IF(AB635=INDEX(cs!$AL$1:$AL$242,MATCH(AC635,cs!$AM$1:$AM$242,0)),"正确","请核对"))</f>
        <v/>
      </c>
    </row>
    <row r="636" ht="20" customHeight="1" spans="1:40">
      <c r="A636" s="19" t="str">
        <f t="shared" si="85"/>
        <v/>
      </c>
      <c r="B636" s="20"/>
      <c r="C636" s="21"/>
      <c r="D636" s="22"/>
      <c r="E636" s="22"/>
      <c r="F636" s="25"/>
      <c r="G636" s="24"/>
      <c r="H636" s="23"/>
      <c r="I636" s="23"/>
      <c r="J636" s="38"/>
      <c r="K636" s="39"/>
      <c r="L636" s="36" t="str">
        <f t="shared" si="86"/>
        <v/>
      </c>
      <c r="M636" s="36" t="str">
        <f t="shared" si="87"/>
        <v/>
      </c>
      <c r="N636" s="36" t="str">
        <f t="shared" si="88"/>
        <v/>
      </c>
      <c r="O636" s="36" t="str">
        <f t="shared" si="89"/>
        <v/>
      </c>
      <c r="P636" s="40"/>
      <c r="Q636" s="51"/>
      <c r="R636" s="53"/>
      <c r="S636" s="52"/>
      <c r="T636" s="38"/>
      <c r="U636" s="39"/>
      <c r="V636" s="39"/>
      <c r="W636" s="39"/>
      <c r="X636" s="23"/>
      <c r="Y636" s="23"/>
      <c r="Z636" s="40"/>
      <c r="AA636" s="23"/>
      <c r="AB636" s="23"/>
      <c r="AC636" s="53"/>
      <c r="AD636" s="61"/>
      <c r="AE636" s="61"/>
      <c r="AF636" s="61"/>
      <c r="AG636" s="61"/>
      <c r="AH636" s="72" t="str">
        <f t="shared" si="90"/>
        <v/>
      </c>
      <c r="AI636" s="70" t="str">
        <f t="shared" si="91"/>
        <v/>
      </c>
      <c r="AJ636" s="70" t="str">
        <f>IF(H636="","",IF(LEN(H636)&lt;&gt;18,"位数不对",IF(AND(LEN(H636)=18,MID("10X98765432",MOD(SUM(MID(H636,{1;2;3;4;5;6;7;8;9;10;11;12;13;14;15;16;17},1)*2^(18-{1;2;3;4;5;6;7;8;9;10;11;12;13;14;15;16;17})),11)+1,1)=RIGHT(H636)),"正确","错误")))</f>
        <v/>
      </c>
      <c r="AK636" s="73" t="str">
        <f ca="1" t="shared" si="92"/>
        <v/>
      </c>
      <c r="AL636" s="70" t="str">
        <f t="shared" si="93"/>
        <v/>
      </c>
      <c r="AM636" s="70" t="str">
        <f>IF(K636="","",IF(LEN(K636)&lt;&gt;18,"位数不对",IF(AND(LEN(K636)=18,MID("10X98765432",MOD(SUM(MID(K636,{1;2;3;4;5;6;7;8;9;10;11;12;13;14;15;16;17},1)*2^(18-{1;2;3;4;5;6;7;8;9;10;11;12;13;14;15;16;17})),11)+1,1)=RIGHT(K636)),"正确","错误")))</f>
        <v/>
      </c>
      <c r="AN636" s="74" t="str">
        <f>IF(AB636="","",IF(AB636=INDEX(cs!$AL$1:$AL$242,MATCH(AC636,cs!$AM$1:$AM$242,0)),"正确","请核对"))</f>
        <v/>
      </c>
    </row>
    <row r="637" ht="20" customHeight="1" spans="1:40">
      <c r="A637" s="19" t="str">
        <f t="shared" si="85"/>
        <v/>
      </c>
      <c r="B637" s="20"/>
      <c r="C637" s="21"/>
      <c r="D637" s="22"/>
      <c r="E637" s="22"/>
      <c r="F637" s="25"/>
      <c r="G637" s="24"/>
      <c r="H637" s="23"/>
      <c r="I637" s="23"/>
      <c r="J637" s="38"/>
      <c r="K637" s="39"/>
      <c r="L637" s="36" t="str">
        <f t="shared" si="86"/>
        <v/>
      </c>
      <c r="M637" s="36" t="str">
        <f t="shared" si="87"/>
        <v/>
      </c>
      <c r="N637" s="36" t="str">
        <f t="shared" si="88"/>
        <v/>
      </c>
      <c r="O637" s="36" t="str">
        <f t="shared" si="89"/>
        <v/>
      </c>
      <c r="P637" s="40"/>
      <c r="Q637" s="51"/>
      <c r="R637" s="53"/>
      <c r="S637" s="52"/>
      <c r="T637" s="38"/>
      <c r="U637" s="39"/>
      <c r="V637" s="39"/>
      <c r="W637" s="39"/>
      <c r="X637" s="23"/>
      <c r="Y637" s="23"/>
      <c r="Z637" s="40"/>
      <c r="AA637" s="23"/>
      <c r="AB637" s="23"/>
      <c r="AC637" s="53"/>
      <c r="AD637" s="61"/>
      <c r="AE637" s="61"/>
      <c r="AF637" s="61"/>
      <c r="AG637" s="61"/>
      <c r="AH637" s="72" t="str">
        <f t="shared" si="90"/>
        <v/>
      </c>
      <c r="AI637" s="70" t="str">
        <f t="shared" si="91"/>
        <v/>
      </c>
      <c r="AJ637" s="70" t="str">
        <f>IF(H637="","",IF(LEN(H637)&lt;&gt;18,"位数不对",IF(AND(LEN(H637)=18,MID("10X98765432",MOD(SUM(MID(H637,{1;2;3;4;5;6;7;8;9;10;11;12;13;14;15;16;17},1)*2^(18-{1;2;3;4;5;6;7;8;9;10;11;12;13;14;15;16;17})),11)+1,1)=RIGHT(H637)),"正确","错误")))</f>
        <v/>
      </c>
      <c r="AK637" s="73" t="str">
        <f ca="1" t="shared" si="92"/>
        <v/>
      </c>
      <c r="AL637" s="70" t="str">
        <f t="shared" si="93"/>
        <v/>
      </c>
      <c r="AM637" s="70" t="str">
        <f>IF(K637="","",IF(LEN(K637)&lt;&gt;18,"位数不对",IF(AND(LEN(K637)=18,MID("10X98765432",MOD(SUM(MID(K637,{1;2;3;4;5;6;7;8;9;10;11;12;13;14;15;16;17},1)*2^(18-{1;2;3;4;5;6;7;8;9;10;11;12;13;14;15;16;17})),11)+1,1)=RIGHT(K637)),"正确","错误")))</f>
        <v/>
      </c>
      <c r="AN637" s="74" t="str">
        <f>IF(AB637="","",IF(AB637=INDEX(cs!$AL$1:$AL$242,MATCH(AC637,cs!$AM$1:$AM$242,0)),"正确","请核对"))</f>
        <v/>
      </c>
    </row>
    <row r="638" ht="20" customHeight="1" spans="1:40">
      <c r="A638" s="19" t="str">
        <f t="shared" si="85"/>
        <v/>
      </c>
      <c r="B638" s="20"/>
      <c r="C638" s="21"/>
      <c r="D638" s="22"/>
      <c r="E638" s="22"/>
      <c r="F638" s="25"/>
      <c r="G638" s="24"/>
      <c r="H638" s="23"/>
      <c r="I638" s="23"/>
      <c r="J638" s="38"/>
      <c r="K638" s="39"/>
      <c r="L638" s="36" t="str">
        <f t="shared" si="86"/>
        <v/>
      </c>
      <c r="M638" s="36" t="str">
        <f t="shared" si="87"/>
        <v/>
      </c>
      <c r="N638" s="36" t="str">
        <f t="shared" si="88"/>
        <v/>
      </c>
      <c r="O638" s="36" t="str">
        <f t="shared" si="89"/>
        <v/>
      </c>
      <c r="P638" s="40"/>
      <c r="Q638" s="51"/>
      <c r="R638" s="53"/>
      <c r="S638" s="52"/>
      <c r="T638" s="38"/>
      <c r="U638" s="39"/>
      <c r="V638" s="39"/>
      <c r="W638" s="39"/>
      <c r="X638" s="23"/>
      <c r="Y638" s="23"/>
      <c r="Z638" s="40"/>
      <c r="AA638" s="23"/>
      <c r="AB638" s="23"/>
      <c r="AC638" s="53"/>
      <c r="AD638" s="61"/>
      <c r="AE638" s="61"/>
      <c r="AF638" s="61"/>
      <c r="AG638" s="61"/>
      <c r="AH638" s="72" t="str">
        <f t="shared" si="90"/>
        <v/>
      </c>
      <c r="AI638" s="70" t="str">
        <f t="shared" si="91"/>
        <v/>
      </c>
      <c r="AJ638" s="70" t="str">
        <f>IF(H638="","",IF(LEN(H638)&lt;&gt;18,"位数不对",IF(AND(LEN(H638)=18,MID("10X98765432",MOD(SUM(MID(H638,{1;2;3;4;5;6;7;8;9;10;11;12;13;14;15;16;17},1)*2^(18-{1;2;3;4;5;6;7;8;9;10;11;12;13;14;15;16;17})),11)+1,1)=RIGHT(H638)),"正确","错误")))</f>
        <v/>
      </c>
      <c r="AK638" s="73" t="str">
        <f ca="1" t="shared" si="92"/>
        <v/>
      </c>
      <c r="AL638" s="70" t="str">
        <f t="shared" si="93"/>
        <v/>
      </c>
      <c r="AM638" s="70" t="str">
        <f>IF(K638="","",IF(LEN(K638)&lt;&gt;18,"位数不对",IF(AND(LEN(K638)=18,MID("10X98765432",MOD(SUM(MID(K638,{1;2;3;4;5;6;7;8;9;10;11;12;13;14;15;16;17},1)*2^(18-{1;2;3;4;5;6;7;8;9;10;11;12;13;14;15;16;17})),11)+1,1)=RIGHT(K638)),"正确","错误")))</f>
        <v/>
      </c>
      <c r="AN638" s="74" t="str">
        <f>IF(AB638="","",IF(AB638=INDEX(cs!$AL$1:$AL$242,MATCH(AC638,cs!$AM$1:$AM$242,0)),"正确","请核对"))</f>
        <v/>
      </c>
    </row>
    <row r="639" ht="20" customHeight="1" spans="1:40">
      <c r="A639" s="19" t="str">
        <f t="shared" si="85"/>
        <v/>
      </c>
      <c r="B639" s="20"/>
      <c r="C639" s="21"/>
      <c r="D639" s="22"/>
      <c r="E639" s="22"/>
      <c r="F639" s="25"/>
      <c r="G639" s="24"/>
      <c r="H639" s="23"/>
      <c r="I639" s="23"/>
      <c r="J639" s="38"/>
      <c r="K639" s="39"/>
      <c r="L639" s="36" t="str">
        <f t="shared" si="86"/>
        <v/>
      </c>
      <c r="M639" s="36" t="str">
        <f t="shared" si="87"/>
        <v/>
      </c>
      <c r="N639" s="36" t="str">
        <f t="shared" si="88"/>
        <v/>
      </c>
      <c r="O639" s="36" t="str">
        <f t="shared" si="89"/>
        <v/>
      </c>
      <c r="P639" s="40"/>
      <c r="Q639" s="51"/>
      <c r="R639" s="53"/>
      <c r="S639" s="52"/>
      <c r="T639" s="38"/>
      <c r="U639" s="39"/>
      <c r="V639" s="39"/>
      <c r="W639" s="39"/>
      <c r="X639" s="23"/>
      <c r="Y639" s="23"/>
      <c r="Z639" s="40"/>
      <c r="AA639" s="23"/>
      <c r="AB639" s="23"/>
      <c r="AC639" s="53"/>
      <c r="AD639" s="61"/>
      <c r="AE639" s="61"/>
      <c r="AF639" s="61"/>
      <c r="AG639" s="61"/>
      <c r="AH639" s="72" t="str">
        <f t="shared" si="90"/>
        <v/>
      </c>
      <c r="AI639" s="70" t="str">
        <f t="shared" si="91"/>
        <v/>
      </c>
      <c r="AJ639" s="70" t="str">
        <f>IF(H639="","",IF(LEN(H639)&lt;&gt;18,"位数不对",IF(AND(LEN(H639)=18,MID("10X98765432",MOD(SUM(MID(H639,{1;2;3;4;5;6;7;8;9;10;11;12;13;14;15;16;17},1)*2^(18-{1;2;3;4;5;6;7;8;9;10;11;12;13;14;15;16;17})),11)+1,1)=RIGHT(H639)),"正确","错误")))</f>
        <v/>
      </c>
      <c r="AK639" s="73" t="str">
        <f ca="1" t="shared" si="92"/>
        <v/>
      </c>
      <c r="AL639" s="70" t="str">
        <f t="shared" si="93"/>
        <v/>
      </c>
      <c r="AM639" s="70" t="str">
        <f>IF(K639="","",IF(LEN(K639)&lt;&gt;18,"位数不对",IF(AND(LEN(K639)=18,MID("10X98765432",MOD(SUM(MID(K639,{1;2;3;4;5;6;7;8;9;10;11;12;13;14;15;16;17},1)*2^(18-{1;2;3;4;5;6;7;8;9;10;11;12;13;14;15;16;17})),11)+1,1)=RIGHT(K639)),"正确","错误")))</f>
        <v/>
      </c>
      <c r="AN639" s="74" t="str">
        <f>IF(AB639="","",IF(AB639=INDEX(cs!$AL$1:$AL$242,MATCH(AC639,cs!$AM$1:$AM$242,0)),"正确","请核对"))</f>
        <v/>
      </c>
    </row>
    <row r="640" ht="20" customHeight="1" spans="1:40">
      <c r="A640" s="19" t="str">
        <f t="shared" si="85"/>
        <v/>
      </c>
      <c r="B640" s="20"/>
      <c r="C640" s="21"/>
      <c r="D640" s="22"/>
      <c r="E640" s="22"/>
      <c r="F640" s="25"/>
      <c r="G640" s="24"/>
      <c r="H640" s="23"/>
      <c r="I640" s="23"/>
      <c r="J640" s="38"/>
      <c r="K640" s="39"/>
      <c r="L640" s="36" t="str">
        <f t="shared" si="86"/>
        <v/>
      </c>
      <c r="M640" s="36" t="str">
        <f t="shared" si="87"/>
        <v/>
      </c>
      <c r="N640" s="36" t="str">
        <f t="shared" si="88"/>
        <v/>
      </c>
      <c r="O640" s="36" t="str">
        <f t="shared" si="89"/>
        <v/>
      </c>
      <c r="P640" s="40"/>
      <c r="Q640" s="51"/>
      <c r="R640" s="53"/>
      <c r="S640" s="52"/>
      <c r="T640" s="38"/>
      <c r="U640" s="39"/>
      <c r="V640" s="39"/>
      <c r="W640" s="39"/>
      <c r="X640" s="23"/>
      <c r="Y640" s="23"/>
      <c r="Z640" s="40"/>
      <c r="AA640" s="23"/>
      <c r="AB640" s="23"/>
      <c r="AC640" s="53"/>
      <c r="AD640" s="61"/>
      <c r="AE640" s="61"/>
      <c r="AF640" s="61"/>
      <c r="AG640" s="61"/>
      <c r="AH640" s="72" t="str">
        <f t="shared" si="90"/>
        <v/>
      </c>
      <c r="AI640" s="70" t="str">
        <f t="shared" si="91"/>
        <v/>
      </c>
      <c r="AJ640" s="70" t="str">
        <f>IF(H640="","",IF(LEN(H640)&lt;&gt;18,"位数不对",IF(AND(LEN(H640)=18,MID("10X98765432",MOD(SUM(MID(H640,{1;2;3;4;5;6;7;8;9;10;11;12;13;14;15;16;17},1)*2^(18-{1;2;3;4;5;6;7;8;9;10;11;12;13;14;15;16;17})),11)+1,1)=RIGHT(H640)),"正确","错误")))</f>
        <v/>
      </c>
      <c r="AK640" s="73" t="str">
        <f ca="1" t="shared" si="92"/>
        <v/>
      </c>
      <c r="AL640" s="70" t="str">
        <f t="shared" si="93"/>
        <v/>
      </c>
      <c r="AM640" s="70" t="str">
        <f>IF(K640="","",IF(LEN(K640)&lt;&gt;18,"位数不对",IF(AND(LEN(K640)=18,MID("10X98765432",MOD(SUM(MID(K640,{1;2;3;4;5;6;7;8;9;10;11;12;13;14;15;16;17},1)*2^(18-{1;2;3;4;5;6;7;8;9;10;11;12;13;14;15;16;17})),11)+1,1)=RIGHT(K640)),"正确","错误")))</f>
        <v/>
      </c>
      <c r="AN640" s="74" t="str">
        <f>IF(AB640="","",IF(AB640=INDEX(cs!$AL$1:$AL$242,MATCH(AC640,cs!$AM$1:$AM$242,0)),"正确","请核对"))</f>
        <v/>
      </c>
    </row>
    <row r="641" ht="20" customHeight="1" spans="1:40">
      <c r="A641" s="19" t="str">
        <f t="shared" si="85"/>
        <v/>
      </c>
      <c r="B641" s="20"/>
      <c r="C641" s="21"/>
      <c r="D641" s="22"/>
      <c r="E641" s="22"/>
      <c r="F641" s="25"/>
      <c r="G641" s="24"/>
      <c r="H641" s="23"/>
      <c r="I641" s="23"/>
      <c r="J641" s="38"/>
      <c r="K641" s="39"/>
      <c r="L641" s="36" t="str">
        <f t="shared" si="86"/>
        <v/>
      </c>
      <c r="M641" s="36" t="str">
        <f t="shared" si="87"/>
        <v/>
      </c>
      <c r="N641" s="36" t="str">
        <f t="shared" si="88"/>
        <v/>
      </c>
      <c r="O641" s="36" t="str">
        <f t="shared" si="89"/>
        <v/>
      </c>
      <c r="P641" s="40"/>
      <c r="Q641" s="51"/>
      <c r="R641" s="53"/>
      <c r="S641" s="52"/>
      <c r="T641" s="38"/>
      <c r="U641" s="39"/>
      <c r="V641" s="39"/>
      <c r="W641" s="39"/>
      <c r="X641" s="23"/>
      <c r="Y641" s="23"/>
      <c r="Z641" s="40"/>
      <c r="AA641" s="23"/>
      <c r="AB641" s="23"/>
      <c r="AC641" s="53"/>
      <c r="AD641" s="61"/>
      <c r="AE641" s="61"/>
      <c r="AF641" s="61"/>
      <c r="AG641" s="61"/>
      <c r="AH641" s="72" t="str">
        <f t="shared" si="90"/>
        <v/>
      </c>
      <c r="AI641" s="70" t="str">
        <f t="shared" si="91"/>
        <v/>
      </c>
      <c r="AJ641" s="70" t="str">
        <f>IF(H641="","",IF(LEN(H641)&lt;&gt;18,"位数不对",IF(AND(LEN(H641)=18,MID("10X98765432",MOD(SUM(MID(H641,{1;2;3;4;5;6;7;8;9;10;11;12;13;14;15;16;17},1)*2^(18-{1;2;3;4;5;6;7;8;9;10;11;12;13;14;15;16;17})),11)+1,1)=RIGHT(H641)),"正确","错误")))</f>
        <v/>
      </c>
      <c r="AK641" s="73" t="str">
        <f ca="1" t="shared" si="92"/>
        <v/>
      </c>
      <c r="AL641" s="70" t="str">
        <f t="shared" si="93"/>
        <v/>
      </c>
      <c r="AM641" s="70" t="str">
        <f>IF(K641="","",IF(LEN(K641)&lt;&gt;18,"位数不对",IF(AND(LEN(K641)=18,MID("10X98765432",MOD(SUM(MID(K641,{1;2;3;4;5;6;7;8;9;10;11;12;13;14;15;16;17},1)*2^(18-{1;2;3;4;5;6;7;8;9;10;11;12;13;14;15;16;17})),11)+1,1)=RIGHT(K641)),"正确","错误")))</f>
        <v/>
      </c>
      <c r="AN641" s="74" t="str">
        <f>IF(AB641="","",IF(AB641=INDEX(cs!$AL$1:$AL$242,MATCH(AC641,cs!$AM$1:$AM$242,0)),"正确","请核对"))</f>
        <v/>
      </c>
    </row>
    <row r="642" ht="20" customHeight="1" spans="1:40">
      <c r="A642" s="19" t="str">
        <f t="shared" si="85"/>
        <v/>
      </c>
      <c r="B642" s="20"/>
      <c r="C642" s="21"/>
      <c r="D642" s="22"/>
      <c r="E642" s="22"/>
      <c r="F642" s="25"/>
      <c r="G642" s="24"/>
      <c r="H642" s="23"/>
      <c r="I642" s="23"/>
      <c r="J642" s="38"/>
      <c r="K642" s="39"/>
      <c r="L642" s="36" t="str">
        <f t="shared" si="86"/>
        <v/>
      </c>
      <c r="M642" s="36" t="str">
        <f t="shared" si="87"/>
        <v/>
      </c>
      <c r="N642" s="36" t="str">
        <f t="shared" si="88"/>
        <v/>
      </c>
      <c r="O642" s="36" t="str">
        <f t="shared" si="89"/>
        <v/>
      </c>
      <c r="P642" s="40"/>
      <c r="Q642" s="51"/>
      <c r="R642" s="53"/>
      <c r="S642" s="52"/>
      <c r="T642" s="38"/>
      <c r="U642" s="39"/>
      <c r="V642" s="39"/>
      <c r="W642" s="39"/>
      <c r="X642" s="23"/>
      <c r="Y642" s="23"/>
      <c r="Z642" s="40"/>
      <c r="AA642" s="23"/>
      <c r="AB642" s="23"/>
      <c r="AC642" s="53"/>
      <c r="AD642" s="61"/>
      <c r="AE642" s="61"/>
      <c r="AF642" s="61"/>
      <c r="AG642" s="61"/>
      <c r="AH642" s="72" t="str">
        <f t="shared" si="90"/>
        <v/>
      </c>
      <c r="AI642" s="70" t="str">
        <f t="shared" si="91"/>
        <v/>
      </c>
      <c r="AJ642" s="70" t="str">
        <f>IF(H642="","",IF(LEN(H642)&lt;&gt;18,"位数不对",IF(AND(LEN(H642)=18,MID("10X98765432",MOD(SUM(MID(H642,{1;2;3;4;5;6;7;8;9;10;11;12;13;14;15;16;17},1)*2^(18-{1;2;3;4;5;6;7;8;9;10;11;12;13;14;15;16;17})),11)+1,1)=RIGHT(H642)),"正确","错误")))</f>
        <v/>
      </c>
      <c r="AK642" s="73" t="str">
        <f ca="1" t="shared" si="92"/>
        <v/>
      </c>
      <c r="AL642" s="70" t="str">
        <f t="shared" si="93"/>
        <v/>
      </c>
      <c r="AM642" s="70" t="str">
        <f>IF(K642="","",IF(LEN(K642)&lt;&gt;18,"位数不对",IF(AND(LEN(K642)=18,MID("10X98765432",MOD(SUM(MID(K642,{1;2;3;4;5;6;7;8;9;10;11;12;13;14;15;16;17},1)*2^(18-{1;2;3;4;5;6;7;8;9;10;11;12;13;14;15;16;17})),11)+1,1)=RIGHT(K642)),"正确","错误")))</f>
        <v/>
      </c>
      <c r="AN642" s="74" t="str">
        <f>IF(AB642="","",IF(AB642=INDEX(cs!$AL$1:$AL$242,MATCH(AC642,cs!$AM$1:$AM$242,0)),"正确","请核对"))</f>
        <v/>
      </c>
    </row>
    <row r="643" ht="20" customHeight="1" spans="1:40">
      <c r="A643" s="19" t="str">
        <f t="shared" si="85"/>
        <v/>
      </c>
      <c r="B643" s="20"/>
      <c r="C643" s="21"/>
      <c r="D643" s="22"/>
      <c r="E643" s="22"/>
      <c r="F643" s="25"/>
      <c r="G643" s="24"/>
      <c r="H643" s="23"/>
      <c r="I643" s="23"/>
      <c r="J643" s="38"/>
      <c r="K643" s="39"/>
      <c r="L643" s="36" t="str">
        <f t="shared" si="86"/>
        <v/>
      </c>
      <c r="M643" s="36" t="str">
        <f t="shared" si="87"/>
        <v/>
      </c>
      <c r="N643" s="36" t="str">
        <f t="shared" si="88"/>
        <v/>
      </c>
      <c r="O643" s="36" t="str">
        <f t="shared" si="89"/>
        <v/>
      </c>
      <c r="P643" s="40"/>
      <c r="Q643" s="51"/>
      <c r="R643" s="53"/>
      <c r="S643" s="52"/>
      <c r="T643" s="38"/>
      <c r="U643" s="39"/>
      <c r="V643" s="39"/>
      <c r="W643" s="39"/>
      <c r="X643" s="23"/>
      <c r="Y643" s="23"/>
      <c r="Z643" s="40"/>
      <c r="AA643" s="23"/>
      <c r="AB643" s="23"/>
      <c r="AC643" s="53"/>
      <c r="AD643" s="61"/>
      <c r="AE643" s="61"/>
      <c r="AF643" s="61"/>
      <c r="AG643" s="61"/>
      <c r="AH643" s="72" t="str">
        <f t="shared" si="90"/>
        <v/>
      </c>
      <c r="AI643" s="70" t="str">
        <f t="shared" si="91"/>
        <v/>
      </c>
      <c r="AJ643" s="70" t="str">
        <f>IF(H643="","",IF(LEN(H643)&lt;&gt;18,"位数不对",IF(AND(LEN(H643)=18,MID("10X98765432",MOD(SUM(MID(H643,{1;2;3;4;5;6;7;8;9;10;11;12;13;14;15;16;17},1)*2^(18-{1;2;3;4;5;6;7;8;9;10;11;12;13;14;15;16;17})),11)+1,1)=RIGHT(H643)),"正确","错误")))</f>
        <v/>
      </c>
      <c r="AK643" s="73" t="str">
        <f ca="1" t="shared" si="92"/>
        <v/>
      </c>
      <c r="AL643" s="70" t="str">
        <f t="shared" si="93"/>
        <v/>
      </c>
      <c r="AM643" s="70" t="str">
        <f>IF(K643="","",IF(LEN(K643)&lt;&gt;18,"位数不对",IF(AND(LEN(K643)=18,MID("10X98765432",MOD(SUM(MID(K643,{1;2;3;4;5;6;7;8;9;10;11;12;13;14;15;16;17},1)*2^(18-{1;2;3;4;5;6;7;8;9;10;11;12;13;14;15;16;17})),11)+1,1)=RIGHT(K643)),"正确","错误")))</f>
        <v/>
      </c>
      <c r="AN643" s="74" t="str">
        <f>IF(AB643="","",IF(AB643=INDEX(cs!$AL$1:$AL$242,MATCH(AC643,cs!$AM$1:$AM$242,0)),"正确","请核对"))</f>
        <v/>
      </c>
    </row>
    <row r="644" ht="20" customHeight="1" spans="1:40">
      <c r="A644" s="19" t="str">
        <f t="shared" si="85"/>
        <v/>
      </c>
      <c r="B644" s="20"/>
      <c r="C644" s="21"/>
      <c r="D644" s="22"/>
      <c r="E644" s="22"/>
      <c r="F644" s="25"/>
      <c r="G644" s="24"/>
      <c r="H644" s="23"/>
      <c r="I644" s="23"/>
      <c r="J644" s="38"/>
      <c r="K644" s="39"/>
      <c r="L644" s="36" t="str">
        <f t="shared" si="86"/>
        <v/>
      </c>
      <c r="M644" s="36" t="str">
        <f t="shared" si="87"/>
        <v/>
      </c>
      <c r="N644" s="36" t="str">
        <f t="shared" si="88"/>
        <v/>
      </c>
      <c r="O644" s="36" t="str">
        <f t="shared" si="89"/>
        <v/>
      </c>
      <c r="P644" s="40"/>
      <c r="Q644" s="51"/>
      <c r="R644" s="53"/>
      <c r="S644" s="52"/>
      <c r="T644" s="38"/>
      <c r="U644" s="39"/>
      <c r="V644" s="39"/>
      <c r="W644" s="39"/>
      <c r="X644" s="23"/>
      <c r="Y644" s="23"/>
      <c r="Z644" s="40"/>
      <c r="AA644" s="23"/>
      <c r="AB644" s="23"/>
      <c r="AC644" s="53"/>
      <c r="AD644" s="61"/>
      <c r="AE644" s="61"/>
      <c r="AF644" s="61"/>
      <c r="AG644" s="61"/>
      <c r="AH644" s="72" t="str">
        <f t="shared" si="90"/>
        <v/>
      </c>
      <c r="AI644" s="70" t="str">
        <f t="shared" si="91"/>
        <v/>
      </c>
      <c r="AJ644" s="70" t="str">
        <f>IF(H644="","",IF(LEN(H644)&lt;&gt;18,"位数不对",IF(AND(LEN(H644)=18,MID("10X98765432",MOD(SUM(MID(H644,{1;2;3;4;5;6;7;8;9;10;11;12;13;14;15;16;17},1)*2^(18-{1;2;3;4;5;6;7;8;9;10;11;12;13;14;15;16;17})),11)+1,1)=RIGHT(H644)),"正确","错误")))</f>
        <v/>
      </c>
      <c r="AK644" s="73" t="str">
        <f ca="1" t="shared" si="92"/>
        <v/>
      </c>
      <c r="AL644" s="70" t="str">
        <f t="shared" si="93"/>
        <v/>
      </c>
      <c r="AM644" s="70" t="str">
        <f>IF(K644="","",IF(LEN(K644)&lt;&gt;18,"位数不对",IF(AND(LEN(K644)=18,MID("10X98765432",MOD(SUM(MID(K644,{1;2;3;4;5;6;7;8;9;10;11;12;13;14;15;16;17},1)*2^(18-{1;2;3;4;5;6;7;8;9;10;11;12;13;14;15;16;17})),11)+1,1)=RIGHT(K644)),"正确","错误")))</f>
        <v/>
      </c>
      <c r="AN644" s="74" t="str">
        <f>IF(AB644="","",IF(AB644=INDEX(cs!$AL$1:$AL$242,MATCH(AC644,cs!$AM$1:$AM$242,0)),"正确","请核对"))</f>
        <v/>
      </c>
    </row>
    <row r="645" ht="20" customHeight="1" spans="1:40">
      <c r="A645" s="19" t="str">
        <f t="shared" si="85"/>
        <v/>
      </c>
      <c r="B645" s="20"/>
      <c r="C645" s="21"/>
      <c r="D645" s="22"/>
      <c r="E645" s="22"/>
      <c r="F645" s="25"/>
      <c r="G645" s="24"/>
      <c r="H645" s="23"/>
      <c r="I645" s="23"/>
      <c r="J645" s="38"/>
      <c r="K645" s="39"/>
      <c r="L645" s="36" t="str">
        <f t="shared" si="86"/>
        <v/>
      </c>
      <c r="M645" s="36" t="str">
        <f t="shared" si="87"/>
        <v/>
      </c>
      <c r="N645" s="36" t="str">
        <f t="shared" si="88"/>
        <v/>
      </c>
      <c r="O645" s="36" t="str">
        <f t="shared" si="89"/>
        <v/>
      </c>
      <c r="P645" s="40"/>
      <c r="Q645" s="51"/>
      <c r="R645" s="53"/>
      <c r="S645" s="52"/>
      <c r="T645" s="38"/>
      <c r="U645" s="39"/>
      <c r="V645" s="39"/>
      <c r="W645" s="39"/>
      <c r="X645" s="23"/>
      <c r="Y645" s="23"/>
      <c r="Z645" s="40"/>
      <c r="AA645" s="23"/>
      <c r="AB645" s="23"/>
      <c r="AC645" s="53"/>
      <c r="AD645" s="61"/>
      <c r="AE645" s="61"/>
      <c r="AF645" s="61"/>
      <c r="AG645" s="61"/>
      <c r="AH645" s="72" t="str">
        <f t="shared" si="90"/>
        <v/>
      </c>
      <c r="AI645" s="70" t="str">
        <f t="shared" si="91"/>
        <v/>
      </c>
      <c r="AJ645" s="70" t="str">
        <f>IF(H645="","",IF(LEN(H645)&lt;&gt;18,"位数不对",IF(AND(LEN(H645)=18,MID("10X98765432",MOD(SUM(MID(H645,{1;2;3;4;5;6;7;8;9;10;11;12;13;14;15;16;17},1)*2^(18-{1;2;3;4;5;6;7;8;9;10;11;12;13;14;15;16;17})),11)+1,1)=RIGHT(H645)),"正确","错误")))</f>
        <v/>
      </c>
      <c r="AK645" s="73" t="str">
        <f ca="1" t="shared" si="92"/>
        <v/>
      </c>
      <c r="AL645" s="70" t="str">
        <f t="shared" si="93"/>
        <v/>
      </c>
      <c r="AM645" s="70" t="str">
        <f>IF(K645="","",IF(LEN(K645)&lt;&gt;18,"位数不对",IF(AND(LEN(K645)=18,MID("10X98765432",MOD(SUM(MID(K645,{1;2;3;4;5;6;7;8;9;10;11;12;13;14;15;16;17},1)*2^(18-{1;2;3;4;5;6;7;8;9;10;11;12;13;14;15;16;17})),11)+1,1)=RIGHT(K645)),"正确","错误")))</f>
        <v/>
      </c>
      <c r="AN645" s="74" t="str">
        <f>IF(AB645="","",IF(AB645=INDEX(cs!$AL$1:$AL$242,MATCH(AC645,cs!$AM$1:$AM$242,0)),"正确","请核对"))</f>
        <v/>
      </c>
    </row>
    <row r="646" ht="20" customHeight="1" spans="1:40">
      <c r="A646" s="19" t="str">
        <f t="shared" ref="A646:A709" si="94">IF(F646="","",$H$2)</f>
        <v/>
      </c>
      <c r="B646" s="20"/>
      <c r="C646" s="21"/>
      <c r="D646" s="22"/>
      <c r="E646" s="22"/>
      <c r="F646" s="25"/>
      <c r="G646" s="24"/>
      <c r="H646" s="23"/>
      <c r="I646" s="23"/>
      <c r="J646" s="38"/>
      <c r="K646" s="39"/>
      <c r="L646" s="36" t="str">
        <f t="shared" ref="L646:L709" si="95">Z646&amp;AD646</f>
        <v/>
      </c>
      <c r="M646" s="36" t="str">
        <f t="shared" ref="M646:M709" si="96">AA646&amp;AE646</f>
        <v/>
      </c>
      <c r="N646" s="36" t="str">
        <f t="shared" ref="N646:N709" si="97">AB646&amp;AF646</f>
        <v/>
      </c>
      <c r="O646" s="36" t="str">
        <f t="shared" ref="O646:O709" si="98">AC646&amp;AG646</f>
        <v/>
      </c>
      <c r="P646" s="40"/>
      <c r="Q646" s="51"/>
      <c r="R646" s="53"/>
      <c r="S646" s="52"/>
      <c r="T646" s="38"/>
      <c r="U646" s="39"/>
      <c r="V646" s="39"/>
      <c r="W646" s="39"/>
      <c r="X646" s="23"/>
      <c r="Y646" s="23"/>
      <c r="Z646" s="40"/>
      <c r="AA646" s="23"/>
      <c r="AB646" s="23"/>
      <c r="AC646" s="53"/>
      <c r="AD646" s="61"/>
      <c r="AE646" s="61"/>
      <c r="AF646" s="61"/>
      <c r="AG646" s="61"/>
      <c r="AH646" s="72" t="str">
        <f t="shared" ref="AH646:AH709" si="99">IF(H646="","",IF(MOD(MID(H646,17,1),2),"男","女"))</f>
        <v/>
      </c>
      <c r="AI646" s="70" t="str">
        <f t="shared" ref="AI646:AI709" si="100">TEXT(MID(H646,7,8),"0000-00-00")</f>
        <v/>
      </c>
      <c r="AJ646" s="70" t="str">
        <f>IF(H646="","",IF(LEN(H646)&lt;&gt;18,"位数不对",IF(AND(LEN(H646)=18,MID("10X98765432",MOD(SUM(MID(H646,{1;2;3;4;5;6;7;8;9;10;11;12;13;14;15;16;17},1)*2^(18-{1;2;3;4;5;6;7;8;9;10;11;12;13;14;15;16;17})),11)+1,1)=RIGHT(H646)),"正确","错误")))</f>
        <v/>
      </c>
      <c r="AK646" s="73" t="str">
        <f ca="1" t="shared" ref="AK646:AK709" si="101">IF(H646="","",DATEDIF(AI646,TODAY(),"y"))</f>
        <v/>
      </c>
      <c r="AL646" s="70" t="str">
        <f t="shared" ref="AL646:AL709" si="102">IF(H646="","",(COUNTIF(H:H,H646&amp;"*")-1))</f>
        <v/>
      </c>
      <c r="AM646" s="70" t="str">
        <f>IF(K646="","",IF(LEN(K646)&lt;&gt;18,"位数不对",IF(AND(LEN(K646)=18,MID("10X98765432",MOD(SUM(MID(K646,{1;2;3;4;5;6;7;8;9;10;11;12;13;14;15;16;17},1)*2^(18-{1;2;3;4;5;6;7;8;9;10;11;12;13;14;15;16;17})),11)+1,1)=RIGHT(K646)),"正确","错误")))</f>
        <v/>
      </c>
      <c r="AN646" s="74" t="str">
        <f>IF(AB646="","",IF(AB646=INDEX(cs!$AL$1:$AL$242,MATCH(AC646,cs!$AM$1:$AM$242,0)),"正确","请核对"))</f>
        <v/>
      </c>
    </row>
    <row r="647" ht="20" customHeight="1" spans="1:40">
      <c r="A647" s="19" t="str">
        <f t="shared" si="94"/>
        <v/>
      </c>
      <c r="B647" s="20"/>
      <c r="C647" s="21"/>
      <c r="D647" s="22"/>
      <c r="E647" s="22"/>
      <c r="F647" s="25"/>
      <c r="G647" s="24"/>
      <c r="H647" s="23"/>
      <c r="I647" s="23"/>
      <c r="J647" s="38"/>
      <c r="K647" s="39"/>
      <c r="L647" s="36" t="str">
        <f t="shared" si="95"/>
        <v/>
      </c>
      <c r="M647" s="36" t="str">
        <f t="shared" si="96"/>
        <v/>
      </c>
      <c r="N647" s="36" t="str">
        <f t="shared" si="97"/>
        <v/>
      </c>
      <c r="O647" s="36" t="str">
        <f t="shared" si="98"/>
        <v/>
      </c>
      <c r="P647" s="40"/>
      <c r="Q647" s="51"/>
      <c r="R647" s="53"/>
      <c r="S647" s="52"/>
      <c r="T647" s="38"/>
      <c r="U647" s="39"/>
      <c r="V647" s="39"/>
      <c r="W647" s="39"/>
      <c r="X647" s="23"/>
      <c r="Y647" s="23"/>
      <c r="Z647" s="40"/>
      <c r="AA647" s="23"/>
      <c r="AB647" s="23"/>
      <c r="AC647" s="53"/>
      <c r="AD647" s="61"/>
      <c r="AE647" s="61"/>
      <c r="AF647" s="61"/>
      <c r="AG647" s="61"/>
      <c r="AH647" s="72" t="str">
        <f t="shared" si="99"/>
        <v/>
      </c>
      <c r="AI647" s="70" t="str">
        <f t="shared" si="100"/>
        <v/>
      </c>
      <c r="AJ647" s="70" t="str">
        <f>IF(H647="","",IF(LEN(H647)&lt;&gt;18,"位数不对",IF(AND(LEN(H647)=18,MID("10X98765432",MOD(SUM(MID(H647,{1;2;3;4;5;6;7;8;9;10;11;12;13;14;15;16;17},1)*2^(18-{1;2;3;4;5;6;7;8;9;10;11;12;13;14;15;16;17})),11)+1,1)=RIGHT(H647)),"正确","错误")))</f>
        <v/>
      </c>
      <c r="AK647" s="73" t="str">
        <f ca="1" t="shared" si="101"/>
        <v/>
      </c>
      <c r="AL647" s="70" t="str">
        <f t="shared" si="102"/>
        <v/>
      </c>
      <c r="AM647" s="70" t="str">
        <f>IF(K647="","",IF(LEN(K647)&lt;&gt;18,"位数不对",IF(AND(LEN(K647)=18,MID("10X98765432",MOD(SUM(MID(K647,{1;2;3;4;5;6;7;8;9;10;11;12;13;14;15;16;17},1)*2^(18-{1;2;3;4;5;6;7;8;9;10;11;12;13;14;15;16;17})),11)+1,1)=RIGHT(K647)),"正确","错误")))</f>
        <v/>
      </c>
      <c r="AN647" s="74" t="str">
        <f>IF(AB647="","",IF(AB647=INDEX(cs!$AL$1:$AL$242,MATCH(AC647,cs!$AM$1:$AM$242,0)),"正确","请核对"))</f>
        <v/>
      </c>
    </row>
    <row r="648" ht="20" customHeight="1" spans="1:40">
      <c r="A648" s="19" t="str">
        <f t="shared" si="94"/>
        <v/>
      </c>
      <c r="B648" s="20"/>
      <c r="C648" s="21"/>
      <c r="D648" s="22"/>
      <c r="E648" s="22"/>
      <c r="F648" s="25"/>
      <c r="G648" s="24"/>
      <c r="H648" s="23"/>
      <c r="I648" s="23"/>
      <c r="J648" s="38"/>
      <c r="K648" s="39"/>
      <c r="L648" s="36" t="str">
        <f t="shared" si="95"/>
        <v/>
      </c>
      <c r="M648" s="36" t="str">
        <f t="shared" si="96"/>
        <v/>
      </c>
      <c r="N648" s="36" t="str">
        <f t="shared" si="97"/>
        <v/>
      </c>
      <c r="O648" s="36" t="str">
        <f t="shared" si="98"/>
        <v/>
      </c>
      <c r="P648" s="40"/>
      <c r="Q648" s="51"/>
      <c r="R648" s="53"/>
      <c r="S648" s="52"/>
      <c r="T648" s="38"/>
      <c r="U648" s="39"/>
      <c r="V648" s="39"/>
      <c r="W648" s="39"/>
      <c r="X648" s="23"/>
      <c r="Y648" s="23"/>
      <c r="Z648" s="40"/>
      <c r="AA648" s="23"/>
      <c r="AB648" s="23"/>
      <c r="AC648" s="53"/>
      <c r="AD648" s="61"/>
      <c r="AE648" s="61"/>
      <c r="AF648" s="61"/>
      <c r="AG648" s="61"/>
      <c r="AH648" s="72" t="str">
        <f t="shared" si="99"/>
        <v/>
      </c>
      <c r="AI648" s="70" t="str">
        <f t="shared" si="100"/>
        <v/>
      </c>
      <c r="AJ648" s="70" t="str">
        <f>IF(H648="","",IF(LEN(H648)&lt;&gt;18,"位数不对",IF(AND(LEN(H648)=18,MID("10X98765432",MOD(SUM(MID(H648,{1;2;3;4;5;6;7;8;9;10;11;12;13;14;15;16;17},1)*2^(18-{1;2;3;4;5;6;7;8;9;10;11;12;13;14;15;16;17})),11)+1,1)=RIGHT(H648)),"正确","错误")))</f>
        <v/>
      </c>
      <c r="AK648" s="73" t="str">
        <f ca="1" t="shared" si="101"/>
        <v/>
      </c>
      <c r="AL648" s="70" t="str">
        <f t="shared" si="102"/>
        <v/>
      </c>
      <c r="AM648" s="70" t="str">
        <f>IF(K648="","",IF(LEN(K648)&lt;&gt;18,"位数不对",IF(AND(LEN(K648)=18,MID("10X98765432",MOD(SUM(MID(K648,{1;2;3;4;5;6;7;8;9;10;11;12;13;14;15;16;17},1)*2^(18-{1;2;3;4;5;6;7;8;9;10;11;12;13;14;15;16;17})),11)+1,1)=RIGHT(K648)),"正确","错误")))</f>
        <v/>
      </c>
      <c r="AN648" s="74" t="str">
        <f>IF(AB648="","",IF(AB648=INDEX(cs!$AL$1:$AL$242,MATCH(AC648,cs!$AM$1:$AM$242,0)),"正确","请核对"))</f>
        <v/>
      </c>
    </row>
    <row r="649" ht="20" customHeight="1" spans="1:40">
      <c r="A649" s="19" t="str">
        <f t="shared" si="94"/>
        <v/>
      </c>
      <c r="B649" s="20"/>
      <c r="C649" s="21"/>
      <c r="D649" s="22"/>
      <c r="E649" s="22"/>
      <c r="F649" s="25"/>
      <c r="G649" s="24"/>
      <c r="H649" s="23"/>
      <c r="I649" s="23"/>
      <c r="J649" s="38"/>
      <c r="K649" s="39"/>
      <c r="L649" s="36" t="str">
        <f t="shared" si="95"/>
        <v/>
      </c>
      <c r="M649" s="36" t="str">
        <f t="shared" si="96"/>
        <v/>
      </c>
      <c r="N649" s="36" t="str">
        <f t="shared" si="97"/>
        <v/>
      </c>
      <c r="O649" s="36" t="str">
        <f t="shared" si="98"/>
        <v/>
      </c>
      <c r="P649" s="40"/>
      <c r="Q649" s="51"/>
      <c r="R649" s="53"/>
      <c r="S649" s="52"/>
      <c r="T649" s="38"/>
      <c r="U649" s="39"/>
      <c r="V649" s="39"/>
      <c r="W649" s="39"/>
      <c r="X649" s="23"/>
      <c r="Y649" s="23"/>
      <c r="Z649" s="40"/>
      <c r="AA649" s="23"/>
      <c r="AB649" s="23"/>
      <c r="AC649" s="53"/>
      <c r="AD649" s="61"/>
      <c r="AE649" s="61"/>
      <c r="AF649" s="61"/>
      <c r="AG649" s="61"/>
      <c r="AH649" s="72" t="str">
        <f t="shared" si="99"/>
        <v/>
      </c>
      <c r="AI649" s="70" t="str">
        <f t="shared" si="100"/>
        <v/>
      </c>
      <c r="AJ649" s="70" t="str">
        <f>IF(H649="","",IF(LEN(H649)&lt;&gt;18,"位数不对",IF(AND(LEN(H649)=18,MID("10X98765432",MOD(SUM(MID(H649,{1;2;3;4;5;6;7;8;9;10;11;12;13;14;15;16;17},1)*2^(18-{1;2;3;4;5;6;7;8;9;10;11;12;13;14;15;16;17})),11)+1,1)=RIGHT(H649)),"正确","错误")))</f>
        <v/>
      </c>
      <c r="AK649" s="73" t="str">
        <f ca="1" t="shared" si="101"/>
        <v/>
      </c>
      <c r="AL649" s="70" t="str">
        <f t="shared" si="102"/>
        <v/>
      </c>
      <c r="AM649" s="70" t="str">
        <f>IF(K649="","",IF(LEN(K649)&lt;&gt;18,"位数不对",IF(AND(LEN(K649)=18,MID("10X98765432",MOD(SUM(MID(K649,{1;2;3;4;5;6;7;8;9;10;11;12;13;14;15;16;17},1)*2^(18-{1;2;3;4;5;6;7;8;9;10;11;12;13;14;15;16;17})),11)+1,1)=RIGHT(K649)),"正确","错误")))</f>
        <v/>
      </c>
      <c r="AN649" s="74" t="str">
        <f>IF(AB649="","",IF(AB649=INDEX(cs!$AL$1:$AL$242,MATCH(AC649,cs!$AM$1:$AM$242,0)),"正确","请核对"))</f>
        <v/>
      </c>
    </row>
    <row r="650" ht="20" customHeight="1" spans="1:40">
      <c r="A650" s="19" t="str">
        <f t="shared" si="94"/>
        <v/>
      </c>
      <c r="B650" s="20"/>
      <c r="C650" s="21"/>
      <c r="D650" s="22"/>
      <c r="E650" s="22"/>
      <c r="F650" s="25"/>
      <c r="G650" s="24"/>
      <c r="H650" s="23"/>
      <c r="I650" s="23"/>
      <c r="J650" s="38"/>
      <c r="K650" s="39"/>
      <c r="L650" s="36" t="str">
        <f t="shared" si="95"/>
        <v/>
      </c>
      <c r="M650" s="36" t="str">
        <f t="shared" si="96"/>
        <v/>
      </c>
      <c r="N650" s="36" t="str">
        <f t="shared" si="97"/>
        <v/>
      </c>
      <c r="O650" s="36" t="str">
        <f t="shared" si="98"/>
        <v/>
      </c>
      <c r="P650" s="40"/>
      <c r="Q650" s="51"/>
      <c r="R650" s="53"/>
      <c r="S650" s="52"/>
      <c r="T650" s="38"/>
      <c r="U650" s="39"/>
      <c r="V650" s="39"/>
      <c r="W650" s="39"/>
      <c r="X650" s="23"/>
      <c r="Y650" s="23"/>
      <c r="Z650" s="40"/>
      <c r="AA650" s="23"/>
      <c r="AB650" s="23"/>
      <c r="AC650" s="53"/>
      <c r="AD650" s="61"/>
      <c r="AE650" s="61"/>
      <c r="AF650" s="61"/>
      <c r="AG650" s="61"/>
      <c r="AH650" s="72" t="str">
        <f t="shared" si="99"/>
        <v/>
      </c>
      <c r="AI650" s="70" t="str">
        <f t="shared" si="100"/>
        <v/>
      </c>
      <c r="AJ650" s="70" t="str">
        <f>IF(H650="","",IF(LEN(H650)&lt;&gt;18,"位数不对",IF(AND(LEN(H650)=18,MID("10X98765432",MOD(SUM(MID(H650,{1;2;3;4;5;6;7;8;9;10;11;12;13;14;15;16;17},1)*2^(18-{1;2;3;4;5;6;7;8;9;10;11;12;13;14;15;16;17})),11)+1,1)=RIGHT(H650)),"正确","错误")))</f>
        <v/>
      </c>
      <c r="AK650" s="73" t="str">
        <f ca="1" t="shared" si="101"/>
        <v/>
      </c>
      <c r="AL650" s="70" t="str">
        <f t="shared" si="102"/>
        <v/>
      </c>
      <c r="AM650" s="70" t="str">
        <f>IF(K650="","",IF(LEN(K650)&lt;&gt;18,"位数不对",IF(AND(LEN(K650)=18,MID("10X98765432",MOD(SUM(MID(K650,{1;2;3;4;5;6;7;8;9;10;11;12;13;14;15;16;17},1)*2^(18-{1;2;3;4;5;6;7;8;9;10;11;12;13;14;15;16;17})),11)+1,1)=RIGHT(K650)),"正确","错误")))</f>
        <v/>
      </c>
      <c r="AN650" s="74" t="str">
        <f>IF(AB650="","",IF(AB650=INDEX(cs!$AL$1:$AL$242,MATCH(AC650,cs!$AM$1:$AM$242,0)),"正确","请核对"))</f>
        <v/>
      </c>
    </row>
    <row r="651" ht="20" customHeight="1" spans="1:40">
      <c r="A651" s="19" t="str">
        <f t="shared" si="94"/>
        <v/>
      </c>
      <c r="B651" s="20"/>
      <c r="C651" s="21"/>
      <c r="D651" s="22"/>
      <c r="E651" s="22"/>
      <c r="F651" s="25"/>
      <c r="G651" s="24"/>
      <c r="H651" s="23"/>
      <c r="I651" s="23"/>
      <c r="J651" s="38"/>
      <c r="K651" s="39"/>
      <c r="L651" s="36" t="str">
        <f t="shared" si="95"/>
        <v/>
      </c>
      <c r="M651" s="36" t="str">
        <f t="shared" si="96"/>
        <v/>
      </c>
      <c r="N651" s="36" t="str">
        <f t="shared" si="97"/>
        <v/>
      </c>
      <c r="O651" s="36" t="str">
        <f t="shared" si="98"/>
        <v/>
      </c>
      <c r="P651" s="40"/>
      <c r="Q651" s="51"/>
      <c r="R651" s="53"/>
      <c r="S651" s="52"/>
      <c r="T651" s="38"/>
      <c r="U651" s="39"/>
      <c r="V651" s="39"/>
      <c r="W651" s="39"/>
      <c r="X651" s="23"/>
      <c r="Y651" s="23"/>
      <c r="Z651" s="40"/>
      <c r="AA651" s="23"/>
      <c r="AB651" s="23"/>
      <c r="AC651" s="53"/>
      <c r="AD651" s="61"/>
      <c r="AE651" s="61"/>
      <c r="AF651" s="61"/>
      <c r="AG651" s="61"/>
      <c r="AH651" s="72" t="str">
        <f t="shared" si="99"/>
        <v/>
      </c>
      <c r="AI651" s="70" t="str">
        <f t="shared" si="100"/>
        <v/>
      </c>
      <c r="AJ651" s="70" t="str">
        <f>IF(H651="","",IF(LEN(H651)&lt;&gt;18,"位数不对",IF(AND(LEN(H651)=18,MID("10X98765432",MOD(SUM(MID(H651,{1;2;3;4;5;6;7;8;9;10;11;12;13;14;15;16;17},1)*2^(18-{1;2;3;4;5;6;7;8;9;10;11;12;13;14;15;16;17})),11)+1,1)=RIGHT(H651)),"正确","错误")))</f>
        <v/>
      </c>
      <c r="AK651" s="73" t="str">
        <f ca="1" t="shared" si="101"/>
        <v/>
      </c>
      <c r="AL651" s="70" t="str">
        <f t="shared" si="102"/>
        <v/>
      </c>
      <c r="AM651" s="70" t="str">
        <f>IF(K651="","",IF(LEN(K651)&lt;&gt;18,"位数不对",IF(AND(LEN(K651)=18,MID("10X98765432",MOD(SUM(MID(K651,{1;2;3;4;5;6;7;8;9;10;11;12;13;14;15;16;17},1)*2^(18-{1;2;3;4;5;6;7;8;9;10;11;12;13;14;15;16;17})),11)+1,1)=RIGHT(K651)),"正确","错误")))</f>
        <v/>
      </c>
      <c r="AN651" s="74" t="str">
        <f>IF(AB651="","",IF(AB651=INDEX(cs!$AL$1:$AL$242,MATCH(AC651,cs!$AM$1:$AM$242,0)),"正确","请核对"))</f>
        <v/>
      </c>
    </row>
    <row r="652" ht="20" customHeight="1" spans="1:40">
      <c r="A652" s="19" t="str">
        <f t="shared" si="94"/>
        <v/>
      </c>
      <c r="B652" s="20"/>
      <c r="C652" s="21"/>
      <c r="D652" s="22"/>
      <c r="E652" s="22"/>
      <c r="F652" s="25"/>
      <c r="G652" s="24"/>
      <c r="H652" s="23"/>
      <c r="I652" s="23"/>
      <c r="J652" s="38"/>
      <c r="K652" s="39"/>
      <c r="L652" s="36" t="str">
        <f t="shared" si="95"/>
        <v/>
      </c>
      <c r="M652" s="36" t="str">
        <f t="shared" si="96"/>
        <v/>
      </c>
      <c r="N652" s="36" t="str">
        <f t="shared" si="97"/>
        <v/>
      </c>
      <c r="O652" s="36" t="str">
        <f t="shared" si="98"/>
        <v/>
      </c>
      <c r="P652" s="40"/>
      <c r="Q652" s="51"/>
      <c r="R652" s="53"/>
      <c r="S652" s="52"/>
      <c r="T652" s="38"/>
      <c r="U652" s="39"/>
      <c r="V652" s="39"/>
      <c r="W652" s="39"/>
      <c r="X652" s="23"/>
      <c r="Y652" s="23"/>
      <c r="Z652" s="40"/>
      <c r="AA652" s="23"/>
      <c r="AB652" s="23"/>
      <c r="AC652" s="53"/>
      <c r="AD652" s="61"/>
      <c r="AE652" s="61"/>
      <c r="AF652" s="61"/>
      <c r="AG652" s="61"/>
      <c r="AH652" s="72" t="str">
        <f t="shared" si="99"/>
        <v/>
      </c>
      <c r="AI652" s="70" t="str">
        <f t="shared" si="100"/>
        <v/>
      </c>
      <c r="AJ652" s="70" t="str">
        <f>IF(H652="","",IF(LEN(H652)&lt;&gt;18,"位数不对",IF(AND(LEN(H652)=18,MID("10X98765432",MOD(SUM(MID(H652,{1;2;3;4;5;6;7;8;9;10;11;12;13;14;15;16;17},1)*2^(18-{1;2;3;4;5;6;7;8;9;10;11;12;13;14;15;16;17})),11)+1,1)=RIGHT(H652)),"正确","错误")))</f>
        <v/>
      </c>
      <c r="AK652" s="73" t="str">
        <f ca="1" t="shared" si="101"/>
        <v/>
      </c>
      <c r="AL652" s="70" t="str">
        <f t="shared" si="102"/>
        <v/>
      </c>
      <c r="AM652" s="70" t="str">
        <f>IF(K652="","",IF(LEN(K652)&lt;&gt;18,"位数不对",IF(AND(LEN(K652)=18,MID("10X98765432",MOD(SUM(MID(K652,{1;2;3;4;5;6;7;8;9;10;11;12;13;14;15;16;17},1)*2^(18-{1;2;3;4;5;6;7;8;9;10;11;12;13;14;15;16;17})),11)+1,1)=RIGHT(K652)),"正确","错误")))</f>
        <v/>
      </c>
      <c r="AN652" s="74" t="str">
        <f>IF(AB652="","",IF(AB652=INDEX(cs!$AL$1:$AL$242,MATCH(AC652,cs!$AM$1:$AM$242,0)),"正确","请核对"))</f>
        <v/>
      </c>
    </row>
    <row r="653" ht="20" customHeight="1" spans="1:40">
      <c r="A653" s="19" t="str">
        <f t="shared" si="94"/>
        <v/>
      </c>
      <c r="B653" s="20"/>
      <c r="C653" s="21"/>
      <c r="D653" s="22"/>
      <c r="E653" s="22"/>
      <c r="F653" s="25"/>
      <c r="G653" s="24"/>
      <c r="H653" s="23"/>
      <c r="I653" s="23"/>
      <c r="J653" s="38"/>
      <c r="K653" s="39"/>
      <c r="L653" s="36" t="str">
        <f t="shared" si="95"/>
        <v/>
      </c>
      <c r="M653" s="36" t="str">
        <f t="shared" si="96"/>
        <v/>
      </c>
      <c r="N653" s="36" t="str">
        <f t="shared" si="97"/>
        <v/>
      </c>
      <c r="O653" s="36" t="str">
        <f t="shared" si="98"/>
        <v/>
      </c>
      <c r="P653" s="40"/>
      <c r="Q653" s="51"/>
      <c r="R653" s="53"/>
      <c r="S653" s="52"/>
      <c r="T653" s="38"/>
      <c r="U653" s="39"/>
      <c r="V653" s="39"/>
      <c r="W653" s="39"/>
      <c r="X653" s="23"/>
      <c r="Y653" s="23"/>
      <c r="Z653" s="40"/>
      <c r="AA653" s="23"/>
      <c r="AB653" s="23"/>
      <c r="AC653" s="53"/>
      <c r="AD653" s="61"/>
      <c r="AE653" s="61"/>
      <c r="AF653" s="61"/>
      <c r="AG653" s="61"/>
      <c r="AH653" s="72" t="str">
        <f t="shared" si="99"/>
        <v/>
      </c>
      <c r="AI653" s="70" t="str">
        <f t="shared" si="100"/>
        <v/>
      </c>
      <c r="AJ653" s="70" t="str">
        <f>IF(H653="","",IF(LEN(H653)&lt;&gt;18,"位数不对",IF(AND(LEN(H653)=18,MID("10X98765432",MOD(SUM(MID(H653,{1;2;3;4;5;6;7;8;9;10;11;12;13;14;15;16;17},1)*2^(18-{1;2;3;4;5;6;7;8;9;10;11;12;13;14;15;16;17})),11)+1,1)=RIGHT(H653)),"正确","错误")))</f>
        <v/>
      </c>
      <c r="AK653" s="73" t="str">
        <f ca="1" t="shared" si="101"/>
        <v/>
      </c>
      <c r="AL653" s="70" t="str">
        <f t="shared" si="102"/>
        <v/>
      </c>
      <c r="AM653" s="70" t="str">
        <f>IF(K653="","",IF(LEN(K653)&lt;&gt;18,"位数不对",IF(AND(LEN(K653)=18,MID("10X98765432",MOD(SUM(MID(K653,{1;2;3;4;5;6;7;8;9;10;11;12;13;14;15;16;17},1)*2^(18-{1;2;3;4;5;6;7;8;9;10;11;12;13;14;15;16;17})),11)+1,1)=RIGHT(K653)),"正确","错误")))</f>
        <v/>
      </c>
      <c r="AN653" s="74" t="str">
        <f>IF(AB653="","",IF(AB653=INDEX(cs!$AL$1:$AL$242,MATCH(AC653,cs!$AM$1:$AM$242,0)),"正确","请核对"))</f>
        <v/>
      </c>
    </row>
    <row r="654" ht="20" customHeight="1" spans="1:40">
      <c r="A654" s="19" t="str">
        <f t="shared" si="94"/>
        <v/>
      </c>
      <c r="B654" s="20"/>
      <c r="C654" s="21"/>
      <c r="D654" s="22"/>
      <c r="E654" s="22"/>
      <c r="F654" s="25"/>
      <c r="G654" s="24"/>
      <c r="H654" s="23"/>
      <c r="I654" s="23"/>
      <c r="J654" s="38"/>
      <c r="K654" s="39"/>
      <c r="L654" s="36" t="str">
        <f t="shared" si="95"/>
        <v/>
      </c>
      <c r="M654" s="36" t="str">
        <f t="shared" si="96"/>
        <v/>
      </c>
      <c r="N654" s="36" t="str">
        <f t="shared" si="97"/>
        <v/>
      </c>
      <c r="O654" s="36" t="str">
        <f t="shared" si="98"/>
        <v/>
      </c>
      <c r="P654" s="40"/>
      <c r="Q654" s="51"/>
      <c r="R654" s="53"/>
      <c r="S654" s="52"/>
      <c r="T654" s="38"/>
      <c r="U654" s="39"/>
      <c r="V654" s="39"/>
      <c r="W654" s="39"/>
      <c r="X654" s="23"/>
      <c r="Y654" s="23"/>
      <c r="Z654" s="40"/>
      <c r="AA654" s="23"/>
      <c r="AB654" s="23"/>
      <c r="AC654" s="53"/>
      <c r="AD654" s="61"/>
      <c r="AE654" s="61"/>
      <c r="AF654" s="61"/>
      <c r="AG654" s="61"/>
      <c r="AH654" s="72" t="str">
        <f t="shared" si="99"/>
        <v/>
      </c>
      <c r="AI654" s="70" t="str">
        <f t="shared" si="100"/>
        <v/>
      </c>
      <c r="AJ654" s="70" t="str">
        <f>IF(H654="","",IF(LEN(H654)&lt;&gt;18,"位数不对",IF(AND(LEN(H654)=18,MID("10X98765432",MOD(SUM(MID(H654,{1;2;3;4;5;6;7;8;9;10;11;12;13;14;15;16;17},1)*2^(18-{1;2;3;4;5;6;7;8;9;10;11;12;13;14;15;16;17})),11)+1,1)=RIGHT(H654)),"正确","错误")))</f>
        <v/>
      </c>
      <c r="AK654" s="73" t="str">
        <f ca="1" t="shared" si="101"/>
        <v/>
      </c>
      <c r="AL654" s="70" t="str">
        <f t="shared" si="102"/>
        <v/>
      </c>
      <c r="AM654" s="70" t="str">
        <f>IF(K654="","",IF(LEN(K654)&lt;&gt;18,"位数不对",IF(AND(LEN(K654)=18,MID("10X98765432",MOD(SUM(MID(K654,{1;2;3;4;5;6;7;8;9;10;11;12;13;14;15;16;17},1)*2^(18-{1;2;3;4;5;6;7;8;9;10;11;12;13;14;15;16;17})),11)+1,1)=RIGHT(K654)),"正确","错误")))</f>
        <v/>
      </c>
      <c r="AN654" s="74" t="str">
        <f>IF(AB654="","",IF(AB654=INDEX(cs!$AL$1:$AL$242,MATCH(AC654,cs!$AM$1:$AM$242,0)),"正确","请核对"))</f>
        <v/>
      </c>
    </row>
    <row r="655" ht="20" customHeight="1" spans="1:40">
      <c r="A655" s="19" t="str">
        <f t="shared" si="94"/>
        <v/>
      </c>
      <c r="B655" s="20"/>
      <c r="C655" s="21"/>
      <c r="D655" s="22"/>
      <c r="E655" s="22"/>
      <c r="F655" s="25"/>
      <c r="G655" s="24"/>
      <c r="H655" s="23"/>
      <c r="I655" s="23"/>
      <c r="J655" s="38"/>
      <c r="K655" s="39"/>
      <c r="L655" s="36" t="str">
        <f t="shared" si="95"/>
        <v/>
      </c>
      <c r="M655" s="36" t="str">
        <f t="shared" si="96"/>
        <v/>
      </c>
      <c r="N655" s="36" t="str">
        <f t="shared" si="97"/>
        <v/>
      </c>
      <c r="O655" s="36" t="str">
        <f t="shared" si="98"/>
        <v/>
      </c>
      <c r="P655" s="40"/>
      <c r="Q655" s="51"/>
      <c r="R655" s="53"/>
      <c r="S655" s="52"/>
      <c r="T655" s="38"/>
      <c r="U655" s="39"/>
      <c r="V655" s="39"/>
      <c r="W655" s="39"/>
      <c r="X655" s="23"/>
      <c r="Y655" s="23"/>
      <c r="Z655" s="40"/>
      <c r="AA655" s="23"/>
      <c r="AB655" s="23"/>
      <c r="AC655" s="53"/>
      <c r="AD655" s="61"/>
      <c r="AE655" s="61"/>
      <c r="AF655" s="61"/>
      <c r="AG655" s="61"/>
      <c r="AH655" s="72" t="str">
        <f t="shared" si="99"/>
        <v/>
      </c>
      <c r="AI655" s="70" t="str">
        <f t="shared" si="100"/>
        <v/>
      </c>
      <c r="AJ655" s="70" t="str">
        <f>IF(H655="","",IF(LEN(H655)&lt;&gt;18,"位数不对",IF(AND(LEN(H655)=18,MID("10X98765432",MOD(SUM(MID(H655,{1;2;3;4;5;6;7;8;9;10;11;12;13;14;15;16;17},1)*2^(18-{1;2;3;4;5;6;7;8;9;10;11;12;13;14;15;16;17})),11)+1,1)=RIGHT(H655)),"正确","错误")))</f>
        <v/>
      </c>
      <c r="AK655" s="73" t="str">
        <f ca="1" t="shared" si="101"/>
        <v/>
      </c>
      <c r="AL655" s="70" t="str">
        <f t="shared" si="102"/>
        <v/>
      </c>
      <c r="AM655" s="70" t="str">
        <f>IF(K655="","",IF(LEN(K655)&lt;&gt;18,"位数不对",IF(AND(LEN(K655)=18,MID("10X98765432",MOD(SUM(MID(K655,{1;2;3;4;5;6;7;8;9;10;11;12;13;14;15;16;17},1)*2^(18-{1;2;3;4;5;6;7;8;9;10;11;12;13;14;15;16;17})),11)+1,1)=RIGHT(K655)),"正确","错误")))</f>
        <v/>
      </c>
      <c r="AN655" s="74" t="str">
        <f>IF(AB655="","",IF(AB655=INDEX(cs!$AL$1:$AL$242,MATCH(AC655,cs!$AM$1:$AM$242,0)),"正确","请核对"))</f>
        <v/>
      </c>
    </row>
    <row r="656" ht="20" customHeight="1" spans="1:40">
      <c r="A656" s="19" t="str">
        <f t="shared" si="94"/>
        <v/>
      </c>
      <c r="B656" s="20"/>
      <c r="C656" s="21"/>
      <c r="D656" s="22"/>
      <c r="E656" s="22"/>
      <c r="F656" s="25"/>
      <c r="G656" s="24"/>
      <c r="H656" s="23"/>
      <c r="I656" s="23"/>
      <c r="J656" s="38"/>
      <c r="K656" s="39"/>
      <c r="L656" s="36" t="str">
        <f t="shared" si="95"/>
        <v/>
      </c>
      <c r="M656" s="36" t="str">
        <f t="shared" si="96"/>
        <v/>
      </c>
      <c r="N656" s="36" t="str">
        <f t="shared" si="97"/>
        <v/>
      </c>
      <c r="O656" s="36" t="str">
        <f t="shared" si="98"/>
        <v/>
      </c>
      <c r="P656" s="40"/>
      <c r="Q656" s="51"/>
      <c r="R656" s="53"/>
      <c r="S656" s="52"/>
      <c r="T656" s="38"/>
      <c r="U656" s="39"/>
      <c r="V656" s="39"/>
      <c r="W656" s="39"/>
      <c r="X656" s="23"/>
      <c r="Y656" s="23"/>
      <c r="Z656" s="40"/>
      <c r="AA656" s="23"/>
      <c r="AB656" s="23"/>
      <c r="AC656" s="53"/>
      <c r="AD656" s="61"/>
      <c r="AE656" s="61"/>
      <c r="AF656" s="61"/>
      <c r="AG656" s="61"/>
      <c r="AH656" s="72" t="str">
        <f t="shared" si="99"/>
        <v/>
      </c>
      <c r="AI656" s="70" t="str">
        <f t="shared" si="100"/>
        <v/>
      </c>
      <c r="AJ656" s="70" t="str">
        <f>IF(H656="","",IF(LEN(H656)&lt;&gt;18,"位数不对",IF(AND(LEN(H656)=18,MID("10X98765432",MOD(SUM(MID(H656,{1;2;3;4;5;6;7;8;9;10;11;12;13;14;15;16;17},1)*2^(18-{1;2;3;4;5;6;7;8;9;10;11;12;13;14;15;16;17})),11)+1,1)=RIGHT(H656)),"正确","错误")))</f>
        <v/>
      </c>
      <c r="AK656" s="73" t="str">
        <f ca="1" t="shared" si="101"/>
        <v/>
      </c>
      <c r="AL656" s="70" t="str">
        <f t="shared" si="102"/>
        <v/>
      </c>
      <c r="AM656" s="70" t="str">
        <f>IF(K656="","",IF(LEN(K656)&lt;&gt;18,"位数不对",IF(AND(LEN(K656)=18,MID("10X98765432",MOD(SUM(MID(K656,{1;2;3;4;5;6;7;8;9;10;11;12;13;14;15;16;17},1)*2^(18-{1;2;3;4;5;6;7;8;9;10;11;12;13;14;15;16;17})),11)+1,1)=RIGHT(K656)),"正确","错误")))</f>
        <v/>
      </c>
      <c r="AN656" s="74" t="str">
        <f>IF(AB656="","",IF(AB656=INDEX(cs!$AL$1:$AL$242,MATCH(AC656,cs!$AM$1:$AM$242,0)),"正确","请核对"))</f>
        <v/>
      </c>
    </row>
    <row r="657" ht="20" customHeight="1" spans="1:40">
      <c r="A657" s="19" t="str">
        <f t="shared" si="94"/>
        <v/>
      </c>
      <c r="B657" s="20"/>
      <c r="C657" s="21"/>
      <c r="D657" s="22"/>
      <c r="E657" s="22"/>
      <c r="F657" s="25"/>
      <c r="G657" s="24"/>
      <c r="H657" s="23"/>
      <c r="I657" s="23"/>
      <c r="J657" s="38"/>
      <c r="K657" s="39"/>
      <c r="L657" s="36" t="str">
        <f t="shared" si="95"/>
        <v/>
      </c>
      <c r="M657" s="36" t="str">
        <f t="shared" si="96"/>
        <v/>
      </c>
      <c r="N657" s="36" t="str">
        <f t="shared" si="97"/>
        <v/>
      </c>
      <c r="O657" s="36" t="str">
        <f t="shared" si="98"/>
        <v/>
      </c>
      <c r="P657" s="40"/>
      <c r="Q657" s="51"/>
      <c r="R657" s="53"/>
      <c r="S657" s="52"/>
      <c r="T657" s="38"/>
      <c r="U657" s="39"/>
      <c r="V657" s="39"/>
      <c r="W657" s="39"/>
      <c r="X657" s="23"/>
      <c r="Y657" s="23"/>
      <c r="Z657" s="40"/>
      <c r="AA657" s="23"/>
      <c r="AB657" s="23"/>
      <c r="AC657" s="53"/>
      <c r="AD657" s="61"/>
      <c r="AE657" s="61"/>
      <c r="AF657" s="61"/>
      <c r="AG657" s="61"/>
      <c r="AH657" s="72" t="str">
        <f t="shared" si="99"/>
        <v/>
      </c>
      <c r="AI657" s="70" t="str">
        <f t="shared" si="100"/>
        <v/>
      </c>
      <c r="AJ657" s="70" t="str">
        <f>IF(H657="","",IF(LEN(H657)&lt;&gt;18,"位数不对",IF(AND(LEN(H657)=18,MID("10X98765432",MOD(SUM(MID(H657,{1;2;3;4;5;6;7;8;9;10;11;12;13;14;15;16;17},1)*2^(18-{1;2;3;4;5;6;7;8;9;10;11;12;13;14;15;16;17})),11)+1,1)=RIGHT(H657)),"正确","错误")))</f>
        <v/>
      </c>
      <c r="AK657" s="73" t="str">
        <f ca="1" t="shared" si="101"/>
        <v/>
      </c>
      <c r="AL657" s="70" t="str">
        <f t="shared" si="102"/>
        <v/>
      </c>
      <c r="AM657" s="70" t="str">
        <f>IF(K657="","",IF(LEN(K657)&lt;&gt;18,"位数不对",IF(AND(LEN(K657)=18,MID("10X98765432",MOD(SUM(MID(K657,{1;2;3;4;5;6;7;8;9;10;11;12;13;14;15;16;17},1)*2^(18-{1;2;3;4;5;6;7;8;9;10;11;12;13;14;15;16;17})),11)+1,1)=RIGHT(K657)),"正确","错误")))</f>
        <v/>
      </c>
      <c r="AN657" s="74" t="str">
        <f>IF(AB657="","",IF(AB657=INDEX(cs!$AL$1:$AL$242,MATCH(AC657,cs!$AM$1:$AM$242,0)),"正确","请核对"))</f>
        <v/>
      </c>
    </row>
    <row r="658" ht="20" customHeight="1" spans="1:40">
      <c r="A658" s="19" t="str">
        <f t="shared" si="94"/>
        <v/>
      </c>
      <c r="B658" s="20"/>
      <c r="C658" s="21"/>
      <c r="D658" s="22"/>
      <c r="E658" s="22"/>
      <c r="F658" s="25"/>
      <c r="G658" s="24"/>
      <c r="H658" s="23"/>
      <c r="I658" s="23"/>
      <c r="J658" s="38"/>
      <c r="K658" s="39"/>
      <c r="L658" s="36" t="str">
        <f t="shared" si="95"/>
        <v/>
      </c>
      <c r="M658" s="36" t="str">
        <f t="shared" si="96"/>
        <v/>
      </c>
      <c r="N658" s="36" t="str">
        <f t="shared" si="97"/>
        <v/>
      </c>
      <c r="O658" s="36" t="str">
        <f t="shared" si="98"/>
        <v/>
      </c>
      <c r="P658" s="40"/>
      <c r="Q658" s="51"/>
      <c r="R658" s="53"/>
      <c r="S658" s="52"/>
      <c r="T658" s="38"/>
      <c r="U658" s="39"/>
      <c r="V658" s="39"/>
      <c r="W658" s="39"/>
      <c r="X658" s="23"/>
      <c r="Y658" s="23"/>
      <c r="Z658" s="40"/>
      <c r="AA658" s="23"/>
      <c r="AB658" s="23"/>
      <c r="AC658" s="53"/>
      <c r="AD658" s="61"/>
      <c r="AE658" s="61"/>
      <c r="AF658" s="61"/>
      <c r="AG658" s="61"/>
      <c r="AH658" s="72" t="str">
        <f t="shared" si="99"/>
        <v/>
      </c>
      <c r="AI658" s="70" t="str">
        <f t="shared" si="100"/>
        <v/>
      </c>
      <c r="AJ658" s="70" t="str">
        <f>IF(H658="","",IF(LEN(H658)&lt;&gt;18,"位数不对",IF(AND(LEN(H658)=18,MID("10X98765432",MOD(SUM(MID(H658,{1;2;3;4;5;6;7;8;9;10;11;12;13;14;15;16;17},1)*2^(18-{1;2;3;4;5;6;7;8;9;10;11;12;13;14;15;16;17})),11)+1,1)=RIGHT(H658)),"正确","错误")))</f>
        <v/>
      </c>
      <c r="AK658" s="73" t="str">
        <f ca="1" t="shared" si="101"/>
        <v/>
      </c>
      <c r="AL658" s="70" t="str">
        <f t="shared" si="102"/>
        <v/>
      </c>
      <c r="AM658" s="70" t="str">
        <f>IF(K658="","",IF(LEN(K658)&lt;&gt;18,"位数不对",IF(AND(LEN(K658)=18,MID("10X98765432",MOD(SUM(MID(K658,{1;2;3;4;5;6;7;8;9;10;11;12;13;14;15;16;17},1)*2^(18-{1;2;3;4;5;6;7;8;9;10;11;12;13;14;15;16;17})),11)+1,1)=RIGHT(K658)),"正确","错误")))</f>
        <v/>
      </c>
      <c r="AN658" s="74" t="str">
        <f>IF(AB658="","",IF(AB658=INDEX(cs!$AL$1:$AL$242,MATCH(AC658,cs!$AM$1:$AM$242,0)),"正确","请核对"))</f>
        <v/>
      </c>
    </row>
    <row r="659" ht="20" customHeight="1" spans="1:40">
      <c r="A659" s="19" t="str">
        <f t="shared" si="94"/>
        <v/>
      </c>
      <c r="B659" s="20"/>
      <c r="C659" s="21"/>
      <c r="D659" s="22"/>
      <c r="E659" s="22"/>
      <c r="F659" s="25"/>
      <c r="G659" s="24"/>
      <c r="H659" s="23"/>
      <c r="I659" s="23"/>
      <c r="J659" s="38"/>
      <c r="K659" s="39"/>
      <c r="L659" s="36" t="str">
        <f t="shared" si="95"/>
        <v/>
      </c>
      <c r="M659" s="36" t="str">
        <f t="shared" si="96"/>
        <v/>
      </c>
      <c r="N659" s="36" t="str">
        <f t="shared" si="97"/>
        <v/>
      </c>
      <c r="O659" s="36" t="str">
        <f t="shared" si="98"/>
        <v/>
      </c>
      <c r="P659" s="40"/>
      <c r="Q659" s="51"/>
      <c r="R659" s="53"/>
      <c r="S659" s="52"/>
      <c r="T659" s="38"/>
      <c r="U659" s="39"/>
      <c r="V659" s="39"/>
      <c r="W659" s="39"/>
      <c r="X659" s="23"/>
      <c r="Y659" s="23"/>
      <c r="Z659" s="40"/>
      <c r="AA659" s="23"/>
      <c r="AB659" s="23"/>
      <c r="AC659" s="53"/>
      <c r="AD659" s="61"/>
      <c r="AE659" s="61"/>
      <c r="AF659" s="61"/>
      <c r="AG659" s="61"/>
      <c r="AH659" s="72" t="str">
        <f t="shared" si="99"/>
        <v/>
      </c>
      <c r="AI659" s="70" t="str">
        <f t="shared" si="100"/>
        <v/>
      </c>
      <c r="AJ659" s="70" t="str">
        <f>IF(H659="","",IF(LEN(H659)&lt;&gt;18,"位数不对",IF(AND(LEN(H659)=18,MID("10X98765432",MOD(SUM(MID(H659,{1;2;3;4;5;6;7;8;9;10;11;12;13;14;15;16;17},1)*2^(18-{1;2;3;4;5;6;7;8;9;10;11;12;13;14;15;16;17})),11)+1,1)=RIGHT(H659)),"正确","错误")))</f>
        <v/>
      </c>
      <c r="AK659" s="73" t="str">
        <f ca="1" t="shared" si="101"/>
        <v/>
      </c>
      <c r="AL659" s="70" t="str">
        <f t="shared" si="102"/>
        <v/>
      </c>
      <c r="AM659" s="70" t="str">
        <f>IF(K659="","",IF(LEN(K659)&lt;&gt;18,"位数不对",IF(AND(LEN(K659)=18,MID("10X98765432",MOD(SUM(MID(K659,{1;2;3;4;5;6;7;8;9;10;11;12;13;14;15;16;17},1)*2^(18-{1;2;3;4;5;6;7;8;9;10;11;12;13;14;15;16;17})),11)+1,1)=RIGHT(K659)),"正确","错误")))</f>
        <v/>
      </c>
      <c r="AN659" s="74" t="str">
        <f>IF(AB659="","",IF(AB659=INDEX(cs!$AL$1:$AL$242,MATCH(AC659,cs!$AM$1:$AM$242,0)),"正确","请核对"))</f>
        <v/>
      </c>
    </row>
    <row r="660" ht="20" customHeight="1" spans="1:40">
      <c r="A660" s="19" t="str">
        <f t="shared" si="94"/>
        <v/>
      </c>
      <c r="B660" s="20"/>
      <c r="C660" s="21"/>
      <c r="D660" s="22"/>
      <c r="E660" s="22"/>
      <c r="F660" s="25"/>
      <c r="G660" s="24"/>
      <c r="H660" s="23"/>
      <c r="I660" s="23"/>
      <c r="J660" s="38"/>
      <c r="K660" s="39"/>
      <c r="L660" s="36" t="str">
        <f t="shared" si="95"/>
        <v/>
      </c>
      <c r="M660" s="36" t="str">
        <f t="shared" si="96"/>
        <v/>
      </c>
      <c r="N660" s="36" t="str">
        <f t="shared" si="97"/>
        <v/>
      </c>
      <c r="O660" s="36" t="str">
        <f t="shared" si="98"/>
        <v/>
      </c>
      <c r="P660" s="40"/>
      <c r="Q660" s="51"/>
      <c r="R660" s="53"/>
      <c r="S660" s="52"/>
      <c r="T660" s="38"/>
      <c r="U660" s="39"/>
      <c r="V660" s="39"/>
      <c r="W660" s="39"/>
      <c r="X660" s="23"/>
      <c r="Y660" s="23"/>
      <c r="Z660" s="40"/>
      <c r="AA660" s="23"/>
      <c r="AB660" s="23"/>
      <c r="AC660" s="53"/>
      <c r="AD660" s="61"/>
      <c r="AE660" s="61"/>
      <c r="AF660" s="61"/>
      <c r="AG660" s="61"/>
      <c r="AH660" s="72" t="str">
        <f t="shared" si="99"/>
        <v/>
      </c>
      <c r="AI660" s="70" t="str">
        <f t="shared" si="100"/>
        <v/>
      </c>
      <c r="AJ660" s="70" t="str">
        <f>IF(H660="","",IF(LEN(H660)&lt;&gt;18,"位数不对",IF(AND(LEN(H660)=18,MID("10X98765432",MOD(SUM(MID(H660,{1;2;3;4;5;6;7;8;9;10;11;12;13;14;15;16;17},1)*2^(18-{1;2;3;4;5;6;7;8;9;10;11;12;13;14;15;16;17})),11)+1,1)=RIGHT(H660)),"正确","错误")))</f>
        <v/>
      </c>
      <c r="AK660" s="73" t="str">
        <f ca="1" t="shared" si="101"/>
        <v/>
      </c>
      <c r="AL660" s="70" t="str">
        <f t="shared" si="102"/>
        <v/>
      </c>
      <c r="AM660" s="70" t="str">
        <f>IF(K660="","",IF(LEN(K660)&lt;&gt;18,"位数不对",IF(AND(LEN(K660)=18,MID("10X98765432",MOD(SUM(MID(K660,{1;2;3;4;5;6;7;8;9;10;11;12;13;14;15;16;17},1)*2^(18-{1;2;3;4;5;6;7;8;9;10;11;12;13;14;15;16;17})),11)+1,1)=RIGHT(K660)),"正确","错误")))</f>
        <v/>
      </c>
      <c r="AN660" s="74" t="str">
        <f>IF(AB660="","",IF(AB660=INDEX(cs!$AL$1:$AL$242,MATCH(AC660,cs!$AM$1:$AM$242,0)),"正确","请核对"))</f>
        <v/>
      </c>
    </row>
    <row r="661" ht="20" customHeight="1" spans="1:40">
      <c r="A661" s="19" t="str">
        <f t="shared" si="94"/>
        <v/>
      </c>
      <c r="B661" s="20"/>
      <c r="C661" s="21"/>
      <c r="D661" s="22"/>
      <c r="E661" s="22"/>
      <c r="F661" s="25"/>
      <c r="G661" s="24"/>
      <c r="H661" s="23"/>
      <c r="I661" s="23"/>
      <c r="J661" s="38"/>
      <c r="K661" s="39"/>
      <c r="L661" s="36" t="str">
        <f t="shared" si="95"/>
        <v/>
      </c>
      <c r="M661" s="36" t="str">
        <f t="shared" si="96"/>
        <v/>
      </c>
      <c r="N661" s="36" t="str">
        <f t="shared" si="97"/>
        <v/>
      </c>
      <c r="O661" s="36" t="str">
        <f t="shared" si="98"/>
        <v/>
      </c>
      <c r="P661" s="40"/>
      <c r="Q661" s="51"/>
      <c r="R661" s="53"/>
      <c r="S661" s="52"/>
      <c r="T661" s="38"/>
      <c r="U661" s="39"/>
      <c r="V661" s="39"/>
      <c r="W661" s="39"/>
      <c r="X661" s="23"/>
      <c r="Y661" s="23"/>
      <c r="Z661" s="40"/>
      <c r="AA661" s="23"/>
      <c r="AB661" s="23"/>
      <c r="AC661" s="53"/>
      <c r="AD661" s="61"/>
      <c r="AE661" s="61"/>
      <c r="AF661" s="61"/>
      <c r="AG661" s="61"/>
      <c r="AH661" s="72" t="str">
        <f t="shared" si="99"/>
        <v/>
      </c>
      <c r="AI661" s="70" t="str">
        <f t="shared" si="100"/>
        <v/>
      </c>
      <c r="AJ661" s="70" t="str">
        <f>IF(H661="","",IF(LEN(H661)&lt;&gt;18,"位数不对",IF(AND(LEN(H661)=18,MID("10X98765432",MOD(SUM(MID(H661,{1;2;3;4;5;6;7;8;9;10;11;12;13;14;15;16;17},1)*2^(18-{1;2;3;4;5;6;7;8;9;10;11;12;13;14;15;16;17})),11)+1,1)=RIGHT(H661)),"正确","错误")))</f>
        <v/>
      </c>
      <c r="AK661" s="73" t="str">
        <f ca="1" t="shared" si="101"/>
        <v/>
      </c>
      <c r="AL661" s="70" t="str">
        <f t="shared" si="102"/>
        <v/>
      </c>
      <c r="AM661" s="70" t="str">
        <f>IF(K661="","",IF(LEN(K661)&lt;&gt;18,"位数不对",IF(AND(LEN(K661)=18,MID("10X98765432",MOD(SUM(MID(K661,{1;2;3;4;5;6;7;8;9;10;11;12;13;14;15;16;17},1)*2^(18-{1;2;3;4;5;6;7;8;9;10;11;12;13;14;15;16;17})),11)+1,1)=RIGHT(K661)),"正确","错误")))</f>
        <v/>
      </c>
      <c r="AN661" s="74" t="str">
        <f>IF(AB661="","",IF(AB661=INDEX(cs!$AL$1:$AL$242,MATCH(AC661,cs!$AM$1:$AM$242,0)),"正确","请核对"))</f>
        <v/>
      </c>
    </row>
    <row r="662" ht="20" customHeight="1" spans="1:40">
      <c r="A662" s="19" t="str">
        <f t="shared" si="94"/>
        <v/>
      </c>
      <c r="B662" s="20"/>
      <c r="C662" s="21"/>
      <c r="D662" s="22"/>
      <c r="E662" s="22"/>
      <c r="F662" s="25"/>
      <c r="G662" s="24"/>
      <c r="H662" s="23"/>
      <c r="I662" s="23"/>
      <c r="J662" s="38"/>
      <c r="K662" s="39"/>
      <c r="L662" s="36" t="str">
        <f t="shared" si="95"/>
        <v/>
      </c>
      <c r="M662" s="36" t="str">
        <f t="shared" si="96"/>
        <v/>
      </c>
      <c r="N662" s="36" t="str">
        <f t="shared" si="97"/>
        <v/>
      </c>
      <c r="O662" s="36" t="str">
        <f t="shared" si="98"/>
        <v/>
      </c>
      <c r="P662" s="40"/>
      <c r="Q662" s="51"/>
      <c r="R662" s="53"/>
      <c r="S662" s="52"/>
      <c r="T662" s="38"/>
      <c r="U662" s="39"/>
      <c r="V662" s="39"/>
      <c r="W662" s="39"/>
      <c r="X662" s="23"/>
      <c r="Y662" s="23"/>
      <c r="Z662" s="40"/>
      <c r="AA662" s="23"/>
      <c r="AB662" s="23"/>
      <c r="AC662" s="53"/>
      <c r="AD662" s="61"/>
      <c r="AE662" s="61"/>
      <c r="AF662" s="61"/>
      <c r="AG662" s="61"/>
      <c r="AH662" s="72" t="str">
        <f t="shared" si="99"/>
        <v/>
      </c>
      <c r="AI662" s="70" t="str">
        <f t="shared" si="100"/>
        <v/>
      </c>
      <c r="AJ662" s="70" t="str">
        <f>IF(H662="","",IF(LEN(H662)&lt;&gt;18,"位数不对",IF(AND(LEN(H662)=18,MID("10X98765432",MOD(SUM(MID(H662,{1;2;3;4;5;6;7;8;9;10;11;12;13;14;15;16;17},1)*2^(18-{1;2;3;4;5;6;7;8;9;10;11;12;13;14;15;16;17})),11)+1,1)=RIGHT(H662)),"正确","错误")))</f>
        <v/>
      </c>
      <c r="AK662" s="73" t="str">
        <f ca="1" t="shared" si="101"/>
        <v/>
      </c>
      <c r="AL662" s="70" t="str">
        <f t="shared" si="102"/>
        <v/>
      </c>
      <c r="AM662" s="70" t="str">
        <f>IF(K662="","",IF(LEN(K662)&lt;&gt;18,"位数不对",IF(AND(LEN(K662)=18,MID("10X98765432",MOD(SUM(MID(K662,{1;2;3;4;5;6;7;8;9;10;11;12;13;14;15;16;17},1)*2^(18-{1;2;3;4;5;6;7;8;9;10;11;12;13;14;15;16;17})),11)+1,1)=RIGHT(K662)),"正确","错误")))</f>
        <v/>
      </c>
      <c r="AN662" s="74" t="str">
        <f>IF(AB662="","",IF(AB662=INDEX(cs!$AL$1:$AL$242,MATCH(AC662,cs!$AM$1:$AM$242,0)),"正确","请核对"))</f>
        <v/>
      </c>
    </row>
    <row r="663" ht="20" customHeight="1" spans="1:40">
      <c r="A663" s="19" t="str">
        <f t="shared" si="94"/>
        <v/>
      </c>
      <c r="B663" s="20"/>
      <c r="C663" s="21"/>
      <c r="D663" s="22"/>
      <c r="E663" s="22"/>
      <c r="F663" s="25"/>
      <c r="G663" s="24"/>
      <c r="H663" s="23"/>
      <c r="I663" s="23"/>
      <c r="J663" s="38"/>
      <c r="K663" s="39"/>
      <c r="L663" s="36" t="str">
        <f t="shared" si="95"/>
        <v/>
      </c>
      <c r="M663" s="36" t="str">
        <f t="shared" si="96"/>
        <v/>
      </c>
      <c r="N663" s="36" t="str">
        <f t="shared" si="97"/>
        <v/>
      </c>
      <c r="O663" s="36" t="str">
        <f t="shared" si="98"/>
        <v/>
      </c>
      <c r="P663" s="40"/>
      <c r="Q663" s="51"/>
      <c r="R663" s="53"/>
      <c r="S663" s="52"/>
      <c r="T663" s="38"/>
      <c r="U663" s="39"/>
      <c r="V663" s="39"/>
      <c r="W663" s="39"/>
      <c r="X663" s="23"/>
      <c r="Y663" s="23"/>
      <c r="Z663" s="40"/>
      <c r="AA663" s="23"/>
      <c r="AB663" s="23"/>
      <c r="AC663" s="53"/>
      <c r="AD663" s="61"/>
      <c r="AE663" s="61"/>
      <c r="AF663" s="61"/>
      <c r="AG663" s="61"/>
      <c r="AH663" s="72" t="str">
        <f t="shared" si="99"/>
        <v/>
      </c>
      <c r="AI663" s="70" t="str">
        <f t="shared" si="100"/>
        <v/>
      </c>
      <c r="AJ663" s="70" t="str">
        <f>IF(H663="","",IF(LEN(H663)&lt;&gt;18,"位数不对",IF(AND(LEN(H663)=18,MID("10X98765432",MOD(SUM(MID(H663,{1;2;3;4;5;6;7;8;9;10;11;12;13;14;15;16;17},1)*2^(18-{1;2;3;4;5;6;7;8;9;10;11;12;13;14;15;16;17})),11)+1,1)=RIGHT(H663)),"正确","错误")))</f>
        <v/>
      </c>
      <c r="AK663" s="73" t="str">
        <f ca="1" t="shared" si="101"/>
        <v/>
      </c>
      <c r="AL663" s="70" t="str">
        <f t="shared" si="102"/>
        <v/>
      </c>
      <c r="AM663" s="70" t="str">
        <f>IF(K663="","",IF(LEN(K663)&lt;&gt;18,"位数不对",IF(AND(LEN(K663)=18,MID("10X98765432",MOD(SUM(MID(K663,{1;2;3;4;5;6;7;8;9;10;11;12;13;14;15;16;17},1)*2^(18-{1;2;3;4;5;6;7;8;9;10;11;12;13;14;15;16;17})),11)+1,1)=RIGHT(K663)),"正确","错误")))</f>
        <v/>
      </c>
      <c r="AN663" s="74" t="str">
        <f>IF(AB663="","",IF(AB663=INDEX(cs!$AL$1:$AL$242,MATCH(AC663,cs!$AM$1:$AM$242,0)),"正确","请核对"))</f>
        <v/>
      </c>
    </row>
    <row r="664" ht="20" customHeight="1" spans="1:40">
      <c r="A664" s="19" t="str">
        <f t="shared" si="94"/>
        <v/>
      </c>
      <c r="B664" s="20"/>
      <c r="C664" s="21"/>
      <c r="D664" s="22"/>
      <c r="E664" s="22"/>
      <c r="F664" s="25"/>
      <c r="G664" s="24"/>
      <c r="H664" s="23"/>
      <c r="I664" s="23"/>
      <c r="J664" s="38"/>
      <c r="K664" s="39"/>
      <c r="L664" s="36" t="str">
        <f t="shared" si="95"/>
        <v/>
      </c>
      <c r="M664" s="36" t="str">
        <f t="shared" si="96"/>
        <v/>
      </c>
      <c r="N664" s="36" t="str">
        <f t="shared" si="97"/>
        <v/>
      </c>
      <c r="O664" s="36" t="str">
        <f t="shared" si="98"/>
        <v/>
      </c>
      <c r="P664" s="40"/>
      <c r="Q664" s="51"/>
      <c r="R664" s="53"/>
      <c r="S664" s="52"/>
      <c r="T664" s="38"/>
      <c r="U664" s="39"/>
      <c r="V664" s="39"/>
      <c r="W664" s="39"/>
      <c r="X664" s="23"/>
      <c r="Y664" s="23"/>
      <c r="Z664" s="40"/>
      <c r="AA664" s="23"/>
      <c r="AB664" s="23"/>
      <c r="AC664" s="53"/>
      <c r="AD664" s="61"/>
      <c r="AE664" s="61"/>
      <c r="AF664" s="61"/>
      <c r="AG664" s="61"/>
      <c r="AH664" s="72" t="str">
        <f t="shared" si="99"/>
        <v/>
      </c>
      <c r="AI664" s="70" t="str">
        <f t="shared" si="100"/>
        <v/>
      </c>
      <c r="AJ664" s="70" t="str">
        <f>IF(H664="","",IF(LEN(H664)&lt;&gt;18,"位数不对",IF(AND(LEN(H664)=18,MID("10X98765432",MOD(SUM(MID(H664,{1;2;3;4;5;6;7;8;9;10;11;12;13;14;15;16;17},1)*2^(18-{1;2;3;4;5;6;7;8;9;10;11;12;13;14;15;16;17})),11)+1,1)=RIGHT(H664)),"正确","错误")))</f>
        <v/>
      </c>
      <c r="AK664" s="73" t="str">
        <f ca="1" t="shared" si="101"/>
        <v/>
      </c>
      <c r="AL664" s="70" t="str">
        <f t="shared" si="102"/>
        <v/>
      </c>
      <c r="AM664" s="70" t="str">
        <f>IF(K664="","",IF(LEN(K664)&lt;&gt;18,"位数不对",IF(AND(LEN(K664)=18,MID("10X98765432",MOD(SUM(MID(K664,{1;2;3;4;5;6;7;8;9;10;11;12;13;14;15;16;17},1)*2^(18-{1;2;3;4;5;6;7;8;9;10;11;12;13;14;15;16;17})),11)+1,1)=RIGHT(K664)),"正确","错误")))</f>
        <v/>
      </c>
      <c r="AN664" s="74" t="str">
        <f>IF(AB664="","",IF(AB664=INDEX(cs!$AL$1:$AL$242,MATCH(AC664,cs!$AM$1:$AM$242,0)),"正确","请核对"))</f>
        <v/>
      </c>
    </row>
    <row r="665" ht="20" customHeight="1" spans="1:40">
      <c r="A665" s="19" t="str">
        <f t="shared" si="94"/>
        <v/>
      </c>
      <c r="B665" s="20"/>
      <c r="C665" s="21"/>
      <c r="D665" s="22"/>
      <c r="E665" s="22"/>
      <c r="F665" s="25"/>
      <c r="G665" s="24"/>
      <c r="H665" s="23"/>
      <c r="I665" s="23"/>
      <c r="J665" s="38"/>
      <c r="K665" s="39"/>
      <c r="L665" s="36" t="str">
        <f t="shared" si="95"/>
        <v/>
      </c>
      <c r="M665" s="36" t="str">
        <f t="shared" si="96"/>
        <v/>
      </c>
      <c r="N665" s="36" t="str">
        <f t="shared" si="97"/>
        <v/>
      </c>
      <c r="O665" s="36" t="str">
        <f t="shared" si="98"/>
        <v/>
      </c>
      <c r="P665" s="40"/>
      <c r="Q665" s="51"/>
      <c r="R665" s="53"/>
      <c r="S665" s="52"/>
      <c r="T665" s="38"/>
      <c r="U665" s="39"/>
      <c r="V665" s="39"/>
      <c r="W665" s="39"/>
      <c r="X665" s="23"/>
      <c r="Y665" s="23"/>
      <c r="Z665" s="40"/>
      <c r="AA665" s="23"/>
      <c r="AB665" s="23"/>
      <c r="AC665" s="53"/>
      <c r="AD665" s="61"/>
      <c r="AE665" s="61"/>
      <c r="AF665" s="61"/>
      <c r="AG665" s="61"/>
      <c r="AH665" s="72" t="str">
        <f t="shared" si="99"/>
        <v/>
      </c>
      <c r="AI665" s="70" t="str">
        <f t="shared" si="100"/>
        <v/>
      </c>
      <c r="AJ665" s="70" t="str">
        <f>IF(H665="","",IF(LEN(H665)&lt;&gt;18,"位数不对",IF(AND(LEN(H665)=18,MID("10X98765432",MOD(SUM(MID(H665,{1;2;3;4;5;6;7;8;9;10;11;12;13;14;15;16;17},1)*2^(18-{1;2;3;4;5;6;7;8;9;10;11;12;13;14;15;16;17})),11)+1,1)=RIGHT(H665)),"正确","错误")))</f>
        <v/>
      </c>
      <c r="AK665" s="73" t="str">
        <f ca="1" t="shared" si="101"/>
        <v/>
      </c>
      <c r="AL665" s="70" t="str">
        <f t="shared" si="102"/>
        <v/>
      </c>
      <c r="AM665" s="70" t="str">
        <f>IF(K665="","",IF(LEN(K665)&lt;&gt;18,"位数不对",IF(AND(LEN(K665)=18,MID("10X98765432",MOD(SUM(MID(K665,{1;2;3;4;5;6;7;8;9;10;11;12;13;14;15;16;17},1)*2^(18-{1;2;3;4;5;6;7;8;9;10;11;12;13;14;15;16;17})),11)+1,1)=RIGHT(K665)),"正确","错误")))</f>
        <v/>
      </c>
      <c r="AN665" s="74" t="str">
        <f>IF(AB665="","",IF(AB665=INDEX(cs!$AL$1:$AL$242,MATCH(AC665,cs!$AM$1:$AM$242,0)),"正确","请核对"))</f>
        <v/>
      </c>
    </row>
    <row r="666" ht="20" customHeight="1" spans="1:40">
      <c r="A666" s="19" t="str">
        <f t="shared" si="94"/>
        <v/>
      </c>
      <c r="B666" s="20"/>
      <c r="C666" s="21"/>
      <c r="D666" s="22"/>
      <c r="E666" s="22"/>
      <c r="F666" s="25"/>
      <c r="G666" s="24"/>
      <c r="H666" s="23"/>
      <c r="I666" s="23"/>
      <c r="J666" s="38"/>
      <c r="K666" s="39"/>
      <c r="L666" s="36" t="str">
        <f t="shared" si="95"/>
        <v/>
      </c>
      <c r="M666" s="36" t="str">
        <f t="shared" si="96"/>
        <v/>
      </c>
      <c r="N666" s="36" t="str">
        <f t="shared" si="97"/>
        <v/>
      </c>
      <c r="O666" s="36" t="str">
        <f t="shared" si="98"/>
        <v/>
      </c>
      <c r="P666" s="40"/>
      <c r="Q666" s="51"/>
      <c r="R666" s="53"/>
      <c r="S666" s="52"/>
      <c r="T666" s="38"/>
      <c r="U666" s="39"/>
      <c r="V666" s="39"/>
      <c r="W666" s="39"/>
      <c r="X666" s="23"/>
      <c r="Y666" s="23"/>
      <c r="Z666" s="40"/>
      <c r="AA666" s="23"/>
      <c r="AB666" s="23"/>
      <c r="AC666" s="53"/>
      <c r="AD666" s="61"/>
      <c r="AE666" s="61"/>
      <c r="AF666" s="61"/>
      <c r="AG666" s="61"/>
      <c r="AH666" s="72" t="str">
        <f t="shared" si="99"/>
        <v/>
      </c>
      <c r="AI666" s="70" t="str">
        <f t="shared" si="100"/>
        <v/>
      </c>
      <c r="AJ666" s="70" t="str">
        <f>IF(H666="","",IF(LEN(H666)&lt;&gt;18,"位数不对",IF(AND(LEN(H666)=18,MID("10X98765432",MOD(SUM(MID(H666,{1;2;3;4;5;6;7;8;9;10;11;12;13;14;15;16;17},1)*2^(18-{1;2;3;4;5;6;7;8;9;10;11;12;13;14;15;16;17})),11)+1,1)=RIGHT(H666)),"正确","错误")))</f>
        <v/>
      </c>
      <c r="AK666" s="73" t="str">
        <f ca="1" t="shared" si="101"/>
        <v/>
      </c>
      <c r="AL666" s="70" t="str">
        <f t="shared" si="102"/>
        <v/>
      </c>
      <c r="AM666" s="70" t="str">
        <f>IF(K666="","",IF(LEN(K666)&lt;&gt;18,"位数不对",IF(AND(LEN(K666)=18,MID("10X98765432",MOD(SUM(MID(K666,{1;2;3;4;5;6;7;8;9;10;11;12;13;14;15;16;17},1)*2^(18-{1;2;3;4;5;6;7;8;9;10;11;12;13;14;15;16;17})),11)+1,1)=RIGHT(K666)),"正确","错误")))</f>
        <v/>
      </c>
      <c r="AN666" s="74" t="str">
        <f>IF(AB666="","",IF(AB666=INDEX(cs!$AL$1:$AL$242,MATCH(AC666,cs!$AM$1:$AM$242,0)),"正确","请核对"))</f>
        <v/>
      </c>
    </row>
    <row r="667" ht="20" customHeight="1" spans="1:40">
      <c r="A667" s="19" t="str">
        <f t="shared" si="94"/>
        <v/>
      </c>
      <c r="B667" s="20"/>
      <c r="C667" s="21"/>
      <c r="D667" s="22"/>
      <c r="E667" s="22"/>
      <c r="F667" s="25"/>
      <c r="G667" s="24"/>
      <c r="H667" s="23"/>
      <c r="I667" s="23"/>
      <c r="J667" s="38"/>
      <c r="K667" s="39"/>
      <c r="L667" s="36" t="str">
        <f t="shared" si="95"/>
        <v/>
      </c>
      <c r="M667" s="36" t="str">
        <f t="shared" si="96"/>
        <v/>
      </c>
      <c r="N667" s="36" t="str">
        <f t="shared" si="97"/>
        <v/>
      </c>
      <c r="O667" s="36" t="str">
        <f t="shared" si="98"/>
        <v/>
      </c>
      <c r="P667" s="40"/>
      <c r="Q667" s="51"/>
      <c r="R667" s="53"/>
      <c r="S667" s="52"/>
      <c r="T667" s="38"/>
      <c r="U667" s="39"/>
      <c r="V667" s="39"/>
      <c r="W667" s="39"/>
      <c r="X667" s="23"/>
      <c r="Y667" s="23"/>
      <c r="Z667" s="40"/>
      <c r="AA667" s="23"/>
      <c r="AB667" s="23"/>
      <c r="AC667" s="53"/>
      <c r="AD667" s="61"/>
      <c r="AE667" s="61"/>
      <c r="AF667" s="61"/>
      <c r="AG667" s="61"/>
      <c r="AH667" s="72" t="str">
        <f t="shared" si="99"/>
        <v/>
      </c>
      <c r="AI667" s="70" t="str">
        <f t="shared" si="100"/>
        <v/>
      </c>
      <c r="AJ667" s="70" t="str">
        <f>IF(H667="","",IF(LEN(H667)&lt;&gt;18,"位数不对",IF(AND(LEN(H667)=18,MID("10X98765432",MOD(SUM(MID(H667,{1;2;3;4;5;6;7;8;9;10;11;12;13;14;15;16;17},1)*2^(18-{1;2;3;4;5;6;7;8;9;10;11;12;13;14;15;16;17})),11)+1,1)=RIGHT(H667)),"正确","错误")))</f>
        <v/>
      </c>
      <c r="AK667" s="73" t="str">
        <f ca="1" t="shared" si="101"/>
        <v/>
      </c>
      <c r="AL667" s="70" t="str">
        <f t="shared" si="102"/>
        <v/>
      </c>
      <c r="AM667" s="70" t="str">
        <f>IF(K667="","",IF(LEN(K667)&lt;&gt;18,"位数不对",IF(AND(LEN(K667)=18,MID("10X98765432",MOD(SUM(MID(K667,{1;2;3;4;5;6;7;8;9;10;11;12;13;14;15;16;17},1)*2^(18-{1;2;3;4;5;6;7;8;9;10;11;12;13;14;15;16;17})),11)+1,1)=RIGHT(K667)),"正确","错误")))</f>
        <v/>
      </c>
      <c r="AN667" s="74" t="str">
        <f>IF(AB667="","",IF(AB667=INDEX(cs!$AL$1:$AL$242,MATCH(AC667,cs!$AM$1:$AM$242,0)),"正确","请核对"))</f>
        <v/>
      </c>
    </row>
    <row r="668" ht="20" customHeight="1" spans="1:40">
      <c r="A668" s="19" t="str">
        <f t="shared" si="94"/>
        <v/>
      </c>
      <c r="B668" s="20"/>
      <c r="C668" s="21"/>
      <c r="D668" s="22"/>
      <c r="E668" s="22"/>
      <c r="F668" s="25"/>
      <c r="G668" s="24"/>
      <c r="H668" s="23"/>
      <c r="I668" s="23"/>
      <c r="J668" s="38"/>
      <c r="K668" s="39"/>
      <c r="L668" s="36" t="str">
        <f t="shared" si="95"/>
        <v/>
      </c>
      <c r="M668" s="36" t="str">
        <f t="shared" si="96"/>
        <v/>
      </c>
      <c r="N668" s="36" t="str">
        <f t="shared" si="97"/>
        <v/>
      </c>
      <c r="O668" s="36" t="str">
        <f t="shared" si="98"/>
        <v/>
      </c>
      <c r="P668" s="40"/>
      <c r="Q668" s="51"/>
      <c r="R668" s="53"/>
      <c r="S668" s="52"/>
      <c r="T668" s="38"/>
      <c r="U668" s="39"/>
      <c r="V668" s="39"/>
      <c r="W668" s="39"/>
      <c r="X668" s="23"/>
      <c r="Y668" s="23"/>
      <c r="Z668" s="40"/>
      <c r="AA668" s="23"/>
      <c r="AB668" s="23"/>
      <c r="AC668" s="53"/>
      <c r="AD668" s="61"/>
      <c r="AE668" s="61"/>
      <c r="AF668" s="61"/>
      <c r="AG668" s="61"/>
      <c r="AH668" s="72" t="str">
        <f t="shared" si="99"/>
        <v/>
      </c>
      <c r="AI668" s="70" t="str">
        <f t="shared" si="100"/>
        <v/>
      </c>
      <c r="AJ668" s="70" t="str">
        <f>IF(H668="","",IF(LEN(H668)&lt;&gt;18,"位数不对",IF(AND(LEN(H668)=18,MID("10X98765432",MOD(SUM(MID(H668,{1;2;3;4;5;6;7;8;9;10;11;12;13;14;15;16;17},1)*2^(18-{1;2;3;4;5;6;7;8;9;10;11;12;13;14;15;16;17})),11)+1,1)=RIGHT(H668)),"正确","错误")))</f>
        <v/>
      </c>
      <c r="AK668" s="73" t="str">
        <f ca="1" t="shared" si="101"/>
        <v/>
      </c>
      <c r="AL668" s="70" t="str">
        <f t="shared" si="102"/>
        <v/>
      </c>
      <c r="AM668" s="70" t="str">
        <f>IF(K668="","",IF(LEN(K668)&lt;&gt;18,"位数不对",IF(AND(LEN(K668)=18,MID("10X98765432",MOD(SUM(MID(K668,{1;2;3;4;5;6;7;8;9;10;11;12;13;14;15;16;17},1)*2^(18-{1;2;3;4;5;6;7;8;9;10;11;12;13;14;15;16;17})),11)+1,1)=RIGHT(K668)),"正确","错误")))</f>
        <v/>
      </c>
      <c r="AN668" s="74" t="str">
        <f>IF(AB668="","",IF(AB668=INDEX(cs!$AL$1:$AL$242,MATCH(AC668,cs!$AM$1:$AM$242,0)),"正确","请核对"))</f>
        <v/>
      </c>
    </row>
    <row r="669" ht="20" customHeight="1" spans="1:40">
      <c r="A669" s="19" t="str">
        <f t="shared" si="94"/>
        <v/>
      </c>
      <c r="B669" s="20"/>
      <c r="C669" s="21"/>
      <c r="D669" s="22"/>
      <c r="E669" s="22"/>
      <c r="F669" s="25"/>
      <c r="G669" s="24"/>
      <c r="H669" s="23"/>
      <c r="I669" s="23"/>
      <c r="J669" s="38"/>
      <c r="K669" s="39"/>
      <c r="L669" s="36" t="str">
        <f t="shared" si="95"/>
        <v/>
      </c>
      <c r="M669" s="36" t="str">
        <f t="shared" si="96"/>
        <v/>
      </c>
      <c r="N669" s="36" t="str">
        <f t="shared" si="97"/>
        <v/>
      </c>
      <c r="O669" s="36" t="str">
        <f t="shared" si="98"/>
        <v/>
      </c>
      <c r="P669" s="40"/>
      <c r="Q669" s="51"/>
      <c r="R669" s="53"/>
      <c r="S669" s="52"/>
      <c r="T669" s="38"/>
      <c r="U669" s="39"/>
      <c r="V669" s="39"/>
      <c r="W669" s="39"/>
      <c r="X669" s="23"/>
      <c r="Y669" s="23"/>
      <c r="Z669" s="40"/>
      <c r="AA669" s="23"/>
      <c r="AB669" s="23"/>
      <c r="AC669" s="53"/>
      <c r="AD669" s="61"/>
      <c r="AE669" s="61"/>
      <c r="AF669" s="61"/>
      <c r="AG669" s="61"/>
      <c r="AH669" s="72" t="str">
        <f t="shared" si="99"/>
        <v/>
      </c>
      <c r="AI669" s="70" t="str">
        <f t="shared" si="100"/>
        <v/>
      </c>
      <c r="AJ669" s="70" t="str">
        <f>IF(H669="","",IF(LEN(H669)&lt;&gt;18,"位数不对",IF(AND(LEN(H669)=18,MID("10X98765432",MOD(SUM(MID(H669,{1;2;3;4;5;6;7;8;9;10;11;12;13;14;15;16;17},1)*2^(18-{1;2;3;4;5;6;7;8;9;10;11;12;13;14;15;16;17})),11)+1,1)=RIGHT(H669)),"正确","错误")))</f>
        <v/>
      </c>
      <c r="AK669" s="73" t="str">
        <f ca="1" t="shared" si="101"/>
        <v/>
      </c>
      <c r="AL669" s="70" t="str">
        <f t="shared" si="102"/>
        <v/>
      </c>
      <c r="AM669" s="70" t="str">
        <f>IF(K669="","",IF(LEN(K669)&lt;&gt;18,"位数不对",IF(AND(LEN(K669)=18,MID("10X98765432",MOD(SUM(MID(K669,{1;2;3;4;5;6;7;8;9;10;11;12;13;14;15;16;17},1)*2^(18-{1;2;3;4;5;6;7;8;9;10;11;12;13;14;15;16;17})),11)+1,1)=RIGHT(K669)),"正确","错误")))</f>
        <v/>
      </c>
      <c r="AN669" s="74" t="str">
        <f>IF(AB669="","",IF(AB669=INDEX(cs!$AL$1:$AL$242,MATCH(AC669,cs!$AM$1:$AM$242,0)),"正确","请核对"))</f>
        <v/>
      </c>
    </row>
    <row r="670" ht="20" customHeight="1" spans="1:40">
      <c r="A670" s="19" t="str">
        <f t="shared" si="94"/>
        <v/>
      </c>
      <c r="B670" s="20"/>
      <c r="C670" s="21"/>
      <c r="D670" s="22"/>
      <c r="E670" s="22"/>
      <c r="F670" s="25"/>
      <c r="G670" s="24"/>
      <c r="H670" s="23"/>
      <c r="I670" s="23"/>
      <c r="J670" s="38"/>
      <c r="K670" s="39"/>
      <c r="L670" s="36" t="str">
        <f t="shared" si="95"/>
        <v/>
      </c>
      <c r="M670" s="36" t="str">
        <f t="shared" si="96"/>
        <v/>
      </c>
      <c r="N670" s="36" t="str">
        <f t="shared" si="97"/>
        <v/>
      </c>
      <c r="O670" s="36" t="str">
        <f t="shared" si="98"/>
        <v/>
      </c>
      <c r="P670" s="40"/>
      <c r="Q670" s="51"/>
      <c r="R670" s="53"/>
      <c r="S670" s="52"/>
      <c r="T670" s="38"/>
      <c r="U670" s="39"/>
      <c r="V670" s="39"/>
      <c r="W670" s="39"/>
      <c r="X670" s="23"/>
      <c r="Y670" s="23"/>
      <c r="Z670" s="40"/>
      <c r="AA670" s="23"/>
      <c r="AB670" s="23"/>
      <c r="AC670" s="53"/>
      <c r="AD670" s="61"/>
      <c r="AE670" s="61"/>
      <c r="AF670" s="61"/>
      <c r="AG670" s="61"/>
      <c r="AH670" s="72" t="str">
        <f t="shared" si="99"/>
        <v/>
      </c>
      <c r="AI670" s="70" t="str">
        <f t="shared" si="100"/>
        <v/>
      </c>
      <c r="AJ670" s="70" t="str">
        <f>IF(H670="","",IF(LEN(H670)&lt;&gt;18,"位数不对",IF(AND(LEN(H670)=18,MID("10X98765432",MOD(SUM(MID(H670,{1;2;3;4;5;6;7;8;9;10;11;12;13;14;15;16;17},1)*2^(18-{1;2;3;4;5;6;7;8;9;10;11;12;13;14;15;16;17})),11)+1,1)=RIGHT(H670)),"正确","错误")))</f>
        <v/>
      </c>
      <c r="AK670" s="73" t="str">
        <f ca="1" t="shared" si="101"/>
        <v/>
      </c>
      <c r="AL670" s="70" t="str">
        <f t="shared" si="102"/>
        <v/>
      </c>
      <c r="AM670" s="70" t="str">
        <f>IF(K670="","",IF(LEN(K670)&lt;&gt;18,"位数不对",IF(AND(LEN(K670)=18,MID("10X98765432",MOD(SUM(MID(K670,{1;2;3;4;5;6;7;8;9;10;11;12;13;14;15;16;17},1)*2^(18-{1;2;3;4;5;6;7;8;9;10;11;12;13;14;15;16;17})),11)+1,1)=RIGHT(K670)),"正确","错误")))</f>
        <v/>
      </c>
      <c r="AN670" s="74" t="str">
        <f>IF(AB670="","",IF(AB670=INDEX(cs!$AL$1:$AL$242,MATCH(AC670,cs!$AM$1:$AM$242,0)),"正确","请核对"))</f>
        <v/>
      </c>
    </row>
    <row r="671" ht="20" customHeight="1" spans="1:40">
      <c r="A671" s="19" t="str">
        <f t="shared" si="94"/>
        <v/>
      </c>
      <c r="B671" s="20"/>
      <c r="C671" s="21"/>
      <c r="D671" s="22"/>
      <c r="E671" s="22"/>
      <c r="F671" s="25"/>
      <c r="G671" s="24"/>
      <c r="H671" s="23"/>
      <c r="I671" s="23"/>
      <c r="J671" s="38"/>
      <c r="K671" s="39"/>
      <c r="L671" s="36" t="str">
        <f t="shared" si="95"/>
        <v/>
      </c>
      <c r="M671" s="36" t="str">
        <f t="shared" si="96"/>
        <v/>
      </c>
      <c r="N671" s="36" t="str">
        <f t="shared" si="97"/>
        <v/>
      </c>
      <c r="O671" s="36" t="str">
        <f t="shared" si="98"/>
        <v/>
      </c>
      <c r="P671" s="40"/>
      <c r="Q671" s="51"/>
      <c r="R671" s="53"/>
      <c r="S671" s="52"/>
      <c r="T671" s="38"/>
      <c r="U671" s="39"/>
      <c r="V671" s="39"/>
      <c r="W671" s="39"/>
      <c r="X671" s="23"/>
      <c r="Y671" s="23"/>
      <c r="Z671" s="40"/>
      <c r="AA671" s="23"/>
      <c r="AB671" s="23"/>
      <c r="AC671" s="53"/>
      <c r="AD671" s="61"/>
      <c r="AE671" s="61"/>
      <c r="AF671" s="61"/>
      <c r="AG671" s="61"/>
      <c r="AH671" s="72" t="str">
        <f t="shared" si="99"/>
        <v/>
      </c>
      <c r="AI671" s="70" t="str">
        <f t="shared" si="100"/>
        <v/>
      </c>
      <c r="AJ671" s="70" t="str">
        <f>IF(H671="","",IF(LEN(H671)&lt;&gt;18,"位数不对",IF(AND(LEN(H671)=18,MID("10X98765432",MOD(SUM(MID(H671,{1;2;3;4;5;6;7;8;9;10;11;12;13;14;15;16;17},1)*2^(18-{1;2;3;4;5;6;7;8;9;10;11;12;13;14;15;16;17})),11)+1,1)=RIGHT(H671)),"正确","错误")))</f>
        <v/>
      </c>
      <c r="AK671" s="73" t="str">
        <f ca="1" t="shared" si="101"/>
        <v/>
      </c>
      <c r="AL671" s="70" t="str">
        <f t="shared" si="102"/>
        <v/>
      </c>
      <c r="AM671" s="70" t="str">
        <f>IF(K671="","",IF(LEN(K671)&lt;&gt;18,"位数不对",IF(AND(LEN(K671)=18,MID("10X98765432",MOD(SUM(MID(K671,{1;2;3;4;5;6;7;8;9;10;11;12;13;14;15;16;17},1)*2^(18-{1;2;3;4;5;6;7;8;9;10;11;12;13;14;15;16;17})),11)+1,1)=RIGHT(K671)),"正确","错误")))</f>
        <v/>
      </c>
      <c r="AN671" s="74" t="str">
        <f>IF(AB671="","",IF(AB671=INDEX(cs!$AL$1:$AL$242,MATCH(AC671,cs!$AM$1:$AM$242,0)),"正确","请核对"))</f>
        <v/>
      </c>
    </row>
    <row r="672" ht="20" customHeight="1" spans="1:40">
      <c r="A672" s="19" t="str">
        <f t="shared" si="94"/>
        <v/>
      </c>
      <c r="B672" s="20"/>
      <c r="C672" s="21"/>
      <c r="D672" s="22"/>
      <c r="E672" s="22"/>
      <c r="F672" s="25"/>
      <c r="G672" s="24"/>
      <c r="H672" s="23"/>
      <c r="I672" s="23"/>
      <c r="J672" s="38"/>
      <c r="K672" s="39"/>
      <c r="L672" s="36" t="str">
        <f t="shared" si="95"/>
        <v/>
      </c>
      <c r="M672" s="36" t="str">
        <f t="shared" si="96"/>
        <v/>
      </c>
      <c r="N672" s="36" t="str">
        <f t="shared" si="97"/>
        <v/>
      </c>
      <c r="O672" s="36" t="str">
        <f t="shared" si="98"/>
        <v/>
      </c>
      <c r="P672" s="40"/>
      <c r="Q672" s="51"/>
      <c r="R672" s="53"/>
      <c r="S672" s="52"/>
      <c r="T672" s="38"/>
      <c r="U672" s="39"/>
      <c r="V672" s="39"/>
      <c r="W672" s="39"/>
      <c r="X672" s="23"/>
      <c r="Y672" s="23"/>
      <c r="Z672" s="40"/>
      <c r="AA672" s="23"/>
      <c r="AB672" s="23"/>
      <c r="AC672" s="53"/>
      <c r="AD672" s="61"/>
      <c r="AE672" s="61"/>
      <c r="AF672" s="61"/>
      <c r="AG672" s="61"/>
      <c r="AH672" s="72" t="str">
        <f t="shared" si="99"/>
        <v/>
      </c>
      <c r="AI672" s="70" t="str">
        <f t="shared" si="100"/>
        <v/>
      </c>
      <c r="AJ672" s="70" t="str">
        <f>IF(H672="","",IF(LEN(H672)&lt;&gt;18,"位数不对",IF(AND(LEN(H672)=18,MID("10X98765432",MOD(SUM(MID(H672,{1;2;3;4;5;6;7;8;9;10;11;12;13;14;15;16;17},1)*2^(18-{1;2;3;4;5;6;7;8;9;10;11;12;13;14;15;16;17})),11)+1,1)=RIGHT(H672)),"正确","错误")))</f>
        <v/>
      </c>
      <c r="AK672" s="73" t="str">
        <f ca="1" t="shared" si="101"/>
        <v/>
      </c>
      <c r="AL672" s="70" t="str">
        <f t="shared" si="102"/>
        <v/>
      </c>
      <c r="AM672" s="70" t="str">
        <f>IF(K672="","",IF(LEN(K672)&lt;&gt;18,"位数不对",IF(AND(LEN(K672)=18,MID("10X98765432",MOD(SUM(MID(K672,{1;2;3;4;5;6;7;8;9;10;11;12;13;14;15;16;17},1)*2^(18-{1;2;3;4;5;6;7;8;9;10;11;12;13;14;15;16;17})),11)+1,1)=RIGHT(K672)),"正确","错误")))</f>
        <v/>
      </c>
      <c r="AN672" s="74" t="str">
        <f>IF(AB672="","",IF(AB672=INDEX(cs!$AL$1:$AL$242,MATCH(AC672,cs!$AM$1:$AM$242,0)),"正确","请核对"))</f>
        <v/>
      </c>
    </row>
    <row r="673" ht="20" customHeight="1" spans="1:40">
      <c r="A673" s="19" t="str">
        <f t="shared" si="94"/>
        <v/>
      </c>
      <c r="B673" s="20"/>
      <c r="C673" s="21"/>
      <c r="D673" s="22"/>
      <c r="E673" s="22"/>
      <c r="F673" s="25"/>
      <c r="G673" s="24"/>
      <c r="H673" s="23"/>
      <c r="I673" s="23"/>
      <c r="J673" s="38"/>
      <c r="K673" s="39"/>
      <c r="L673" s="36" t="str">
        <f t="shared" si="95"/>
        <v/>
      </c>
      <c r="M673" s="36" t="str">
        <f t="shared" si="96"/>
        <v/>
      </c>
      <c r="N673" s="36" t="str">
        <f t="shared" si="97"/>
        <v/>
      </c>
      <c r="O673" s="36" t="str">
        <f t="shared" si="98"/>
        <v/>
      </c>
      <c r="P673" s="40"/>
      <c r="Q673" s="51"/>
      <c r="R673" s="53"/>
      <c r="S673" s="52"/>
      <c r="T673" s="38"/>
      <c r="U673" s="39"/>
      <c r="V673" s="39"/>
      <c r="W673" s="39"/>
      <c r="X673" s="23"/>
      <c r="Y673" s="23"/>
      <c r="Z673" s="40"/>
      <c r="AA673" s="23"/>
      <c r="AB673" s="23"/>
      <c r="AC673" s="53"/>
      <c r="AD673" s="61"/>
      <c r="AE673" s="61"/>
      <c r="AF673" s="61"/>
      <c r="AG673" s="61"/>
      <c r="AH673" s="72" t="str">
        <f t="shared" si="99"/>
        <v/>
      </c>
      <c r="AI673" s="70" t="str">
        <f t="shared" si="100"/>
        <v/>
      </c>
      <c r="AJ673" s="70" t="str">
        <f>IF(H673="","",IF(LEN(H673)&lt;&gt;18,"位数不对",IF(AND(LEN(H673)=18,MID("10X98765432",MOD(SUM(MID(H673,{1;2;3;4;5;6;7;8;9;10;11;12;13;14;15;16;17},1)*2^(18-{1;2;3;4;5;6;7;8;9;10;11;12;13;14;15;16;17})),11)+1,1)=RIGHT(H673)),"正确","错误")))</f>
        <v/>
      </c>
      <c r="AK673" s="73" t="str">
        <f ca="1" t="shared" si="101"/>
        <v/>
      </c>
      <c r="AL673" s="70" t="str">
        <f t="shared" si="102"/>
        <v/>
      </c>
      <c r="AM673" s="70" t="str">
        <f>IF(K673="","",IF(LEN(K673)&lt;&gt;18,"位数不对",IF(AND(LEN(K673)=18,MID("10X98765432",MOD(SUM(MID(K673,{1;2;3;4;5;6;7;8;9;10;11;12;13;14;15;16;17},1)*2^(18-{1;2;3;4;5;6;7;8;9;10;11;12;13;14;15;16;17})),11)+1,1)=RIGHT(K673)),"正确","错误")))</f>
        <v/>
      </c>
      <c r="AN673" s="74" t="str">
        <f>IF(AB673="","",IF(AB673=INDEX(cs!$AL$1:$AL$242,MATCH(AC673,cs!$AM$1:$AM$242,0)),"正确","请核对"))</f>
        <v/>
      </c>
    </row>
    <row r="674" ht="20" customHeight="1" spans="1:40">
      <c r="A674" s="19" t="str">
        <f t="shared" si="94"/>
        <v/>
      </c>
      <c r="B674" s="20"/>
      <c r="C674" s="21"/>
      <c r="D674" s="22"/>
      <c r="E674" s="22"/>
      <c r="F674" s="25"/>
      <c r="G674" s="24"/>
      <c r="H674" s="23"/>
      <c r="I674" s="23"/>
      <c r="J674" s="38"/>
      <c r="K674" s="39"/>
      <c r="L674" s="36" t="str">
        <f t="shared" si="95"/>
        <v/>
      </c>
      <c r="M674" s="36" t="str">
        <f t="shared" si="96"/>
        <v/>
      </c>
      <c r="N674" s="36" t="str">
        <f t="shared" si="97"/>
        <v/>
      </c>
      <c r="O674" s="36" t="str">
        <f t="shared" si="98"/>
        <v/>
      </c>
      <c r="P674" s="40"/>
      <c r="Q674" s="51"/>
      <c r="R674" s="53"/>
      <c r="S674" s="52"/>
      <c r="T674" s="38"/>
      <c r="U674" s="39"/>
      <c r="V674" s="39"/>
      <c r="W674" s="39"/>
      <c r="X674" s="23"/>
      <c r="Y674" s="23"/>
      <c r="Z674" s="40"/>
      <c r="AA674" s="23"/>
      <c r="AB674" s="23"/>
      <c r="AC674" s="53"/>
      <c r="AD674" s="61"/>
      <c r="AE674" s="61"/>
      <c r="AF674" s="61"/>
      <c r="AG674" s="61"/>
      <c r="AH674" s="72" t="str">
        <f t="shared" si="99"/>
        <v/>
      </c>
      <c r="AI674" s="70" t="str">
        <f t="shared" si="100"/>
        <v/>
      </c>
      <c r="AJ674" s="70" t="str">
        <f>IF(H674="","",IF(LEN(H674)&lt;&gt;18,"位数不对",IF(AND(LEN(H674)=18,MID("10X98765432",MOD(SUM(MID(H674,{1;2;3;4;5;6;7;8;9;10;11;12;13;14;15;16;17},1)*2^(18-{1;2;3;4;5;6;7;8;9;10;11;12;13;14;15;16;17})),11)+1,1)=RIGHT(H674)),"正确","错误")))</f>
        <v/>
      </c>
      <c r="AK674" s="73" t="str">
        <f ca="1" t="shared" si="101"/>
        <v/>
      </c>
      <c r="AL674" s="70" t="str">
        <f t="shared" si="102"/>
        <v/>
      </c>
      <c r="AM674" s="70" t="str">
        <f>IF(K674="","",IF(LEN(K674)&lt;&gt;18,"位数不对",IF(AND(LEN(K674)=18,MID("10X98765432",MOD(SUM(MID(K674,{1;2;3;4;5;6;7;8;9;10;11;12;13;14;15;16;17},1)*2^(18-{1;2;3;4;5;6;7;8;9;10;11;12;13;14;15;16;17})),11)+1,1)=RIGHT(K674)),"正确","错误")))</f>
        <v/>
      </c>
      <c r="AN674" s="74" t="str">
        <f>IF(AB674="","",IF(AB674=INDEX(cs!$AL$1:$AL$242,MATCH(AC674,cs!$AM$1:$AM$242,0)),"正确","请核对"))</f>
        <v/>
      </c>
    </row>
    <row r="675" ht="20" customHeight="1" spans="1:40">
      <c r="A675" s="19" t="str">
        <f t="shared" si="94"/>
        <v/>
      </c>
      <c r="B675" s="20"/>
      <c r="C675" s="21"/>
      <c r="D675" s="22"/>
      <c r="E675" s="22"/>
      <c r="F675" s="25"/>
      <c r="G675" s="24"/>
      <c r="H675" s="23"/>
      <c r="I675" s="23"/>
      <c r="J675" s="38"/>
      <c r="K675" s="39"/>
      <c r="L675" s="36" t="str">
        <f t="shared" si="95"/>
        <v/>
      </c>
      <c r="M675" s="36" t="str">
        <f t="shared" si="96"/>
        <v/>
      </c>
      <c r="N675" s="36" t="str">
        <f t="shared" si="97"/>
        <v/>
      </c>
      <c r="O675" s="36" t="str">
        <f t="shared" si="98"/>
        <v/>
      </c>
      <c r="P675" s="40"/>
      <c r="Q675" s="51"/>
      <c r="R675" s="53"/>
      <c r="S675" s="52"/>
      <c r="T675" s="38"/>
      <c r="U675" s="39"/>
      <c r="V675" s="39"/>
      <c r="W675" s="39"/>
      <c r="X675" s="23"/>
      <c r="Y675" s="23"/>
      <c r="Z675" s="40"/>
      <c r="AA675" s="23"/>
      <c r="AB675" s="23"/>
      <c r="AC675" s="53"/>
      <c r="AD675" s="61"/>
      <c r="AE675" s="61"/>
      <c r="AF675" s="61"/>
      <c r="AG675" s="61"/>
      <c r="AH675" s="72" t="str">
        <f t="shared" si="99"/>
        <v/>
      </c>
      <c r="AI675" s="70" t="str">
        <f t="shared" si="100"/>
        <v/>
      </c>
      <c r="AJ675" s="70" t="str">
        <f>IF(H675="","",IF(LEN(H675)&lt;&gt;18,"位数不对",IF(AND(LEN(H675)=18,MID("10X98765432",MOD(SUM(MID(H675,{1;2;3;4;5;6;7;8;9;10;11;12;13;14;15;16;17},1)*2^(18-{1;2;3;4;5;6;7;8;9;10;11;12;13;14;15;16;17})),11)+1,1)=RIGHT(H675)),"正确","错误")))</f>
        <v/>
      </c>
      <c r="AK675" s="73" t="str">
        <f ca="1" t="shared" si="101"/>
        <v/>
      </c>
      <c r="AL675" s="70" t="str">
        <f t="shared" si="102"/>
        <v/>
      </c>
      <c r="AM675" s="70" t="str">
        <f>IF(K675="","",IF(LEN(K675)&lt;&gt;18,"位数不对",IF(AND(LEN(K675)=18,MID("10X98765432",MOD(SUM(MID(K675,{1;2;3;4;5;6;7;8;9;10;11;12;13;14;15;16;17},1)*2^(18-{1;2;3;4;5;6;7;8;9;10;11;12;13;14;15;16;17})),11)+1,1)=RIGHT(K675)),"正确","错误")))</f>
        <v/>
      </c>
      <c r="AN675" s="74" t="str">
        <f>IF(AB675="","",IF(AB675=INDEX(cs!$AL$1:$AL$242,MATCH(AC675,cs!$AM$1:$AM$242,0)),"正确","请核对"))</f>
        <v/>
      </c>
    </row>
    <row r="676" ht="20" customHeight="1" spans="1:40">
      <c r="A676" s="19" t="str">
        <f t="shared" si="94"/>
        <v/>
      </c>
      <c r="B676" s="20"/>
      <c r="C676" s="21"/>
      <c r="D676" s="22"/>
      <c r="E676" s="22"/>
      <c r="F676" s="25"/>
      <c r="G676" s="24"/>
      <c r="H676" s="23"/>
      <c r="I676" s="23"/>
      <c r="J676" s="38"/>
      <c r="K676" s="39"/>
      <c r="L676" s="36" t="str">
        <f t="shared" si="95"/>
        <v/>
      </c>
      <c r="M676" s="36" t="str">
        <f t="shared" si="96"/>
        <v/>
      </c>
      <c r="N676" s="36" t="str">
        <f t="shared" si="97"/>
        <v/>
      </c>
      <c r="O676" s="36" t="str">
        <f t="shared" si="98"/>
        <v/>
      </c>
      <c r="P676" s="40"/>
      <c r="Q676" s="51"/>
      <c r="R676" s="53"/>
      <c r="S676" s="52"/>
      <c r="T676" s="38"/>
      <c r="U676" s="39"/>
      <c r="V676" s="39"/>
      <c r="W676" s="39"/>
      <c r="X676" s="23"/>
      <c r="Y676" s="23"/>
      <c r="Z676" s="40"/>
      <c r="AA676" s="23"/>
      <c r="AB676" s="23"/>
      <c r="AC676" s="53"/>
      <c r="AD676" s="61"/>
      <c r="AE676" s="61"/>
      <c r="AF676" s="61"/>
      <c r="AG676" s="61"/>
      <c r="AH676" s="72" t="str">
        <f t="shared" si="99"/>
        <v/>
      </c>
      <c r="AI676" s="70" t="str">
        <f t="shared" si="100"/>
        <v/>
      </c>
      <c r="AJ676" s="70" t="str">
        <f>IF(H676="","",IF(LEN(H676)&lt;&gt;18,"位数不对",IF(AND(LEN(H676)=18,MID("10X98765432",MOD(SUM(MID(H676,{1;2;3;4;5;6;7;8;9;10;11;12;13;14;15;16;17},1)*2^(18-{1;2;3;4;5;6;7;8;9;10;11;12;13;14;15;16;17})),11)+1,1)=RIGHT(H676)),"正确","错误")))</f>
        <v/>
      </c>
      <c r="AK676" s="73" t="str">
        <f ca="1" t="shared" si="101"/>
        <v/>
      </c>
      <c r="AL676" s="70" t="str">
        <f t="shared" si="102"/>
        <v/>
      </c>
      <c r="AM676" s="70" t="str">
        <f>IF(K676="","",IF(LEN(K676)&lt;&gt;18,"位数不对",IF(AND(LEN(K676)=18,MID("10X98765432",MOD(SUM(MID(K676,{1;2;3;4;5;6;7;8;9;10;11;12;13;14;15;16;17},1)*2^(18-{1;2;3;4;5;6;7;8;9;10;11;12;13;14;15;16;17})),11)+1,1)=RIGHT(K676)),"正确","错误")))</f>
        <v/>
      </c>
      <c r="AN676" s="74" t="str">
        <f>IF(AB676="","",IF(AB676=INDEX(cs!$AL$1:$AL$242,MATCH(AC676,cs!$AM$1:$AM$242,0)),"正确","请核对"))</f>
        <v/>
      </c>
    </row>
    <row r="677" ht="20" customHeight="1" spans="1:40">
      <c r="A677" s="19" t="str">
        <f t="shared" si="94"/>
        <v/>
      </c>
      <c r="B677" s="20"/>
      <c r="C677" s="21"/>
      <c r="D677" s="22"/>
      <c r="E677" s="22"/>
      <c r="F677" s="25"/>
      <c r="G677" s="24"/>
      <c r="H677" s="23"/>
      <c r="I677" s="23"/>
      <c r="J677" s="38"/>
      <c r="K677" s="39"/>
      <c r="L677" s="36" t="str">
        <f t="shared" si="95"/>
        <v/>
      </c>
      <c r="M677" s="36" t="str">
        <f t="shared" si="96"/>
        <v/>
      </c>
      <c r="N677" s="36" t="str">
        <f t="shared" si="97"/>
        <v/>
      </c>
      <c r="O677" s="36" t="str">
        <f t="shared" si="98"/>
        <v/>
      </c>
      <c r="P677" s="40"/>
      <c r="Q677" s="51"/>
      <c r="R677" s="53"/>
      <c r="S677" s="52"/>
      <c r="T677" s="38"/>
      <c r="U677" s="39"/>
      <c r="V677" s="39"/>
      <c r="W677" s="39"/>
      <c r="X677" s="23"/>
      <c r="Y677" s="23"/>
      <c r="Z677" s="40"/>
      <c r="AA677" s="23"/>
      <c r="AB677" s="23"/>
      <c r="AC677" s="53"/>
      <c r="AD677" s="61"/>
      <c r="AE677" s="61"/>
      <c r="AF677" s="61"/>
      <c r="AG677" s="61"/>
      <c r="AH677" s="72" t="str">
        <f t="shared" si="99"/>
        <v/>
      </c>
      <c r="AI677" s="70" t="str">
        <f t="shared" si="100"/>
        <v/>
      </c>
      <c r="AJ677" s="70" t="str">
        <f>IF(H677="","",IF(LEN(H677)&lt;&gt;18,"位数不对",IF(AND(LEN(H677)=18,MID("10X98765432",MOD(SUM(MID(H677,{1;2;3;4;5;6;7;8;9;10;11;12;13;14;15;16;17},1)*2^(18-{1;2;3;4;5;6;7;8;9;10;11;12;13;14;15;16;17})),11)+1,1)=RIGHT(H677)),"正确","错误")))</f>
        <v/>
      </c>
      <c r="AK677" s="73" t="str">
        <f ca="1" t="shared" si="101"/>
        <v/>
      </c>
      <c r="AL677" s="70" t="str">
        <f t="shared" si="102"/>
        <v/>
      </c>
      <c r="AM677" s="70" t="str">
        <f>IF(K677="","",IF(LEN(K677)&lt;&gt;18,"位数不对",IF(AND(LEN(K677)=18,MID("10X98765432",MOD(SUM(MID(K677,{1;2;3;4;5;6;7;8;9;10;11;12;13;14;15;16;17},1)*2^(18-{1;2;3;4;5;6;7;8;9;10;11;12;13;14;15;16;17})),11)+1,1)=RIGHT(K677)),"正确","错误")))</f>
        <v/>
      </c>
      <c r="AN677" s="74" t="str">
        <f>IF(AB677="","",IF(AB677=INDEX(cs!$AL$1:$AL$242,MATCH(AC677,cs!$AM$1:$AM$242,0)),"正确","请核对"))</f>
        <v/>
      </c>
    </row>
    <row r="678" ht="20" customHeight="1" spans="1:40">
      <c r="A678" s="19" t="str">
        <f t="shared" si="94"/>
        <v/>
      </c>
      <c r="B678" s="20"/>
      <c r="C678" s="21"/>
      <c r="D678" s="22"/>
      <c r="E678" s="22"/>
      <c r="F678" s="25"/>
      <c r="G678" s="24"/>
      <c r="H678" s="23"/>
      <c r="I678" s="23"/>
      <c r="J678" s="38"/>
      <c r="K678" s="39"/>
      <c r="L678" s="36" t="str">
        <f t="shared" si="95"/>
        <v/>
      </c>
      <c r="M678" s="36" t="str">
        <f t="shared" si="96"/>
        <v/>
      </c>
      <c r="N678" s="36" t="str">
        <f t="shared" si="97"/>
        <v/>
      </c>
      <c r="O678" s="36" t="str">
        <f t="shared" si="98"/>
        <v/>
      </c>
      <c r="P678" s="40"/>
      <c r="Q678" s="51"/>
      <c r="R678" s="53"/>
      <c r="S678" s="52"/>
      <c r="T678" s="38"/>
      <c r="U678" s="39"/>
      <c r="V678" s="39"/>
      <c r="W678" s="39"/>
      <c r="X678" s="23"/>
      <c r="Y678" s="23"/>
      <c r="Z678" s="40"/>
      <c r="AA678" s="23"/>
      <c r="AB678" s="23"/>
      <c r="AC678" s="53"/>
      <c r="AD678" s="61"/>
      <c r="AE678" s="61"/>
      <c r="AF678" s="61"/>
      <c r="AG678" s="61"/>
      <c r="AH678" s="72" t="str">
        <f t="shared" si="99"/>
        <v/>
      </c>
      <c r="AI678" s="70" t="str">
        <f t="shared" si="100"/>
        <v/>
      </c>
      <c r="AJ678" s="70" t="str">
        <f>IF(H678="","",IF(LEN(H678)&lt;&gt;18,"位数不对",IF(AND(LEN(H678)=18,MID("10X98765432",MOD(SUM(MID(H678,{1;2;3;4;5;6;7;8;9;10;11;12;13;14;15;16;17},1)*2^(18-{1;2;3;4;5;6;7;8;9;10;11;12;13;14;15;16;17})),11)+1,1)=RIGHT(H678)),"正确","错误")))</f>
        <v/>
      </c>
      <c r="AK678" s="73" t="str">
        <f ca="1" t="shared" si="101"/>
        <v/>
      </c>
      <c r="AL678" s="70" t="str">
        <f t="shared" si="102"/>
        <v/>
      </c>
      <c r="AM678" s="70" t="str">
        <f>IF(K678="","",IF(LEN(K678)&lt;&gt;18,"位数不对",IF(AND(LEN(K678)=18,MID("10X98765432",MOD(SUM(MID(K678,{1;2;3;4;5;6;7;8;9;10;11;12;13;14;15;16;17},1)*2^(18-{1;2;3;4;5;6;7;8;9;10;11;12;13;14;15;16;17})),11)+1,1)=RIGHT(K678)),"正确","错误")))</f>
        <v/>
      </c>
      <c r="AN678" s="74" t="str">
        <f>IF(AB678="","",IF(AB678=INDEX(cs!$AL$1:$AL$242,MATCH(AC678,cs!$AM$1:$AM$242,0)),"正确","请核对"))</f>
        <v/>
      </c>
    </row>
    <row r="679" ht="20" customHeight="1" spans="1:40">
      <c r="A679" s="19" t="str">
        <f t="shared" si="94"/>
        <v/>
      </c>
      <c r="B679" s="20"/>
      <c r="C679" s="21"/>
      <c r="D679" s="22"/>
      <c r="E679" s="22"/>
      <c r="F679" s="25"/>
      <c r="G679" s="24"/>
      <c r="H679" s="23"/>
      <c r="I679" s="23"/>
      <c r="J679" s="38"/>
      <c r="K679" s="39"/>
      <c r="L679" s="36" t="str">
        <f t="shared" si="95"/>
        <v/>
      </c>
      <c r="M679" s="36" t="str">
        <f t="shared" si="96"/>
        <v/>
      </c>
      <c r="N679" s="36" t="str">
        <f t="shared" si="97"/>
        <v/>
      </c>
      <c r="O679" s="36" t="str">
        <f t="shared" si="98"/>
        <v/>
      </c>
      <c r="P679" s="40"/>
      <c r="Q679" s="51"/>
      <c r="R679" s="53"/>
      <c r="S679" s="52"/>
      <c r="T679" s="38"/>
      <c r="U679" s="39"/>
      <c r="V679" s="39"/>
      <c r="W679" s="39"/>
      <c r="X679" s="23"/>
      <c r="Y679" s="23"/>
      <c r="Z679" s="40"/>
      <c r="AA679" s="23"/>
      <c r="AB679" s="23"/>
      <c r="AC679" s="53"/>
      <c r="AD679" s="61"/>
      <c r="AE679" s="61"/>
      <c r="AF679" s="61"/>
      <c r="AG679" s="61"/>
      <c r="AH679" s="72" t="str">
        <f t="shared" si="99"/>
        <v/>
      </c>
      <c r="AI679" s="70" t="str">
        <f t="shared" si="100"/>
        <v/>
      </c>
      <c r="AJ679" s="70" t="str">
        <f>IF(H679="","",IF(LEN(H679)&lt;&gt;18,"位数不对",IF(AND(LEN(H679)=18,MID("10X98765432",MOD(SUM(MID(H679,{1;2;3;4;5;6;7;8;9;10;11;12;13;14;15;16;17},1)*2^(18-{1;2;3;4;5;6;7;8;9;10;11;12;13;14;15;16;17})),11)+1,1)=RIGHT(H679)),"正确","错误")))</f>
        <v/>
      </c>
      <c r="AK679" s="73" t="str">
        <f ca="1" t="shared" si="101"/>
        <v/>
      </c>
      <c r="AL679" s="70" t="str">
        <f t="shared" si="102"/>
        <v/>
      </c>
      <c r="AM679" s="70" t="str">
        <f>IF(K679="","",IF(LEN(K679)&lt;&gt;18,"位数不对",IF(AND(LEN(K679)=18,MID("10X98765432",MOD(SUM(MID(K679,{1;2;3;4;5;6;7;8;9;10;11;12;13;14;15;16;17},1)*2^(18-{1;2;3;4;5;6;7;8;9;10;11;12;13;14;15;16;17})),11)+1,1)=RIGHT(K679)),"正确","错误")))</f>
        <v/>
      </c>
      <c r="AN679" s="74" t="str">
        <f>IF(AB679="","",IF(AB679=INDEX(cs!$AL$1:$AL$242,MATCH(AC679,cs!$AM$1:$AM$242,0)),"正确","请核对"))</f>
        <v/>
      </c>
    </row>
    <row r="680" ht="20" customHeight="1" spans="1:40">
      <c r="A680" s="19" t="str">
        <f t="shared" si="94"/>
        <v/>
      </c>
      <c r="B680" s="20"/>
      <c r="C680" s="21"/>
      <c r="D680" s="22"/>
      <c r="E680" s="22"/>
      <c r="F680" s="25"/>
      <c r="G680" s="24"/>
      <c r="H680" s="23"/>
      <c r="I680" s="23"/>
      <c r="J680" s="38"/>
      <c r="K680" s="39"/>
      <c r="L680" s="36" t="str">
        <f t="shared" si="95"/>
        <v/>
      </c>
      <c r="M680" s="36" t="str">
        <f t="shared" si="96"/>
        <v/>
      </c>
      <c r="N680" s="36" t="str">
        <f t="shared" si="97"/>
        <v/>
      </c>
      <c r="O680" s="36" t="str">
        <f t="shared" si="98"/>
        <v/>
      </c>
      <c r="P680" s="40"/>
      <c r="Q680" s="51"/>
      <c r="R680" s="53"/>
      <c r="S680" s="52"/>
      <c r="T680" s="38"/>
      <c r="U680" s="39"/>
      <c r="V680" s="39"/>
      <c r="W680" s="39"/>
      <c r="X680" s="23"/>
      <c r="Y680" s="23"/>
      <c r="Z680" s="40"/>
      <c r="AA680" s="23"/>
      <c r="AB680" s="23"/>
      <c r="AC680" s="53"/>
      <c r="AD680" s="61"/>
      <c r="AE680" s="61"/>
      <c r="AF680" s="61"/>
      <c r="AG680" s="61"/>
      <c r="AH680" s="72" t="str">
        <f t="shared" si="99"/>
        <v/>
      </c>
      <c r="AI680" s="70" t="str">
        <f t="shared" si="100"/>
        <v/>
      </c>
      <c r="AJ680" s="70" t="str">
        <f>IF(H680="","",IF(LEN(H680)&lt;&gt;18,"位数不对",IF(AND(LEN(H680)=18,MID("10X98765432",MOD(SUM(MID(H680,{1;2;3;4;5;6;7;8;9;10;11;12;13;14;15;16;17},1)*2^(18-{1;2;3;4;5;6;7;8;9;10;11;12;13;14;15;16;17})),11)+1,1)=RIGHT(H680)),"正确","错误")))</f>
        <v/>
      </c>
      <c r="AK680" s="73" t="str">
        <f ca="1" t="shared" si="101"/>
        <v/>
      </c>
      <c r="AL680" s="70" t="str">
        <f t="shared" si="102"/>
        <v/>
      </c>
      <c r="AM680" s="70" t="str">
        <f>IF(K680="","",IF(LEN(K680)&lt;&gt;18,"位数不对",IF(AND(LEN(K680)=18,MID("10X98765432",MOD(SUM(MID(K680,{1;2;3;4;5;6;7;8;9;10;11;12;13;14;15;16;17},1)*2^(18-{1;2;3;4;5;6;7;8;9;10;11;12;13;14;15;16;17})),11)+1,1)=RIGHT(K680)),"正确","错误")))</f>
        <v/>
      </c>
      <c r="AN680" s="74" t="str">
        <f>IF(AB680="","",IF(AB680=INDEX(cs!$AL$1:$AL$242,MATCH(AC680,cs!$AM$1:$AM$242,0)),"正确","请核对"))</f>
        <v/>
      </c>
    </row>
    <row r="681" ht="20" customHeight="1" spans="1:40">
      <c r="A681" s="19" t="str">
        <f t="shared" si="94"/>
        <v/>
      </c>
      <c r="B681" s="20"/>
      <c r="C681" s="21"/>
      <c r="D681" s="22"/>
      <c r="E681" s="22"/>
      <c r="F681" s="25"/>
      <c r="G681" s="24"/>
      <c r="H681" s="23"/>
      <c r="I681" s="23"/>
      <c r="J681" s="38"/>
      <c r="K681" s="39"/>
      <c r="L681" s="36" t="str">
        <f t="shared" si="95"/>
        <v/>
      </c>
      <c r="M681" s="36" t="str">
        <f t="shared" si="96"/>
        <v/>
      </c>
      <c r="N681" s="36" t="str">
        <f t="shared" si="97"/>
        <v/>
      </c>
      <c r="O681" s="36" t="str">
        <f t="shared" si="98"/>
        <v/>
      </c>
      <c r="P681" s="40"/>
      <c r="Q681" s="51"/>
      <c r="R681" s="53"/>
      <c r="S681" s="52"/>
      <c r="T681" s="38"/>
      <c r="U681" s="39"/>
      <c r="V681" s="39"/>
      <c r="W681" s="39"/>
      <c r="X681" s="23"/>
      <c r="Y681" s="23"/>
      <c r="Z681" s="40"/>
      <c r="AA681" s="23"/>
      <c r="AB681" s="23"/>
      <c r="AC681" s="53"/>
      <c r="AD681" s="61"/>
      <c r="AE681" s="61"/>
      <c r="AF681" s="61"/>
      <c r="AG681" s="61"/>
      <c r="AH681" s="72" t="str">
        <f t="shared" si="99"/>
        <v/>
      </c>
      <c r="AI681" s="70" t="str">
        <f t="shared" si="100"/>
        <v/>
      </c>
      <c r="AJ681" s="70" t="str">
        <f>IF(H681="","",IF(LEN(H681)&lt;&gt;18,"位数不对",IF(AND(LEN(H681)=18,MID("10X98765432",MOD(SUM(MID(H681,{1;2;3;4;5;6;7;8;9;10;11;12;13;14;15;16;17},1)*2^(18-{1;2;3;4;5;6;7;8;9;10;11;12;13;14;15;16;17})),11)+1,1)=RIGHT(H681)),"正确","错误")))</f>
        <v/>
      </c>
      <c r="AK681" s="73" t="str">
        <f ca="1" t="shared" si="101"/>
        <v/>
      </c>
      <c r="AL681" s="70" t="str">
        <f t="shared" si="102"/>
        <v/>
      </c>
      <c r="AM681" s="70" t="str">
        <f>IF(K681="","",IF(LEN(K681)&lt;&gt;18,"位数不对",IF(AND(LEN(K681)=18,MID("10X98765432",MOD(SUM(MID(K681,{1;2;3;4;5;6;7;8;9;10;11;12;13;14;15;16;17},1)*2^(18-{1;2;3;4;5;6;7;8;9;10;11;12;13;14;15;16;17})),11)+1,1)=RIGHT(K681)),"正确","错误")))</f>
        <v/>
      </c>
      <c r="AN681" s="74" t="str">
        <f>IF(AB681="","",IF(AB681=INDEX(cs!$AL$1:$AL$242,MATCH(AC681,cs!$AM$1:$AM$242,0)),"正确","请核对"))</f>
        <v/>
      </c>
    </row>
    <row r="682" ht="20" customHeight="1" spans="1:40">
      <c r="A682" s="19" t="str">
        <f t="shared" si="94"/>
        <v/>
      </c>
      <c r="B682" s="20"/>
      <c r="C682" s="21"/>
      <c r="D682" s="22"/>
      <c r="E682" s="22"/>
      <c r="F682" s="25"/>
      <c r="G682" s="24"/>
      <c r="H682" s="23"/>
      <c r="I682" s="23"/>
      <c r="J682" s="38"/>
      <c r="K682" s="39"/>
      <c r="L682" s="36" t="str">
        <f t="shared" si="95"/>
        <v/>
      </c>
      <c r="M682" s="36" t="str">
        <f t="shared" si="96"/>
        <v/>
      </c>
      <c r="N682" s="36" t="str">
        <f t="shared" si="97"/>
        <v/>
      </c>
      <c r="O682" s="36" t="str">
        <f t="shared" si="98"/>
        <v/>
      </c>
      <c r="P682" s="40"/>
      <c r="Q682" s="51"/>
      <c r="R682" s="53"/>
      <c r="S682" s="52"/>
      <c r="T682" s="38"/>
      <c r="U682" s="39"/>
      <c r="V682" s="39"/>
      <c r="W682" s="39"/>
      <c r="X682" s="23"/>
      <c r="Y682" s="23"/>
      <c r="Z682" s="40"/>
      <c r="AA682" s="23"/>
      <c r="AB682" s="23"/>
      <c r="AC682" s="53"/>
      <c r="AD682" s="61"/>
      <c r="AE682" s="61"/>
      <c r="AF682" s="61"/>
      <c r="AG682" s="61"/>
      <c r="AH682" s="72" t="str">
        <f t="shared" si="99"/>
        <v/>
      </c>
      <c r="AI682" s="70" t="str">
        <f t="shared" si="100"/>
        <v/>
      </c>
      <c r="AJ682" s="70" t="str">
        <f>IF(H682="","",IF(LEN(H682)&lt;&gt;18,"位数不对",IF(AND(LEN(H682)=18,MID("10X98765432",MOD(SUM(MID(H682,{1;2;3;4;5;6;7;8;9;10;11;12;13;14;15;16;17},1)*2^(18-{1;2;3;4;5;6;7;8;9;10;11;12;13;14;15;16;17})),11)+1,1)=RIGHT(H682)),"正确","错误")))</f>
        <v/>
      </c>
      <c r="AK682" s="73" t="str">
        <f ca="1" t="shared" si="101"/>
        <v/>
      </c>
      <c r="AL682" s="70" t="str">
        <f t="shared" si="102"/>
        <v/>
      </c>
      <c r="AM682" s="70" t="str">
        <f>IF(K682="","",IF(LEN(K682)&lt;&gt;18,"位数不对",IF(AND(LEN(K682)=18,MID("10X98765432",MOD(SUM(MID(K682,{1;2;3;4;5;6;7;8;9;10;11;12;13;14;15;16;17},1)*2^(18-{1;2;3;4;5;6;7;8;9;10;11;12;13;14;15;16;17})),11)+1,1)=RIGHT(K682)),"正确","错误")))</f>
        <v/>
      </c>
      <c r="AN682" s="74" t="str">
        <f>IF(AB682="","",IF(AB682=INDEX(cs!$AL$1:$AL$242,MATCH(AC682,cs!$AM$1:$AM$242,0)),"正确","请核对"))</f>
        <v/>
      </c>
    </row>
    <row r="683" ht="20" customHeight="1" spans="1:40">
      <c r="A683" s="19" t="str">
        <f t="shared" si="94"/>
        <v/>
      </c>
      <c r="B683" s="20"/>
      <c r="C683" s="21"/>
      <c r="D683" s="22"/>
      <c r="E683" s="22"/>
      <c r="F683" s="25"/>
      <c r="G683" s="24"/>
      <c r="H683" s="23"/>
      <c r="I683" s="23"/>
      <c r="J683" s="38"/>
      <c r="K683" s="39"/>
      <c r="L683" s="36" t="str">
        <f t="shared" si="95"/>
        <v/>
      </c>
      <c r="M683" s="36" t="str">
        <f t="shared" si="96"/>
        <v/>
      </c>
      <c r="N683" s="36" t="str">
        <f t="shared" si="97"/>
        <v/>
      </c>
      <c r="O683" s="36" t="str">
        <f t="shared" si="98"/>
        <v/>
      </c>
      <c r="P683" s="40"/>
      <c r="Q683" s="51"/>
      <c r="R683" s="53"/>
      <c r="S683" s="52"/>
      <c r="T683" s="38"/>
      <c r="U683" s="39"/>
      <c r="V683" s="39"/>
      <c r="W683" s="39"/>
      <c r="X683" s="23"/>
      <c r="Y683" s="23"/>
      <c r="Z683" s="40"/>
      <c r="AA683" s="23"/>
      <c r="AB683" s="23"/>
      <c r="AC683" s="53"/>
      <c r="AD683" s="61"/>
      <c r="AE683" s="61"/>
      <c r="AF683" s="61"/>
      <c r="AG683" s="61"/>
      <c r="AH683" s="72" t="str">
        <f t="shared" si="99"/>
        <v/>
      </c>
      <c r="AI683" s="70" t="str">
        <f t="shared" si="100"/>
        <v/>
      </c>
      <c r="AJ683" s="70" t="str">
        <f>IF(H683="","",IF(LEN(H683)&lt;&gt;18,"位数不对",IF(AND(LEN(H683)=18,MID("10X98765432",MOD(SUM(MID(H683,{1;2;3;4;5;6;7;8;9;10;11;12;13;14;15;16;17},1)*2^(18-{1;2;3;4;5;6;7;8;9;10;11;12;13;14;15;16;17})),11)+1,1)=RIGHT(H683)),"正确","错误")))</f>
        <v/>
      </c>
      <c r="AK683" s="73" t="str">
        <f ca="1" t="shared" si="101"/>
        <v/>
      </c>
      <c r="AL683" s="70" t="str">
        <f t="shared" si="102"/>
        <v/>
      </c>
      <c r="AM683" s="70" t="str">
        <f>IF(K683="","",IF(LEN(K683)&lt;&gt;18,"位数不对",IF(AND(LEN(K683)=18,MID("10X98765432",MOD(SUM(MID(K683,{1;2;3;4;5;6;7;8;9;10;11;12;13;14;15;16;17},1)*2^(18-{1;2;3;4;5;6;7;8;9;10;11;12;13;14;15;16;17})),11)+1,1)=RIGHT(K683)),"正确","错误")))</f>
        <v/>
      </c>
      <c r="AN683" s="74" t="str">
        <f>IF(AB683="","",IF(AB683=INDEX(cs!$AL$1:$AL$242,MATCH(AC683,cs!$AM$1:$AM$242,0)),"正确","请核对"))</f>
        <v/>
      </c>
    </row>
    <row r="684" ht="20" customHeight="1" spans="1:40">
      <c r="A684" s="19" t="str">
        <f t="shared" si="94"/>
        <v/>
      </c>
      <c r="B684" s="20"/>
      <c r="C684" s="21"/>
      <c r="D684" s="22"/>
      <c r="E684" s="22"/>
      <c r="F684" s="25"/>
      <c r="G684" s="24"/>
      <c r="H684" s="23"/>
      <c r="I684" s="23"/>
      <c r="J684" s="38"/>
      <c r="K684" s="39"/>
      <c r="L684" s="36" t="str">
        <f t="shared" si="95"/>
        <v/>
      </c>
      <c r="M684" s="36" t="str">
        <f t="shared" si="96"/>
        <v/>
      </c>
      <c r="N684" s="36" t="str">
        <f t="shared" si="97"/>
        <v/>
      </c>
      <c r="O684" s="36" t="str">
        <f t="shared" si="98"/>
        <v/>
      </c>
      <c r="P684" s="40"/>
      <c r="Q684" s="51"/>
      <c r="R684" s="53"/>
      <c r="S684" s="52"/>
      <c r="T684" s="38"/>
      <c r="U684" s="39"/>
      <c r="V684" s="39"/>
      <c r="W684" s="39"/>
      <c r="X684" s="23"/>
      <c r="Y684" s="23"/>
      <c r="Z684" s="40"/>
      <c r="AA684" s="23"/>
      <c r="AB684" s="23"/>
      <c r="AC684" s="53"/>
      <c r="AD684" s="61"/>
      <c r="AE684" s="61"/>
      <c r="AF684" s="61"/>
      <c r="AG684" s="61"/>
      <c r="AH684" s="72" t="str">
        <f t="shared" si="99"/>
        <v/>
      </c>
      <c r="AI684" s="70" t="str">
        <f t="shared" si="100"/>
        <v/>
      </c>
      <c r="AJ684" s="70" t="str">
        <f>IF(H684="","",IF(LEN(H684)&lt;&gt;18,"位数不对",IF(AND(LEN(H684)=18,MID("10X98765432",MOD(SUM(MID(H684,{1;2;3;4;5;6;7;8;9;10;11;12;13;14;15;16;17},1)*2^(18-{1;2;3;4;5;6;7;8;9;10;11;12;13;14;15;16;17})),11)+1,1)=RIGHT(H684)),"正确","错误")))</f>
        <v/>
      </c>
      <c r="AK684" s="73" t="str">
        <f ca="1" t="shared" si="101"/>
        <v/>
      </c>
      <c r="AL684" s="70" t="str">
        <f t="shared" si="102"/>
        <v/>
      </c>
      <c r="AM684" s="70" t="str">
        <f>IF(K684="","",IF(LEN(K684)&lt;&gt;18,"位数不对",IF(AND(LEN(K684)=18,MID("10X98765432",MOD(SUM(MID(K684,{1;2;3;4;5;6;7;8;9;10;11;12;13;14;15;16;17},1)*2^(18-{1;2;3;4;5;6;7;8;9;10;11;12;13;14;15;16;17})),11)+1,1)=RIGHT(K684)),"正确","错误")))</f>
        <v/>
      </c>
      <c r="AN684" s="74" t="str">
        <f>IF(AB684="","",IF(AB684=INDEX(cs!$AL$1:$AL$242,MATCH(AC684,cs!$AM$1:$AM$242,0)),"正确","请核对"))</f>
        <v/>
      </c>
    </row>
    <row r="685" ht="20" customHeight="1" spans="1:40">
      <c r="A685" s="19" t="str">
        <f t="shared" si="94"/>
        <v/>
      </c>
      <c r="B685" s="20"/>
      <c r="C685" s="21"/>
      <c r="D685" s="22"/>
      <c r="E685" s="22"/>
      <c r="F685" s="25"/>
      <c r="G685" s="24"/>
      <c r="H685" s="23"/>
      <c r="I685" s="23"/>
      <c r="J685" s="38"/>
      <c r="K685" s="39"/>
      <c r="L685" s="36" t="str">
        <f t="shared" si="95"/>
        <v/>
      </c>
      <c r="M685" s="36" t="str">
        <f t="shared" si="96"/>
        <v/>
      </c>
      <c r="N685" s="36" t="str">
        <f t="shared" si="97"/>
        <v/>
      </c>
      <c r="O685" s="36" t="str">
        <f t="shared" si="98"/>
        <v/>
      </c>
      <c r="P685" s="40"/>
      <c r="Q685" s="51"/>
      <c r="R685" s="53"/>
      <c r="S685" s="52"/>
      <c r="T685" s="38"/>
      <c r="U685" s="39"/>
      <c r="V685" s="39"/>
      <c r="W685" s="39"/>
      <c r="X685" s="23"/>
      <c r="Y685" s="23"/>
      <c r="Z685" s="40"/>
      <c r="AA685" s="23"/>
      <c r="AB685" s="23"/>
      <c r="AC685" s="53"/>
      <c r="AD685" s="61"/>
      <c r="AE685" s="61"/>
      <c r="AF685" s="61"/>
      <c r="AG685" s="61"/>
      <c r="AH685" s="72" t="str">
        <f t="shared" si="99"/>
        <v/>
      </c>
      <c r="AI685" s="70" t="str">
        <f t="shared" si="100"/>
        <v/>
      </c>
      <c r="AJ685" s="70" t="str">
        <f>IF(H685="","",IF(LEN(H685)&lt;&gt;18,"位数不对",IF(AND(LEN(H685)=18,MID("10X98765432",MOD(SUM(MID(H685,{1;2;3;4;5;6;7;8;9;10;11;12;13;14;15;16;17},1)*2^(18-{1;2;3;4;5;6;7;8;9;10;11;12;13;14;15;16;17})),11)+1,1)=RIGHT(H685)),"正确","错误")))</f>
        <v/>
      </c>
      <c r="AK685" s="73" t="str">
        <f ca="1" t="shared" si="101"/>
        <v/>
      </c>
      <c r="AL685" s="70" t="str">
        <f t="shared" si="102"/>
        <v/>
      </c>
      <c r="AM685" s="70" t="str">
        <f>IF(K685="","",IF(LEN(K685)&lt;&gt;18,"位数不对",IF(AND(LEN(K685)=18,MID("10X98765432",MOD(SUM(MID(K685,{1;2;3;4;5;6;7;8;9;10;11;12;13;14;15;16;17},1)*2^(18-{1;2;3;4;5;6;7;8;9;10;11;12;13;14;15;16;17})),11)+1,1)=RIGHT(K685)),"正确","错误")))</f>
        <v/>
      </c>
      <c r="AN685" s="74" t="str">
        <f>IF(AB685="","",IF(AB685=INDEX(cs!$AL$1:$AL$242,MATCH(AC685,cs!$AM$1:$AM$242,0)),"正确","请核对"))</f>
        <v/>
      </c>
    </row>
    <row r="686" ht="20" customHeight="1" spans="1:40">
      <c r="A686" s="19" t="str">
        <f t="shared" si="94"/>
        <v/>
      </c>
      <c r="B686" s="20"/>
      <c r="C686" s="21"/>
      <c r="D686" s="22"/>
      <c r="E686" s="22"/>
      <c r="F686" s="25"/>
      <c r="G686" s="24"/>
      <c r="H686" s="23"/>
      <c r="I686" s="23"/>
      <c r="J686" s="38"/>
      <c r="K686" s="39"/>
      <c r="L686" s="36" t="str">
        <f t="shared" si="95"/>
        <v/>
      </c>
      <c r="M686" s="36" t="str">
        <f t="shared" si="96"/>
        <v/>
      </c>
      <c r="N686" s="36" t="str">
        <f t="shared" si="97"/>
        <v/>
      </c>
      <c r="O686" s="36" t="str">
        <f t="shared" si="98"/>
        <v/>
      </c>
      <c r="P686" s="40"/>
      <c r="Q686" s="51"/>
      <c r="R686" s="53"/>
      <c r="S686" s="52"/>
      <c r="T686" s="38"/>
      <c r="U686" s="39"/>
      <c r="V686" s="39"/>
      <c r="W686" s="39"/>
      <c r="X686" s="23"/>
      <c r="Y686" s="23"/>
      <c r="Z686" s="40"/>
      <c r="AA686" s="23"/>
      <c r="AB686" s="23"/>
      <c r="AC686" s="53"/>
      <c r="AD686" s="61"/>
      <c r="AE686" s="61"/>
      <c r="AF686" s="61"/>
      <c r="AG686" s="61"/>
      <c r="AH686" s="72" t="str">
        <f t="shared" si="99"/>
        <v/>
      </c>
      <c r="AI686" s="70" t="str">
        <f t="shared" si="100"/>
        <v/>
      </c>
      <c r="AJ686" s="70" t="str">
        <f>IF(H686="","",IF(LEN(H686)&lt;&gt;18,"位数不对",IF(AND(LEN(H686)=18,MID("10X98765432",MOD(SUM(MID(H686,{1;2;3;4;5;6;7;8;9;10;11;12;13;14;15;16;17},1)*2^(18-{1;2;3;4;5;6;7;8;9;10;11;12;13;14;15;16;17})),11)+1,1)=RIGHT(H686)),"正确","错误")))</f>
        <v/>
      </c>
      <c r="AK686" s="73" t="str">
        <f ca="1" t="shared" si="101"/>
        <v/>
      </c>
      <c r="AL686" s="70" t="str">
        <f t="shared" si="102"/>
        <v/>
      </c>
      <c r="AM686" s="70" t="str">
        <f>IF(K686="","",IF(LEN(K686)&lt;&gt;18,"位数不对",IF(AND(LEN(K686)=18,MID("10X98765432",MOD(SUM(MID(K686,{1;2;3;4;5;6;7;8;9;10;11;12;13;14;15;16;17},1)*2^(18-{1;2;3;4;5;6;7;8;9;10;11;12;13;14;15;16;17})),11)+1,1)=RIGHT(K686)),"正确","错误")))</f>
        <v/>
      </c>
      <c r="AN686" s="74" t="str">
        <f>IF(AB686="","",IF(AB686=INDEX(cs!$AL$1:$AL$242,MATCH(AC686,cs!$AM$1:$AM$242,0)),"正确","请核对"))</f>
        <v/>
      </c>
    </row>
    <row r="687" ht="20" customHeight="1" spans="1:40">
      <c r="A687" s="19" t="str">
        <f t="shared" si="94"/>
        <v/>
      </c>
      <c r="B687" s="20"/>
      <c r="C687" s="21"/>
      <c r="D687" s="22"/>
      <c r="E687" s="22"/>
      <c r="F687" s="25"/>
      <c r="G687" s="24"/>
      <c r="H687" s="23"/>
      <c r="I687" s="23"/>
      <c r="J687" s="38"/>
      <c r="K687" s="39"/>
      <c r="L687" s="36" t="str">
        <f t="shared" si="95"/>
        <v/>
      </c>
      <c r="M687" s="36" t="str">
        <f t="shared" si="96"/>
        <v/>
      </c>
      <c r="N687" s="36" t="str">
        <f t="shared" si="97"/>
        <v/>
      </c>
      <c r="O687" s="36" t="str">
        <f t="shared" si="98"/>
        <v/>
      </c>
      <c r="P687" s="40"/>
      <c r="Q687" s="51"/>
      <c r="R687" s="53"/>
      <c r="S687" s="52"/>
      <c r="T687" s="38"/>
      <c r="U687" s="39"/>
      <c r="V687" s="39"/>
      <c r="W687" s="39"/>
      <c r="X687" s="23"/>
      <c r="Y687" s="23"/>
      <c r="Z687" s="40"/>
      <c r="AA687" s="23"/>
      <c r="AB687" s="23"/>
      <c r="AC687" s="53"/>
      <c r="AD687" s="61"/>
      <c r="AE687" s="61"/>
      <c r="AF687" s="61"/>
      <c r="AG687" s="61"/>
      <c r="AH687" s="72" t="str">
        <f t="shared" si="99"/>
        <v/>
      </c>
      <c r="AI687" s="70" t="str">
        <f t="shared" si="100"/>
        <v/>
      </c>
      <c r="AJ687" s="70" t="str">
        <f>IF(H687="","",IF(LEN(H687)&lt;&gt;18,"位数不对",IF(AND(LEN(H687)=18,MID("10X98765432",MOD(SUM(MID(H687,{1;2;3;4;5;6;7;8;9;10;11;12;13;14;15;16;17},1)*2^(18-{1;2;3;4;5;6;7;8;9;10;11;12;13;14;15;16;17})),11)+1,1)=RIGHT(H687)),"正确","错误")))</f>
        <v/>
      </c>
      <c r="AK687" s="73" t="str">
        <f ca="1" t="shared" si="101"/>
        <v/>
      </c>
      <c r="AL687" s="70" t="str">
        <f t="shared" si="102"/>
        <v/>
      </c>
      <c r="AM687" s="70" t="str">
        <f>IF(K687="","",IF(LEN(K687)&lt;&gt;18,"位数不对",IF(AND(LEN(K687)=18,MID("10X98765432",MOD(SUM(MID(K687,{1;2;3;4;5;6;7;8;9;10;11;12;13;14;15;16;17},1)*2^(18-{1;2;3;4;5;6;7;8;9;10;11;12;13;14;15;16;17})),11)+1,1)=RIGHT(K687)),"正确","错误")))</f>
        <v/>
      </c>
      <c r="AN687" s="74" t="str">
        <f>IF(AB687="","",IF(AB687=INDEX(cs!$AL$1:$AL$242,MATCH(AC687,cs!$AM$1:$AM$242,0)),"正确","请核对"))</f>
        <v/>
      </c>
    </row>
    <row r="688" ht="20" customHeight="1" spans="1:40">
      <c r="A688" s="19" t="str">
        <f t="shared" si="94"/>
        <v/>
      </c>
      <c r="B688" s="20"/>
      <c r="C688" s="21"/>
      <c r="D688" s="22"/>
      <c r="E688" s="22"/>
      <c r="F688" s="25"/>
      <c r="G688" s="24"/>
      <c r="H688" s="23"/>
      <c r="I688" s="23"/>
      <c r="J688" s="38"/>
      <c r="K688" s="39"/>
      <c r="L688" s="36" t="str">
        <f t="shared" si="95"/>
        <v/>
      </c>
      <c r="M688" s="36" t="str">
        <f t="shared" si="96"/>
        <v/>
      </c>
      <c r="N688" s="36" t="str">
        <f t="shared" si="97"/>
        <v/>
      </c>
      <c r="O688" s="36" t="str">
        <f t="shared" si="98"/>
        <v/>
      </c>
      <c r="P688" s="40"/>
      <c r="Q688" s="51"/>
      <c r="R688" s="53"/>
      <c r="S688" s="52"/>
      <c r="T688" s="38"/>
      <c r="U688" s="39"/>
      <c r="V688" s="39"/>
      <c r="W688" s="39"/>
      <c r="X688" s="23"/>
      <c r="Y688" s="23"/>
      <c r="Z688" s="40"/>
      <c r="AA688" s="23"/>
      <c r="AB688" s="23"/>
      <c r="AC688" s="53"/>
      <c r="AD688" s="61"/>
      <c r="AE688" s="61"/>
      <c r="AF688" s="61"/>
      <c r="AG688" s="61"/>
      <c r="AH688" s="72" t="str">
        <f t="shared" si="99"/>
        <v/>
      </c>
      <c r="AI688" s="70" t="str">
        <f t="shared" si="100"/>
        <v/>
      </c>
      <c r="AJ688" s="70" t="str">
        <f>IF(H688="","",IF(LEN(H688)&lt;&gt;18,"位数不对",IF(AND(LEN(H688)=18,MID("10X98765432",MOD(SUM(MID(H688,{1;2;3;4;5;6;7;8;9;10;11;12;13;14;15;16;17},1)*2^(18-{1;2;3;4;5;6;7;8;9;10;11;12;13;14;15;16;17})),11)+1,1)=RIGHT(H688)),"正确","错误")))</f>
        <v/>
      </c>
      <c r="AK688" s="73" t="str">
        <f ca="1" t="shared" si="101"/>
        <v/>
      </c>
      <c r="AL688" s="70" t="str">
        <f t="shared" si="102"/>
        <v/>
      </c>
      <c r="AM688" s="70" t="str">
        <f>IF(K688="","",IF(LEN(K688)&lt;&gt;18,"位数不对",IF(AND(LEN(K688)=18,MID("10X98765432",MOD(SUM(MID(K688,{1;2;3;4;5;6;7;8;9;10;11;12;13;14;15;16;17},1)*2^(18-{1;2;3;4;5;6;7;8;9;10;11;12;13;14;15;16;17})),11)+1,1)=RIGHT(K688)),"正确","错误")))</f>
        <v/>
      </c>
      <c r="AN688" s="74" t="str">
        <f>IF(AB688="","",IF(AB688=INDEX(cs!$AL$1:$AL$242,MATCH(AC688,cs!$AM$1:$AM$242,0)),"正确","请核对"))</f>
        <v/>
      </c>
    </row>
    <row r="689" ht="20" customHeight="1" spans="1:40">
      <c r="A689" s="19" t="str">
        <f t="shared" si="94"/>
        <v/>
      </c>
      <c r="B689" s="20"/>
      <c r="C689" s="21"/>
      <c r="D689" s="22"/>
      <c r="E689" s="22"/>
      <c r="F689" s="25"/>
      <c r="G689" s="24"/>
      <c r="H689" s="23"/>
      <c r="I689" s="23"/>
      <c r="J689" s="38"/>
      <c r="K689" s="39"/>
      <c r="L689" s="36" t="str">
        <f t="shared" si="95"/>
        <v/>
      </c>
      <c r="M689" s="36" t="str">
        <f t="shared" si="96"/>
        <v/>
      </c>
      <c r="N689" s="36" t="str">
        <f t="shared" si="97"/>
        <v/>
      </c>
      <c r="O689" s="36" t="str">
        <f t="shared" si="98"/>
        <v/>
      </c>
      <c r="P689" s="40"/>
      <c r="Q689" s="51"/>
      <c r="R689" s="53"/>
      <c r="S689" s="52"/>
      <c r="T689" s="38"/>
      <c r="U689" s="39"/>
      <c r="V689" s="39"/>
      <c r="W689" s="39"/>
      <c r="X689" s="23"/>
      <c r="Y689" s="23"/>
      <c r="Z689" s="40"/>
      <c r="AA689" s="23"/>
      <c r="AB689" s="23"/>
      <c r="AC689" s="53"/>
      <c r="AD689" s="61"/>
      <c r="AE689" s="61"/>
      <c r="AF689" s="61"/>
      <c r="AG689" s="61"/>
      <c r="AH689" s="72" t="str">
        <f t="shared" si="99"/>
        <v/>
      </c>
      <c r="AI689" s="70" t="str">
        <f t="shared" si="100"/>
        <v/>
      </c>
      <c r="AJ689" s="70" t="str">
        <f>IF(H689="","",IF(LEN(H689)&lt;&gt;18,"位数不对",IF(AND(LEN(H689)=18,MID("10X98765432",MOD(SUM(MID(H689,{1;2;3;4;5;6;7;8;9;10;11;12;13;14;15;16;17},1)*2^(18-{1;2;3;4;5;6;7;8;9;10;11;12;13;14;15;16;17})),11)+1,1)=RIGHT(H689)),"正确","错误")))</f>
        <v/>
      </c>
      <c r="AK689" s="73" t="str">
        <f ca="1" t="shared" si="101"/>
        <v/>
      </c>
      <c r="AL689" s="70" t="str">
        <f t="shared" si="102"/>
        <v/>
      </c>
      <c r="AM689" s="70" t="str">
        <f>IF(K689="","",IF(LEN(K689)&lt;&gt;18,"位数不对",IF(AND(LEN(K689)=18,MID("10X98765432",MOD(SUM(MID(K689,{1;2;3;4;5;6;7;8;9;10;11;12;13;14;15;16;17},1)*2^(18-{1;2;3;4;5;6;7;8;9;10;11;12;13;14;15;16;17})),11)+1,1)=RIGHT(K689)),"正确","错误")))</f>
        <v/>
      </c>
      <c r="AN689" s="74" t="str">
        <f>IF(AB689="","",IF(AB689=INDEX(cs!$AL$1:$AL$242,MATCH(AC689,cs!$AM$1:$AM$242,0)),"正确","请核对"))</f>
        <v/>
      </c>
    </row>
    <row r="690" ht="20" customHeight="1" spans="1:40">
      <c r="A690" s="19" t="str">
        <f t="shared" si="94"/>
        <v/>
      </c>
      <c r="B690" s="20"/>
      <c r="C690" s="21"/>
      <c r="D690" s="22"/>
      <c r="E690" s="22"/>
      <c r="F690" s="25"/>
      <c r="G690" s="24"/>
      <c r="H690" s="23"/>
      <c r="I690" s="23"/>
      <c r="J690" s="38"/>
      <c r="K690" s="39"/>
      <c r="L690" s="36" t="str">
        <f t="shared" si="95"/>
        <v/>
      </c>
      <c r="M690" s="36" t="str">
        <f t="shared" si="96"/>
        <v/>
      </c>
      <c r="N690" s="36" t="str">
        <f t="shared" si="97"/>
        <v/>
      </c>
      <c r="O690" s="36" t="str">
        <f t="shared" si="98"/>
        <v/>
      </c>
      <c r="P690" s="40"/>
      <c r="Q690" s="51"/>
      <c r="R690" s="53"/>
      <c r="S690" s="52"/>
      <c r="T690" s="38"/>
      <c r="U690" s="39"/>
      <c r="V690" s="39"/>
      <c r="W690" s="39"/>
      <c r="X690" s="23"/>
      <c r="Y690" s="23"/>
      <c r="Z690" s="40"/>
      <c r="AA690" s="23"/>
      <c r="AB690" s="23"/>
      <c r="AC690" s="53"/>
      <c r="AD690" s="61"/>
      <c r="AE690" s="61"/>
      <c r="AF690" s="61"/>
      <c r="AG690" s="61"/>
      <c r="AH690" s="72" t="str">
        <f t="shared" si="99"/>
        <v/>
      </c>
      <c r="AI690" s="70" t="str">
        <f t="shared" si="100"/>
        <v/>
      </c>
      <c r="AJ690" s="70" t="str">
        <f>IF(H690="","",IF(LEN(H690)&lt;&gt;18,"位数不对",IF(AND(LEN(H690)=18,MID("10X98765432",MOD(SUM(MID(H690,{1;2;3;4;5;6;7;8;9;10;11;12;13;14;15;16;17},1)*2^(18-{1;2;3;4;5;6;7;8;9;10;11;12;13;14;15;16;17})),11)+1,1)=RIGHT(H690)),"正确","错误")))</f>
        <v/>
      </c>
      <c r="AK690" s="73" t="str">
        <f ca="1" t="shared" si="101"/>
        <v/>
      </c>
      <c r="AL690" s="70" t="str">
        <f t="shared" si="102"/>
        <v/>
      </c>
      <c r="AM690" s="70" t="str">
        <f>IF(K690="","",IF(LEN(K690)&lt;&gt;18,"位数不对",IF(AND(LEN(K690)=18,MID("10X98765432",MOD(SUM(MID(K690,{1;2;3;4;5;6;7;8;9;10;11;12;13;14;15;16;17},1)*2^(18-{1;2;3;4;5;6;7;8;9;10;11;12;13;14;15;16;17})),11)+1,1)=RIGHT(K690)),"正确","错误")))</f>
        <v/>
      </c>
      <c r="AN690" s="74" t="str">
        <f>IF(AB690="","",IF(AB690=INDEX(cs!$AL$1:$AL$242,MATCH(AC690,cs!$AM$1:$AM$242,0)),"正确","请核对"))</f>
        <v/>
      </c>
    </row>
    <row r="691" ht="20" customHeight="1" spans="1:40">
      <c r="A691" s="19" t="str">
        <f t="shared" si="94"/>
        <v/>
      </c>
      <c r="B691" s="20"/>
      <c r="C691" s="21"/>
      <c r="D691" s="22"/>
      <c r="E691" s="22"/>
      <c r="F691" s="25"/>
      <c r="G691" s="24"/>
      <c r="H691" s="23"/>
      <c r="I691" s="23"/>
      <c r="J691" s="38"/>
      <c r="K691" s="39"/>
      <c r="L691" s="36" t="str">
        <f t="shared" si="95"/>
        <v/>
      </c>
      <c r="M691" s="36" t="str">
        <f t="shared" si="96"/>
        <v/>
      </c>
      <c r="N691" s="36" t="str">
        <f t="shared" si="97"/>
        <v/>
      </c>
      <c r="O691" s="36" t="str">
        <f t="shared" si="98"/>
        <v/>
      </c>
      <c r="P691" s="40"/>
      <c r="Q691" s="51"/>
      <c r="R691" s="53"/>
      <c r="S691" s="52"/>
      <c r="T691" s="38"/>
      <c r="U691" s="39"/>
      <c r="V691" s="39"/>
      <c r="W691" s="39"/>
      <c r="X691" s="23"/>
      <c r="Y691" s="23"/>
      <c r="Z691" s="40"/>
      <c r="AA691" s="23"/>
      <c r="AB691" s="23"/>
      <c r="AC691" s="53"/>
      <c r="AD691" s="61"/>
      <c r="AE691" s="61"/>
      <c r="AF691" s="61"/>
      <c r="AG691" s="61"/>
      <c r="AH691" s="72" t="str">
        <f t="shared" si="99"/>
        <v/>
      </c>
      <c r="AI691" s="70" t="str">
        <f t="shared" si="100"/>
        <v/>
      </c>
      <c r="AJ691" s="70" t="str">
        <f>IF(H691="","",IF(LEN(H691)&lt;&gt;18,"位数不对",IF(AND(LEN(H691)=18,MID("10X98765432",MOD(SUM(MID(H691,{1;2;3;4;5;6;7;8;9;10;11;12;13;14;15;16;17},1)*2^(18-{1;2;3;4;5;6;7;8;9;10;11;12;13;14;15;16;17})),11)+1,1)=RIGHT(H691)),"正确","错误")))</f>
        <v/>
      </c>
      <c r="AK691" s="73" t="str">
        <f ca="1" t="shared" si="101"/>
        <v/>
      </c>
      <c r="AL691" s="70" t="str">
        <f t="shared" si="102"/>
        <v/>
      </c>
      <c r="AM691" s="70" t="str">
        <f>IF(K691="","",IF(LEN(K691)&lt;&gt;18,"位数不对",IF(AND(LEN(K691)=18,MID("10X98765432",MOD(SUM(MID(K691,{1;2;3;4;5;6;7;8;9;10;11;12;13;14;15;16;17},1)*2^(18-{1;2;3;4;5;6;7;8;9;10;11;12;13;14;15;16;17})),11)+1,1)=RIGHT(K691)),"正确","错误")))</f>
        <v/>
      </c>
      <c r="AN691" s="74" t="str">
        <f>IF(AB691="","",IF(AB691=INDEX(cs!$AL$1:$AL$242,MATCH(AC691,cs!$AM$1:$AM$242,0)),"正确","请核对"))</f>
        <v/>
      </c>
    </row>
    <row r="692" ht="20" customHeight="1" spans="1:40">
      <c r="A692" s="19" t="str">
        <f t="shared" si="94"/>
        <v/>
      </c>
      <c r="B692" s="20"/>
      <c r="C692" s="21"/>
      <c r="D692" s="22"/>
      <c r="E692" s="22"/>
      <c r="F692" s="25"/>
      <c r="G692" s="24"/>
      <c r="H692" s="23"/>
      <c r="I692" s="23"/>
      <c r="J692" s="38"/>
      <c r="K692" s="39"/>
      <c r="L692" s="36" t="str">
        <f t="shared" si="95"/>
        <v/>
      </c>
      <c r="M692" s="36" t="str">
        <f t="shared" si="96"/>
        <v/>
      </c>
      <c r="N692" s="36" t="str">
        <f t="shared" si="97"/>
        <v/>
      </c>
      <c r="O692" s="36" t="str">
        <f t="shared" si="98"/>
        <v/>
      </c>
      <c r="P692" s="40"/>
      <c r="Q692" s="51"/>
      <c r="R692" s="53"/>
      <c r="S692" s="52"/>
      <c r="T692" s="38"/>
      <c r="U692" s="39"/>
      <c r="V692" s="39"/>
      <c r="W692" s="39"/>
      <c r="X692" s="23"/>
      <c r="Y692" s="23"/>
      <c r="Z692" s="40"/>
      <c r="AA692" s="23"/>
      <c r="AB692" s="23"/>
      <c r="AC692" s="53"/>
      <c r="AD692" s="61"/>
      <c r="AE692" s="61"/>
      <c r="AF692" s="61"/>
      <c r="AG692" s="61"/>
      <c r="AH692" s="72" t="str">
        <f t="shared" si="99"/>
        <v/>
      </c>
      <c r="AI692" s="70" t="str">
        <f t="shared" si="100"/>
        <v/>
      </c>
      <c r="AJ692" s="70" t="str">
        <f>IF(H692="","",IF(LEN(H692)&lt;&gt;18,"位数不对",IF(AND(LEN(H692)=18,MID("10X98765432",MOD(SUM(MID(H692,{1;2;3;4;5;6;7;8;9;10;11;12;13;14;15;16;17},1)*2^(18-{1;2;3;4;5;6;7;8;9;10;11;12;13;14;15;16;17})),11)+1,1)=RIGHT(H692)),"正确","错误")))</f>
        <v/>
      </c>
      <c r="AK692" s="73" t="str">
        <f ca="1" t="shared" si="101"/>
        <v/>
      </c>
      <c r="AL692" s="70" t="str">
        <f t="shared" si="102"/>
        <v/>
      </c>
      <c r="AM692" s="70" t="str">
        <f>IF(K692="","",IF(LEN(K692)&lt;&gt;18,"位数不对",IF(AND(LEN(K692)=18,MID("10X98765432",MOD(SUM(MID(K692,{1;2;3;4;5;6;7;8;9;10;11;12;13;14;15;16;17},1)*2^(18-{1;2;3;4;5;6;7;8;9;10;11;12;13;14;15;16;17})),11)+1,1)=RIGHT(K692)),"正确","错误")))</f>
        <v/>
      </c>
      <c r="AN692" s="74" t="str">
        <f>IF(AB692="","",IF(AB692=INDEX(cs!$AL$1:$AL$242,MATCH(AC692,cs!$AM$1:$AM$242,0)),"正确","请核对"))</f>
        <v/>
      </c>
    </row>
    <row r="693" ht="20" customHeight="1" spans="1:40">
      <c r="A693" s="19" t="str">
        <f t="shared" si="94"/>
        <v/>
      </c>
      <c r="B693" s="20"/>
      <c r="C693" s="21"/>
      <c r="D693" s="22"/>
      <c r="E693" s="22"/>
      <c r="F693" s="25"/>
      <c r="G693" s="24"/>
      <c r="H693" s="23"/>
      <c r="I693" s="23"/>
      <c r="J693" s="38"/>
      <c r="K693" s="39"/>
      <c r="L693" s="36" t="str">
        <f t="shared" si="95"/>
        <v/>
      </c>
      <c r="M693" s="36" t="str">
        <f t="shared" si="96"/>
        <v/>
      </c>
      <c r="N693" s="36" t="str">
        <f t="shared" si="97"/>
        <v/>
      </c>
      <c r="O693" s="36" t="str">
        <f t="shared" si="98"/>
        <v/>
      </c>
      <c r="P693" s="40"/>
      <c r="Q693" s="51"/>
      <c r="R693" s="53"/>
      <c r="S693" s="52"/>
      <c r="T693" s="38"/>
      <c r="U693" s="39"/>
      <c r="V693" s="39"/>
      <c r="W693" s="39"/>
      <c r="X693" s="23"/>
      <c r="Y693" s="23"/>
      <c r="Z693" s="40"/>
      <c r="AA693" s="23"/>
      <c r="AB693" s="23"/>
      <c r="AC693" s="53"/>
      <c r="AD693" s="61"/>
      <c r="AE693" s="61"/>
      <c r="AF693" s="61"/>
      <c r="AG693" s="61"/>
      <c r="AH693" s="72" t="str">
        <f t="shared" si="99"/>
        <v/>
      </c>
      <c r="AI693" s="70" t="str">
        <f t="shared" si="100"/>
        <v/>
      </c>
      <c r="AJ693" s="70" t="str">
        <f>IF(H693="","",IF(LEN(H693)&lt;&gt;18,"位数不对",IF(AND(LEN(H693)=18,MID("10X98765432",MOD(SUM(MID(H693,{1;2;3;4;5;6;7;8;9;10;11;12;13;14;15;16;17},1)*2^(18-{1;2;3;4;5;6;7;8;9;10;11;12;13;14;15;16;17})),11)+1,1)=RIGHT(H693)),"正确","错误")))</f>
        <v/>
      </c>
      <c r="AK693" s="73" t="str">
        <f ca="1" t="shared" si="101"/>
        <v/>
      </c>
      <c r="AL693" s="70" t="str">
        <f t="shared" si="102"/>
        <v/>
      </c>
      <c r="AM693" s="70" t="str">
        <f>IF(K693="","",IF(LEN(K693)&lt;&gt;18,"位数不对",IF(AND(LEN(K693)=18,MID("10X98765432",MOD(SUM(MID(K693,{1;2;3;4;5;6;7;8;9;10;11;12;13;14;15;16;17},1)*2^(18-{1;2;3;4;5;6;7;8;9;10;11;12;13;14;15;16;17})),11)+1,1)=RIGHT(K693)),"正确","错误")))</f>
        <v/>
      </c>
      <c r="AN693" s="74" t="str">
        <f>IF(AB693="","",IF(AB693=INDEX(cs!$AL$1:$AL$242,MATCH(AC693,cs!$AM$1:$AM$242,0)),"正确","请核对"))</f>
        <v/>
      </c>
    </row>
    <row r="694" ht="20" customHeight="1" spans="1:40">
      <c r="A694" s="19" t="str">
        <f t="shared" si="94"/>
        <v/>
      </c>
      <c r="B694" s="20"/>
      <c r="C694" s="21"/>
      <c r="D694" s="22"/>
      <c r="E694" s="22"/>
      <c r="F694" s="25"/>
      <c r="G694" s="24"/>
      <c r="H694" s="23"/>
      <c r="I694" s="23"/>
      <c r="J694" s="38"/>
      <c r="K694" s="39"/>
      <c r="L694" s="36" t="str">
        <f t="shared" si="95"/>
        <v/>
      </c>
      <c r="M694" s="36" t="str">
        <f t="shared" si="96"/>
        <v/>
      </c>
      <c r="N694" s="36" t="str">
        <f t="shared" si="97"/>
        <v/>
      </c>
      <c r="O694" s="36" t="str">
        <f t="shared" si="98"/>
        <v/>
      </c>
      <c r="P694" s="40"/>
      <c r="Q694" s="51"/>
      <c r="R694" s="53"/>
      <c r="S694" s="52"/>
      <c r="T694" s="38"/>
      <c r="U694" s="39"/>
      <c r="V694" s="39"/>
      <c r="W694" s="39"/>
      <c r="X694" s="23"/>
      <c r="Y694" s="23"/>
      <c r="Z694" s="40"/>
      <c r="AA694" s="23"/>
      <c r="AB694" s="23"/>
      <c r="AC694" s="53"/>
      <c r="AD694" s="61"/>
      <c r="AE694" s="61"/>
      <c r="AF694" s="61"/>
      <c r="AG694" s="61"/>
      <c r="AH694" s="72" t="str">
        <f t="shared" si="99"/>
        <v/>
      </c>
      <c r="AI694" s="70" t="str">
        <f t="shared" si="100"/>
        <v/>
      </c>
      <c r="AJ694" s="70" t="str">
        <f>IF(H694="","",IF(LEN(H694)&lt;&gt;18,"位数不对",IF(AND(LEN(H694)=18,MID("10X98765432",MOD(SUM(MID(H694,{1;2;3;4;5;6;7;8;9;10;11;12;13;14;15;16;17},1)*2^(18-{1;2;3;4;5;6;7;8;9;10;11;12;13;14;15;16;17})),11)+1,1)=RIGHT(H694)),"正确","错误")))</f>
        <v/>
      </c>
      <c r="AK694" s="73" t="str">
        <f ca="1" t="shared" si="101"/>
        <v/>
      </c>
      <c r="AL694" s="70" t="str">
        <f t="shared" si="102"/>
        <v/>
      </c>
      <c r="AM694" s="70" t="str">
        <f>IF(K694="","",IF(LEN(K694)&lt;&gt;18,"位数不对",IF(AND(LEN(K694)=18,MID("10X98765432",MOD(SUM(MID(K694,{1;2;3;4;5;6;7;8;9;10;11;12;13;14;15;16;17},1)*2^(18-{1;2;3;4;5;6;7;8;9;10;11;12;13;14;15;16;17})),11)+1,1)=RIGHT(K694)),"正确","错误")))</f>
        <v/>
      </c>
      <c r="AN694" s="74" t="str">
        <f>IF(AB694="","",IF(AB694=INDEX(cs!$AL$1:$AL$242,MATCH(AC694,cs!$AM$1:$AM$242,0)),"正确","请核对"))</f>
        <v/>
      </c>
    </row>
    <row r="695" ht="20" customHeight="1" spans="1:40">
      <c r="A695" s="19" t="str">
        <f t="shared" si="94"/>
        <v/>
      </c>
      <c r="B695" s="20"/>
      <c r="C695" s="21"/>
      <c r="D695" s="22"/>
      <c r="E695" s="22"/>
      <c r="F695" s="25"/>
      <c r="G695" s="24"/>
      <c r="H695" s="23"/>
      <c r="I695" s="23"/>
      <c r="J695" s="38"/>
      <c r="K695" s="39"/>
      <c r="L695" s="36" t="str">
        <f t="shared" si="95"/>
        <v/>
      </c>
      <c r="M695" s="36" t="str">
        <f t="shared" si="96"/>
        <v/>
      </c>
      <c r="N695" s="36" t="str">
        <f t="shared" si="97"/>
        <v/>
      </c>
      <c r="O695" s="36" t="str">
        <f t="shared" si="98"/>
        <v/>
      </c>
      <c r="P695" s="40"/>
      <c r="Q695" s="51"/>
      <c r="R695" s="53"/>
      <c r="S695" s="52"/>
      <c r="T695" s="38"/>
      <c r="U695" s="39"/>
      <c r="V695" s="39"/>
      <c r="W695" s="39"/>
      <c r="X695" s="23"/>
      <c r="Y695" s="23"/>
      <c r="Z695" s="40"/>
      <c r="AA695" s="23"/>
      <c r="AB695" s="23"/>
      <c r="AC695" s="53"/>
      <c r="AD695" s="61"/>
      <c r="AE695" s="61"/>
      <c r="AF695" s="61"/>
      <c r="AG695" s="61"/>
      <c r="AH695" s="72" t="str">
        <f t="shared" si="99"/>
        <v/>
      </c>
      <c r="AI695" s="70" t="str">
        <f t="shared" si="100"/>
        <v/>
      </c>
      <c r="AJ695" s="70" t="str">
        <f>IF(H695="","",IF(LEN(H695)&lt;&gt;18,"位数不对",IF(AND(LEN(H695)=18,MID("10X98765432",MOD(SUM(MID(H695,{1;2;3;4;5;6;7;8;9;10;11;12;13;14;15;16;17},1)*2^(18-{1;2;3;4;5;6;7;8;9;10;11;12;13;14;15;16;17})),11)+1,1)=RIGHT(H695)),"正确","错误")))</f>
        <v/>
      </c>
      <c r="AK695" s="73" t="str">
        <f ca="1" t="shared" si="101"/>
        <v/>
      </c>
      <c r="AL695" s="70" t="str">
        <f t="shared" si="102"/>
        <v/>
      </c>
      <c r="AM695" s="70" t="str">
        <f>IF(K695="","",IF(LEN(K695)&lt;&gt;18,"位数不对",IF(AND(LEN(K695)=18,MID("10X98765432",MOD(SUM(MID(K695,{1;2;3;4;5;6;7;8;9;10;11;12;13;14;15;16;17},1)*2^(18-{1;2;3;4;5;6;7;8;9;10;11;12;13;14;15;16;17})),11)+1,1)=RIGHT(K695)),"正确","错误")))</f>
        <v/>
      </c>
      <c r="AN695" s="74" t="str">
        <f>IF(AB695="","",IF(AB695=INDEX(cs!$AL$1:$AL$242,MATCH(AC695,cs!$AM$1:$AM$242,0)),"正确","请核对"))</f>
        <v/>
      </c>
    </row>
    <row r="696" ht="20" customHeight="1" spans="1:40">
      <c r="A696" s="19" t="str">
        <f t="shared" si="94"/>
        <v/>
      </c>
      <c r="B696" s="20"/>
      <c r="C696" s="21"/>
      <c r="D696" s="22"/>
      <c r="E696" s="22"/>
      <c r="F696" s="25"/>
      <c r="G696" s="24"/>
      <c r="H696" s="23"/>
      <c r="I696" s="23"/>
      <c r="J696" s="38"/>
      <c r="K696" s="39"/>
      <c r="L696" s="36" t="str">
        <f t="shared" si="95"/>
        <v/>
      </c>
      <c r="M696" s="36" t="str">
        <f t="shared" si="96"/>
        <v/>
      </c>
      <c r="N696" s="36" t="str">
        <f t="shared" si="97"/>
        <v/>
      </c>
      <c r="O696" s="36" t="str">
        <f t="shared" si="98"/>
        <v/>
      </c>
      <c r="P696" s="40"/>
      <c r="Q696" s="51"/>
      <c r="R696" s="53"/>
      <c r="S696" s="52"/>
      <c r="T696" s="38"/>
      <c r="U696" s="39"/>
      <c r="V696" s="39"/>
      <c r="W696" s="39"/>
      <c r="X696" s="23"/>
      <c r="Y696" s="23"/>
      <c r="Z696" s="40"/>
      <c r="AA696" s="23"/>
      <c r="AB696" s="23"/>
      <c r="AC696" s="53"/>
      <c r="AD696" s="61"/>
      <c r="AE696" s="61"/>
      <c r="AF696" s="61"/>
      <c r="AG696" s="61"/>
      <c r="AH696" s="72" t="str">
        <f t="shared" si="99"/>
        <v/>
      </c>
      <c r="AI696" s="70" t="str">
        <f t="shared" si="100"/>
        <v/>
      </c>
      <c r="AJ696" s="70" t="str">
        <f>IF(H696="","",IF(LEN(H696)&lt;&gt;18,"位数不对",IF(AND(LEN(H696)=18,MID("10X98765432",MOD(SUM(MID(H696,{1;2;3;4;5;6;7;8;9;10;11;12;13;14;15;16;17},1)*2^(18-{1;2;3;4;5;6;7;8;9;10;11;12;13;14;15;16;17})),11)+1,1)=RIGHT(H696)),"正确","错误")))</f>
        <v/>
      </c>
      <c r="AK696" s="73" t="str">
        <f ca="1" t="shared" si="101"/>
        <v/>
      </c>
      <c r="AL696" s="70" t="str">
        <f t="shared" si="102"/>
        <v/>
      </c>
      <c r="AM696" s="70" t="str">
        <f>IF(K696="","",IF(LEN(K696)&lt;&gt;18,"位数不对",IF(AND(LEN(K696)=18,MID("10X98765432",MOD(SUM(MID(K696,{1;2;3;4;5;6;7;8;9;10;11;12;13;14;15;16;17},1)*2^(18-{1;2;3;4;5;6;7;8;9;10;11;12;13;14;15;16;17})),11)+1,1)=RIGHT(K696)),"正确","错误")))</f>
        <v/>
      </c>
      <c r="AN696" s="74" t="str">
        <f>IF(AB696="","",IF(AB696=INDEX(cs!$AL$1:$AL$242,MATCH(AC696,cs!$AM$1:$AM$242,0)),"正确","请核对"))</f>
        <v/>
      </c>
    </row>
    <row r="697" ht="20" customHeight="1" spans="1:40">
      <c r="A697" s="19" t="str">
        <f t="shared" si="94"/>
        <v/>
      </c>
      <c r="B697" s="20"/>
      <c r="C697" s="21"/>
      <c r="D697" s="22"/>
      <c r="E697" s="22"/>
      <c r="F697" s="25"/>
      <c r="G697" s="24"/>
      <c r="H697" s="23"/>
      <c r="I697" s="23"/>
      <c r="J697" s="38"/>
      <c r="K697" s="39"/>
      <c r="L697" s="36" t="str">
        <f t="shared" si="95"/>
        <v/>
      </c>
      <c r="M697" s="36" t="str">
        <f t="shared" si="96"/>
        <v/>
      </c>
      <c r="N697" s="36" t="str">
        <f t="shared" si="97"/>
        <v/>
      </c>
      <c r="O697" s="36" t="str">
        <f t="shared" si="98"/>
        <v/>
      </c>
      <c r="P697" s="40"/>
      <c r="Q697" s="51"/>
      <c r="R697" s="53"/>
      <c r="S697" s="52"/>
      <c r="T697" s="38"/>
      <c r="U697" s="39"/>
      <c r="V697" s="39"/>
      <c r="W697" s="39"/>
      <c r="X697" s="23"/>
      <c r="Y697" s="23"/>
      <c r="Z697" s="40"/>
      <c r="AA697" s="23"/>
      <c r="AB697" s="23"/>
      <c r="AC697" s="53"/>
      <c r="AD697" s="61"/>
      <c r="AE697" s="61"/>
      <c r="AF697" s="61"/>
      <c r="AG697" s="61"/>
      <c r="AH697" s="72" t="str">
        <f t="shared" si="99"/>
        <v/>
      </c>
      <c r="AI697" s="70" t="str">
        <f t="shared" si="100"/>
        <v/>
      </c>
      <c r="AJ697" s="70" t="str">
        <f>IF(H697="","",IF(LEN(H697)&lt;&gt;18,"位数不对",IF(AND(LEN(H697)=18,MID("10X98765432",MOD(SUM(MID(H697,{1;2;3;4;5;6;7;8;9;10;11;12;13;14;15;16;17},1)*2^(18-{1;2;3;4;5;6;7;8;9;10;11;12;13;14;15;16;17})),11)+1,1)=RIGHT(H697)),"正确","错误")))</f>
        <v/>
      </c>
      <c r="AK697" s="73" t="str">
        <f ca="1" t="shared" si="101"/>
        <v/>
      </c>
      <c r="AL697" s="70" t="str">
        <f t="shared" si="102"/>
        <v/>
      </c>
      <c r="AM697" s="70" t="str">
        <f>IF(K697="","",IF(LEN(K697)&lt;&gt;18,"位数不对",IF(AND(LEN(K697)=18,MID("10X98765432",MOD(SUM(MID(K697,{1;2;3;4;5;6;7;8;9;10;11;12;13;14;15;16;17},1)*2^(18-{1;2;3;4;5;6;7;8;9;10;11;12;13;14;15;16;17})),11)+1,1)=RIGHT(K697)),"正确","错误")))</f>
        <v/>
      </c>
      <c r="AN697" s="74" t="str">
        <f>IF(AB697="","",IF(AB697=INDEX(cs!$AL$1:$AL$242,MATCH(AC697,cs!$AM$1:$AM$242,0)),"正确","请核对"))</f>
        <v/>
      </c>
    </row>
    <row r="698" ht="20" customHeight="1" spans="1:40">
      <c r="A698" s="19" t="str">
        <f t="shared" si="94"/>
        <v/>
      </c>
      <c r="B698" s="20"/>
      <c r="C698" s="21"/>
      <c r="D698" s="22"/>
      <c r="E698" s="22"/>
      <c r="F698" s="25"/>
      <c r="G698" s="24"/>
      <c r="H698" s="23"/>
      <c r="I698" s="23"/>
      <c r="J698" s="38"/>
      <c r="K698" s="39"/>
      <c r="L698" s="36" t="str">
        <f t="shared" si="95"/>
        <v/>
      </c>
      <c r="M698" s="36" t="str">
        <f t="shared" si="96"/>
        <v/>
      </c>
      <c r="N698" s="36" t="str">
        <f t="shared" si="97"/>
        <v/>
      </c>
      <c r="O698" s="36" t="str">
        <f t="shared" si="98"/>
        <v/>
      </c>
      <c r="P698" s="40"/>
      <c r="Q698" s="51"/>
      <c r="R698" s="53"/>
      <c r="S698" s="52"/>
      <c r="T698" s="38"/>
      <c r="U698" s="39"/>
      <c r="V698" s="39"/>
      <c r="W698" s="39"/>
      <c r="X698" s="23"/>
      <c r="Y698" s="23"/>
      <c r="Z698" s="40"/>
      <c r="AA698" s="23"/>
      <c r="AB698" s="23"/>
      <c r="AC698" s="53"/>
      <c r="AD698" s="61"/>
      <c r="AE698" s="61"/>
      <c r="AF698" s="61"/>
      <c r="AG698" s="61"/>
      <c r="AH698" s="72" t="str">
        <f t="shared" si="99"/>
        <v/>
      </c>
      <c r="AI698" s="70" t="str">
        <f t="shared" si="100"/>
        <v/>
      </c>
      <c r="AJ698" s="70" t="str">
        <f>IF(H698="","",IF(LEN(H698)&lt;&gt;18,"位数不对",IF(AND(LEN(H698)=18,MID("10X98765432",MOD(SUM(MID(H698,{1;2;3;4;5;6;7;8;9;10;11;12;13;14;15;16;17},1)*2^(18-{1;2;3;4;5;6;7;8;9;10;11;12;13;14;15;16;17})),11)+1,1)=RIGHT(H698)),"正确","错误")))</f>
        <v/>
      </c>
      <c r="AK698" s="73" t="str">
        <f ca="1" t="shared" si="101"/>
        <v/>
      </c>
      <c r="AL698" s="70" t="str">
        <f t="shared" si="102"/>
        <v/>
      </c>
      <c r="AM698" s="70" t="str">
        <f>IF(K698="","",IF(LEN(K698)&lt;&gt;18,"位数不对",IF(AND(LEN(K698)=18,MID("10X98765432",MOD(SUM(MID(K698,{1;2;3;4;5;6;7;8;9;10;11;12;13;14;15;16;17},1)*2^(18-{1;2;3;4;5;6;7;8;9;10;11;12;13;14;15;16;17})),11)+1,1)=RIGHT(K698)),"正确","错误")))</f>
        <v/>
      </c>
      <c r="AN698" s="74" t="str">
        <f>IF(AB698="","",IF(AB698=INDEX(cs!$AL$1:$AL$242,MATCH(AC698,cs!$AM$1:$AM$242,0)),"正确","请核对"))</f>
        <v/>
      </c>
    </row>
    <row r="699" ht="20" customHeight="1" spans="1:40">
      <c r="A699" s="19" t="str">
        <f t="shared" si="94"/>
        <v/>
      </c>
      <c r="B699" s="20"/>
      <c r="C699" s="21"/>
      <c r="D699" s="22"/>
      <c r="E699" s="22"/>
      <c r="F699" s="25"/>
      <c r="G699" s="24"/>
      <c r="H699" s="23"/>
      <c r="I699" s="23"/>
      <c r="J699" s="38"/>
      <c r="K699" s="39"/>
      <c r="L699" s="36" t="str">
        <f t="shared" si="95"/>
        <v/>
      </c>
      <c r="M699" s="36" t="str">
        <f t="shared" si="96"/>
        <v/>
      </c>
      <c r="N699" s="36" t="str">
        <f t="shared" si="97"/>
        <v/>
      </c>
      <c r="O699" s="36" t="str">
        <f t="shared" si="98"/>
        <v/>
      </c>
      <c r="P699" s="40"/>
      <c r="Q699" s="51"/>
      <c r="R699" s="53"/>
      <c r="S699" s="52"/>
      <c r="T699" s="38"/>
      <c r="U699" s="39"/>
      <c r="V699" s="39"/>
      <c r="W699" s="39"/>
      <c r="X699" s="23"/>
      <c r="Y699" s="23"/>
      <c r="Z699" s="40"/>
      <c r="AA699" s="23"/>
      <c r="AB699" s="23"/>
      <c r="AC699" s="53"/>
      <c r="AD699" s="61"/>
      <c r="AE699" s="61"/>
      <c r="AF699" s="61"/>
      <c r="AG699" s="61"/>
      <c r="AH699" s="72" t="str">
        <f t="shared" si="99"/>
        <v/>
      </c>
      <c r="AI699" s="70" t="str">
        <f t="shared" si="100"/>
        <v/>
      </c>
      <c r="AJ699" s="70" t="str">
        <f>IF(H699="","",IF(LEN(H699)&lt;&gt;18,"位数不对",IF(AND(LEN(H699)=18,MID("10X98765432",MOD(SUM(MID(H699,{1;2;3;4;5;6;7;8;9;10;11;12;13;14;15;16;17},1)*2^(18-{1;2;3;4;5;6;7;8;9;10;11;12;13;14;15;16;17})),11)+1,1)=RIGHT(H699)),"正确","错误")))</f>
        <v/>
      </c>
      <c r="AK699" s="73" t="str">
        <f ca="1" t="shared" si="101"/>
        <v/>
      </c>
      <c r="AL699" s="70" t="str">
        <f t="shared" si="102"/>
        <v/>
      </c>
      <c r="AM699" s="70" t="str">
        <f>IF(K699="","",IF(LEN(K699)&lt;&gt;18,"位数不对",IF(AND(LEN(K699)=18,MID("10X98765432",MOD(SUM(MID(K699,{1;2;3;4;5;6;7;8;9;10;11;12;13;14;15;16;17},1)*2^(18-{1;2;3;4;5;6;7;8;9;10;11;12;13;14;15;16;17})),11)+1,1)=RIGHT(K699)),"正确","错误")))</f>
        <v/>
      </c>
      <c r="AN699" s="74" t="str">
        <f>IF(AB699="","",IF(AB699=INDEX(cs!$AL$1:$AL$242,MATCH(AC699,cs!$AM$1:$AM$242,0)),"正确","请核对"))</f>
        <v/>
      </c>
    </row>
    <row r="700" ht="20" customHeight="1" spans="1:40">
      <c r="A700" s="19" t="str">
        <f t="shared" si="94"/>
        <v/>
      </c>
      <c r="B700" s="20"/>
      <c r="C700" s="21"/>
      <c r="D700" s="22"/>
      <c r="E700" s="22"/>
      <c r="F700" s="25"/>
      <c r="G700" s="24"/>
      <c r="H700" s="23"/>
      <c r="I700" s="23"/>
      <c r="J700" s="38"/>
      <c r="K700" s="39"/>
      <c r="L700" s="36" t="str">
        <f t="shared" si="95"/>
        <v/>
      </c>
      <c r="M700" s="36" t="str">
        <f t="shared" si="96"/>
        <v/>
      </c>
      <c r="N700" s="36" t="str">
        <f t="shared" si="97"/>
        <v/>
      </c>
      <c r="O700" s="36" t="str">
        <f t="shared" si="98"/>
        <v/>
      </c>
      <c r="P700" s="40"/>
      <c r="Q700" s="51"/>
      <c r="R700" s="53"/>
      <c r="S700" s="52"/>
      <c r="T700" s="38"/>
      <c r="U700" s="39"/>
      <c r="V700" s="39"/>
      <c r="W700" s="39"/>
      <c r="X700" s="23"/>
      <c r="Y700" s="23"/>
      <c r="Z700" s="40"/>
      <c r="AA700" s="23"/>
      <c r="AB700" s="23"/>
      <c r="AC700" s="53"/>
      <c r="AD700" s="61"/>
      <c r="AE700" s="61"/>
      <c r="AF700" s="61"/>
      <c r="AG700" s="61"/>
      <c r="AH700" s="72" t="str">
        <f t="shared" si="99"/>
        <v/>
      </c>
      <c r="AI700" s="70" t="str">
        <f t="shared" si="100"/>
        <v/>
      </c>
      <c r="AJ700" s="70" t="str">
        <f>IF(H700="","",IF(LEN(H700)&lt;&gt;18,"位数不对",IF(AND(LEN(H700)=18,MID("10X98765432",MOD(SUM(MID(H700,{1;2;3;4;5;6;7;8;9;10;11;12;13;14;15;16;17},1)*2^(18-{1;2;3;4;5;6;7;8;9;10;11;12;13;14;15;16;17})),11)+1,1)=RIGHT(H700)),"正确","错误")))</f>
        <v/>
      </c>
      <c r="AK700" s="73" t="str">
        <f ca="1" t="shared" si="101"/>
        <v/>
      </c>
      <c r="AL700" s="70" t="str">
        <f t="shared" si="102"/>
        <v/>
      </c>
      <c r="AM700" s="70" t="str">
        <f>IF(K700="","",IF(LEN(K700)&lt;&gt;18,"位数不对",IF(AND(LEN(K700)=18,MID("10X98765432",MOD(SUM(MID(K700,{1;2;3;4;5;6;7;8;9;10;11;12;13;14;15;16;17},1)*2^(18-{1;2;3;4;5;6;7;8;9;10;11;12;13;14;15;16;17})),11)+1,1)=RIGHT(K700)),"正确","错误")))</f>
        <v/>
      </c>
      <c r="AN700" s="74" t="str">
        <f>IF(AB700="","",IF(AB700=INDEX(cs!$AL$1:$AL$242,MATCH(AC700,cs!$AM$1:$AM$242,0)),"正确","请核对"))</f>
        <v/>
      </c>
    </row>
    <row r="701" ht="20" customHeight="1" spans="1:40">
      <c r="A701" s="19" t="str">
        <f t="shared" si="94"/>
        <v/>
      </c>
      <c r="B701" s="20"/>
      <c r="C701" s="21"/>
      <c r="D701" s="22"/>
      <c r="E701" s="22"/>
      <c r="F701" s="25"/>
      <c r="G701" s="24"/>
      <c r="H701" s="23"/>
      <c r="I701" s="23"/>
      <c r="J701" s="38"/>
      <c r="K701" s="39"/>
      <c r="L701" s="36" t="str">
        <f t="shared" si="95"/>
        <v/>
      </c>
      <c r="M701" s="36" t="str">
        <f t="shared" si="96"/>
        <v/>
      </c>
      <c r="N701" s="36" t="str">
        <f t="shared" si="97"/>
        <v/>
      </c>
      <c r="O701" s="36" t="str">
        <f t="shared" si="98"/>
        <v/>
      </c>
      <c r="P701" s="40"/>
      <c r="Q701" s="51"/>
      <c r="R701" s="53"/>
      <c r="S701" s="52"/>
      <c r="T701" s="38"/>
      <c r="U701" s="39"/>
      <c r="V701" s="39"/>
      <c r="W701" s="39"/>
      <c r="X701" s="23"/>
      <c r="Y701" s="23"/>
      <c r="Z701" s="40"/>
      <c r="AA701" s="23"/>
      <c r="AB701" s="23"/>
      <c r="AC701" s="53"/>
      <c r="AD701" s="61"/>
      <c r="AE701" s="61"/>
      <c r="AF701" s="61"/>
      <c r="AG701" s="61"/>
      <c r="AH701" s="72" t="str">
        <f t="shared" si="99"/>
        <v/>
      </c>
      <c r="AI701" s="70" t="str">
        <f t="shared" si="100"/>
        <v/>
      </c>
      <c r="AJ701" s="70" t="str">
        <f>IF(H701="","",IF(LEN(H701)&lt;&gt;18,"位数不对",IF(AND(LEN(H701)=18,MID("10X98765432",MOD(SUM(MID(H701,{1;2;3;4;5;6;7;8;9;10;11;12;13;14;15;16;17},1)*2^(18-{1;2;3;4;5;6;7;8;9;10;11;12;13;14;15;16;17})),11)+1,1)=RIGHT(H701)),"正确","错误")))</f>
        <v/>
      </c>
      <c r="AK701" s="73" t="str">
        <f ca="1" t="shared" si="101"/>
        <v/>
      </c>
      <c r="AL701" s="70" t="str">
        <f t="shared" si="102"/>
        <v/>
      </c>
      <c r="AM701" s="70" t="str">
        <f>IF(K701="","",IF(LEN(K701)&lt;&gt;18,"位数不对",IF(AND(LEN(K701)=18,MID("10X98765432",MOD(SUM(MID(K701,{1;2;3;4;5;6;7;8;9;10;11;12;13;14;15;16;17},1)*2^(18-{1;2;3;4;5;6;7;8;9;10;11;12;13;14;15;16;17})),11)+1,1)=RIGHT(K701)),"正确","错误")))</f>
        <v/>
      </c>
      <c r="AN701" s="74" t="str">
        <f>IF(AB701="","",IF(AB701=INDEX(cs!$AL$1:$AL$242,MATCH(AC701,cs!$AM$1:$AM$242,0)),"正确","请核对"))</f>
        <v/>
      </c>
    </row>
    <row r="702" ht="20" customHeight="1" spans="1:40">
      <c r="A702" s="19" t="str">
        <f t="shared" si="94"/>
        <v/>
      </c>
      <c r="B702" s="20"/>
      <c r="C702" s="21"/>
      <c r="D702" s="22"/>
      <c r="E702" s="22"/>
      <c r="F702" s="25"/>
      <c r="G702" s="24"/>
      <c r="H702" s="23"/>
      <c r="I702" s="23"/>
      <c r="J702" s="38"/>
      <c r="K702" s="39"/>
      <c r="L702" s="36" t="str">
        <f t="shared" si="95"/>
        <v/>
      </c>
      <c r="M702" s="36" t="str">
        <f t="shared" si="96"/>
        <v/>
      </c>
      <c r="N702" s="36" t="str">
        <f t="shared" si="97"/>
        <v/>
      </c>
      <c r="O702" s="36" t="str">
        <f t="shared" si="98"/>
        <v/>
      </c>
      <c r="P702" s="40"/>
      <c r="Q702" s="51"/>
      <c r="R702" s="53"/>
      <c r="S702" s="52"/>
      <c r="T702" s="38"/>
      <c r="U702" s="39"/>
      <c r="V702" s="39"/>
      <c r="W702" s="39"/>
      <c r="X702" s="23"/>
      <c r="Y702" s="23"/>
      <c r="Z702" s="40"/>
      <c r="AA702" s="23"/>
      <c r="AB702" s="23"/>
      <c r="AC702" s="53"/>
      <c r="AD702" s="61"/>
      <c r="AE702" s="61"/>
      <c r="AF702" s="61"/>
      <c r="AG702" s="61"/>
      <c r="AH702" s="72" t="str">
        <f t="shared" si="99"/>
        <v/>
      </c>
      <c r="AI702" s="70" t="str">
        <f t="shared" si="100"/>
        <v/>
      </c>
      <c r="AJ702" s="70" t="str">
        <f>IF(H702="","",IF(LEN(H702)&lt;&gt;18,"位数不对",IF(AND(LEN(H702)=18,MID("10X98765432",MOD(SUM(MID(H702,{1;2;3;4;5;6;7;8;9;10;11;12;13;14;15;16;17},1)*2^(18-{1;2;3;4;5;6;7;8;9;10;11;12;13;14;15;16;17})),11)+1,1)=RIGHT(H702)),"正确","错误")))</f>
        <v/>
      </c>
      <c r="AK702" s="73" t="str">
        <f ca="1" t="shared" si="101"/>
        <v/>
      </c>
      <c r="AL702" s="70" t="str">
        <f t="shared" si="102"/>
        <v/>
      </c>
      <c r="AM702" s="70" t="str">
        <f>IF(K702="","",IF(LEN(K702)&lt;&gt;18,"位数不对",IF(AND(LEN(K702)=18,MID("10X98765432",MOD(SUM(MID(K702,{1;2;3;4;5;6;7;8;9;10;11;12;13;14;15;16;17},1)*2^(18-{1;2;3;4;5;6;7;8;9;10;11;12;13;14;15;16;17})),11)+1,1)=RIGHT(K702)),"正确","错误")))</f>
        <v/>
      </c>
      <c r="AN702" s="74" t="str">
        <f>IF(AB702="","",IF(AB702=INDEX(cs!$AL$1:$AL$242,MATCH(AC702,cs!$AM$1:$AM$242,0)),"正确","请核对"))</f>
        <v/>
      </c>
    </row>
    <row r="703" ht="20" customHeight="1" spans="1:40">
      <c r="A703" s="19" t="str">
        <f t="shared" si="94"/>
        <v/>
      </c>
      <c r="B703" s="20"/>
      <c r="C703" s="21"/>
      <c r="D703" s="22"/>
      <c r="E703" s="22"/>
      <c r="F703" s="25"/>
      <c r="G703" s="24"/>
      <c r="H703" s="23"/>
      <c r="I703" s="23"/>
      <c r="J703" s="38"/>
      <c r="K703" s="39"/>
      <c r="L703" s="36" t="str">
        <f t="shared" si="95"/>
        <v/>
      </c>
      <c r="M703" s="36" t="str">
        <f t="shared" si="96"/>
        <v/>
      </c>
      <c r="N703" s="36" t="str">
        <f t="shared" si="97"/>
        <v/>
      </c>
      <c r="O703" s="36" t="str">
        <f t="shared" si="98"/>
        <v/>
      </c>
      <c r="P703" s="40"/>
      <c r="Q703" s="51"/>
      <c r="R703" s="53"/>
      <c r="S703" s="52"/>
      <c r="T703" s="38"/>
      <c r="U703" s="39"/>
      <c r="V703" s="39"/>
      <c r="W703" s="39"/>
      <c r="X703" s="23"/>
      <c r="Y703" s="23"/>
      <c r="Z703" s="40"/>
      <c r="AA703" s="23"/>
      <c r="AB703" s="23"/>
      <c r="AC703" s="53"/>
      <c r="AD703" s="61"/>
      <c r="AE703" s="61"/>
      <c r="AF703" s="61"/>
      <c r="AG703" s="61"/>
      <c r="AH703" s="72" t="str">
        <f t="shared" si="99"/>
        <v/>
      </c>
      <c r="AI703" s="70" t="str">
        <f t="shared" si="100"/>
        <v/>
      </c>
      <c r="AJ703" s="70" t="str">
        <f>IF(H703="","",IF(LEN(H703)&lt;&gt;18,"位数不对",IF(AND(LEN(H703)=18,MID("10X98765432",MOD(SUM(MID(H703,{1;2;3;4;5;6;7;8;9;10;11;12;13;14;15;16;17},1)*2^(18-{1;2;3;4;5;6;7;8;9;10;11;12;13;14;15;16;17})),11)+1,1)=RIGHT(H703)),"正确","错误")))</f>
        <v/>
      </c>
      <c r="AK703" s="73" t="str">
        <f ca="1" t="shared" si="101"/>
        <v/>
      </c>
      <c r="AL703" s="70" t="str">
        <f t="shared" si="102"/>
        <v/>
      </c>
      <c r="AM703" s="70" t="str">
        <f>IF(K703="","",IF(LEN(K703)&lt;&gt;18,"位数不对",IF(AND(LEN(K703)=18,MID("10X98765432",MOD(SUM(MID(K703,{1;2;3;4;5;6;7;8;9;10;11;12;13;14;15;16;17},1)*2^(18-{1;2;3;4;5;6;7;8;9;10;11;12;13;14;15;16;17})),11)+1,1)=RIGHT(K703)),"正确","错误")))</f>
        <v/>
      </c>
      <c r="AN703" s="74" t="str">
        <f>IF(AB703="","",IF(AB703=INDEX(cs!$AL$1:$AL$242,MATCH(AC703,cs!$AM$1:$AM$242,0)),"正确","请核对"))</f>
        <v/>
      </c>
    </row>
    <row r="704" ht="20" customHeight="1" spans="1:40">
      <c r="A704" s="19" t="str">
        <f t="shared" si="94"/>
        <v/>
      </c>
      <c r="B704" s="20"/>
      <c r="C704" s="21"/>
      <c r="D704" s="22"/>
      <c r="E704" s="22"/>
      <c r="F704" s="25"/>
      <c r="G704" s="24"/>
      <c r="H704" s="23"/>
      <c r="I704" s="23"/>
      <c r="J704" s="38"/>
      <c r="K704" s="39"/>
      <c r="L704" s="36" t="str">
        <f t="shared" si="95"/>
        <v/>
      </c>
      <c r="M704" s="36" t="str">
        <f t="shared" si="96"/>
        <v/>
      </c>
      <c r="N704" s="36" t="str">
        <f t="shared" si="97"/>
        <v/>
      </c>
      <c r="O704" s="36" t="str">
        <f t="shared" si="98"/>
        <v/>
      </c>
      <c r="P704" s="40"/>
      <c r="Q704" s="51"/>
      <c r="R704" s="53"/>
      <c r="S704" s="52"/>
      <c r="T704" s="38"/>
      <c r="U704" s="39"/>
      <c r="V704" s="39"/>
      <c r="W704" s="39"/>
      <c r="X704" s="23"/>
      <c r="Y704" s="23"/>
      <c r="Z704" s="40"/>
      <c r="AA704" s="23"/>
      <c r="AB704" s="23"/>
      <c r="AC704" s="53"/>
      <c r="AD704" s="61"/>
      <c r="AE704" s="61"/>
      <c r="AF704" s="61"/>
      <c r="AG704" s="61"/>
      <c r="AH704" s="72" t="str">
        <f t="shared" si="99"/>
        <v/>
      </c>
      <c r="AI704" s="70" t="str">
        <f t="shared" si="100"/>
        <v/>
      </c>
      <c r="AJ704" s="70" t="str">
        <f>IF(H704="","",IF(LEN(H704)&lt;&gt;18,"位数不对",IF(AND(LEN(H704)=18,MID("10X98765432",MOD(SUM(MID(H704,{1;2;3;4;5;6;7;8;9;10;11;12;13;14;15;16;17},1)*2^(18-{1;2;3;4;5;6;7;8;9;10;11;12;13;14;15;16;17})),11)+1,1)=RIGHT(H704)),"正确","错误")))</f>
        <v/>
      </c>
      <c r="AK704" s="73" t="str">
        <f ca="1" t="shared" si="101"/>
        <v/>
      </c>
      <c r="AL704" s="70" t="str">
        <f t="shared" si="102"/>
        <v/>
      </c>
      <c r="AM704" s="70" t="str">
        <f>IF(K704="","",IF(LEN(K704)&lt;&gt;18,"位数不对",IF(AND(LEN(K704)=18,MID("10X98765432",MOD(SUM(MID(K704,{1;2;3;4;5;6;7;8;9;10;11;12;13;14;15;16;17},1)*2^(18-{1;2;3;4;5;6;7;8;9;10;11;12;13;14;15;16;17})),11)+1,1)=RIGHT(K704)),"正确","错误")))</f>
        <v/>
      </c>
      <c r="AN704" s="74" t="str">
        <f>IF(AB704="","",IF(AB704=INDEX(cs!$AL$1:$AL$242,MATCH(AC704,cs!$AM$1:$AM$242,0)),"正确","请核对"))</f>
        <v/>
      </c>
    </row>
    <row r="705" ht="20" customHeight="1" spans="1:40">
      <c r="A705" s="19" t="str">
        <f t="shared" si="94"/>
        <v/>
      </c>
      <c r="B705" s="20"/>
      <c r="C705" s="21"/>
      <c r="D705" s="22"/>
      <c r="E705" s="22"/>
      <c r="F705" s="25"/>
      <c r="G705" s="24"/>
      <c r="H705" s="23"/>
      <c r="I705" s="23"/>
      <c r="J705" s="38"/>
      <c r="K705" s="39"/>
      <c r="L705" s="36" t="str">
        <f t="shared" si="95"/>
        <v/>
      </c>
      <c r="M705" s="36" t="str">
        <f t="shared" si="96"/>
        <v/>
      </c>
      <c r="N705" s="36" t="str">
        <f t="shared" si="97"/>
        <v/>
      </c>
      <c r="O705" s="36" t="str">
        <f t="shared" si="98"/>
        <v/>
      </c>
      <c r="P705" s="40"/>
      <c r="Q705" s="51"/>
      <c r="R705" s="53"/>
      <c r="S705" s="52"/>
      <c r="T705" s="38"/>
      <c r="U705" s="39"/>
      <c r="V705" s="39"/>
      <c r="W705" s="39"/>
      <c r="X705" s="23"/>
      <c r="Y705" s="23"/>
      <c r="Z705" s="40"/>
      <c r="AA705" s="23"/>
      <c r="AB705" s="23"/>
      <c r="AC705" s="53"/>
      <c r="AD705" s="61"/>
      <c r="AE705" s="61"/>
      <c r="AF705" s="61"/>
      <c r="AG705" s="61"/>
      <c r="AH705" s="72" t="str">
        <f t="shared" si="99"/>
        <v/>
      </c>
      <c r="AI705" s="70" t="str">
        <f t="shared" si="100"/>
        <v/>
      </c>
      <c r="AJ705" s="70" t="str">
        <f>IF(H705="","",IF(LEN(H705)&lt;&gt;18,"位数不对",IF(AND(LEN(H705)=18,MID("10X98765432",MOD(SUM(MID(H705,{1;2;3;4;5;6;7;8;9;10;11;12;13;14;15;16;17},1)*2^(18-{1;2;3;4;5;6;7;8;9;10;11;12;13;14;15;16;17})),11)+1,1)=RIGHT(H705)),"正确","错误")))</f>
        <v/>
      </c>
      <c r="AK705" s="73" t="str">
        <f ca="1" t="shared" si="101"/>
        <v/>
      </c>
      <c r="AL705" s="70" t="str">
        <f t="shared" si="102"/>
        <v/>
      </c>
      <c r="AM705" s="70" t="str">
        <f>IF(K705="","",IF(LEN(K705)&lt;&gt;18,"位数不对",IF(AND(LEN(K705)=18,MID("10X98765432",MOD(SUM(MID(K705,{1;2;3;4;5;6;7;8;9;10;11;12;13;14;15;16;17},1)*2^(18-{1;2;3;4;5;6;7;8;9;10;11;12;13;14;15;16;17})),11)+1,1)=RIGHT(K705)),"正确","错误")))</f>
        <v/>
      </c>
      <c r="AN705" s="74" t="str">
        <f>IF(AB705="","",IF(AB705=INDEX(cs!$AL$1:$AL$242,MATCH(AC705,cs!$AM$1:$AM$242,0)),"正确","请核对"))</f>
        <v/>
      </c>
    </row>
    <row r="706" ht="20" customHeight="1" spans="1:40">
      <c r="A706" s="19" t="str">
        <f t="shared" si="94"/>
        <v/>
      </c>
      <c r="B706" s="20"/>
      <c r="C706" s="21"/>
      <c r="D706" s="22"/>
      <c r="E706" s="22"/>
      <c r="F706" s="25"/>
      <c r="G706" s="24"/>
      <c r="H706" s="23"/>
      <c r="I706" s="23"/>
      <c r="J706" s="38"/>
      <c r="K706" s="39"/>
      <c r="L706" s="36" t="str">
        <f t="shared" si="95"/>
        <v/>
      </c>
      <c r="M706" s="36" t="str">
        <f t="shared" si="96"/>
        <v/>
      </c>
      <c r="N706" s="36" t="str">
        <f t="shared" si="97"/>
        <v/>
      </c>
      <c r="O706" s="36" t="str">
        <f t="shared" si="98"/>
        <v/>
      </c>
      <c r="P706" s="40"/>
      <c r="Q706" s="51"/>
      <c r="R706" s="53"/>
      <c r="S706" s="52"/>
      <c r="T706" s="38"/>
      <c r="U706" s="39"/>
      <c r="V706" s="39"/>
      <c r="W706" s="39"/>
      <c r="X706" s="23"/>
      <c r="Y706" s="23"/>
      <c r="Z706" s="40"/>
      <c r="AA706" s="23"/>
      <c r="AB706" s="23"/>
      <c r="AC706" s="53"/>
      <c r="AD706" s="61"/>
      <c r="AE706" s="61"/>
      <c r="AF706" s="61"/>
      <c r="AG706" s="61"/>
      <c r="AH706" s="72" t="str">
        <f t="shared" si="99"/>
        <v/>
      </c>
      <c r="AI706" s="70" t="str">
        <f t="shared" si="100"/>
        <v/>
      </c>
      <c r="AJ706" s="70" t="str">
        <f>IF(H706="","",IF(LEN(H706)&lt;&gt;18,"位数不对",IF(AND(LEN(H706)=18,MID("10X98765432",MOD(SUM(MID(H706,{1;2;3;4;5;6;7;8;9;10;11;12;13;14;15;16;17},1)*2^(18-{1;2;3;4;5;6;7;8;9;10;11;12;13;14;15;16;17})),11)+1,1)=RIGHT(H706)),"正确","错误")))</f>
        <v/>
      </c>
      <c r="AK706" s="73" t="str">
        <f ca="1" t="shared" si="101"/>
        <v/>
      </c>
      <c r="AL706" s="70" t="str">
        <f t="shared" si="102"/>
        <v/>
      </c>
      <c r="AM706" s="70" t="str">
        <f>IF(K706="","",IF(LEN(K706)&lt;&gt;18,"位数不对",IF(AND(LEN(K706)=18,MID("10X98765432",MOD(SUM(MID(K706,{1;2;3;4;5;6;7;8;9;10;11;12;13;14;15;16;17},1)*2^(18-{1;2;3;4;5;6;7;8;9;10;11;12;13;14;15;16;17})),11)+1,1)=RIGHT(K706)),"正确","错误")))</f>
        <v/>
      </c>
      <c r="AN706" s="74" t="str">
        <f>IF(AB706="","",IF(AB706=INDEX(cs!$AL$1:$AL$242,MATCH(AC706,cs!$AM$1:$AM$242,0)),"正确","请核对"))</f>
        <v/>
      </c>
    </row>
    <row r="707" ht="20" customHeight="1" spans="1:40">
      <c r="A707" s="19" t="str">
        <f t="shared" si="94"/>
        <v/>
      </c>
      <c r="B707" s="20"/>
      <c r="C707" s="21"/>
      <c r="D707" s="22"/>
      <c r="E707" s="22"/>
      <c r="F707" s="25"/>
      <c r="G707" s="24"/>
      <c r="H707" s="23"/>
      <c r="I707" s="23"/>
      <c r="J707" s="38"/>
      <c r="K707" s="39"/>
      <c r="L707" s="36" t="str">
        <f t="shared" si="95"/>
        <v/>
      </c>
      <c r="M707" s="36" t="str">
        <f t="shared" si="96"/>
        <v/>
      </c>
      <c r="N707" s="36" t="str">
        <f t="shared" si="97"/>
        <v/>
      </c>
      <c r="O707" s="36" t="str">
        <f t="shared" si="98"/>
        <v/>
      </c>
      <c r="P707" s="40"/>
      <c r="Q707" s="51"/>
      <c r="R707" s="53"/>
      <c r="S707" s="52"/>
      <c r="T707" s="38"/>
      <c r="U707" s="39"/>
      <c r="V707" s="39"/>
      <c r="W707" s="39"/>
      <c r="X707" s="23"/>
      <c r="Y707" s="23"/>
      <c r="Z707" s="40"/>
      <c r="AA707" s="23"/>
      <c r="AB707" s="23"/>
      <c r="AC707" s="53"/>
      <c r="AD707" s="61"/>
      <c r="AE707" s="61"/>
      <c r="AF707" s="61"/>
      <c r="AG707" s="61"/>
      <c r="AH707" s="72" t="str">
        <f t="shared" si="99"/>
        <v/>
      </c>
      <c r="AI707" s="70" t="str">
        <f t="shared" si="100"/>
        <v/>
      </c>
      <c r="AJ707" s="70" t="str">
        <f>IF(H707="","",IF(LEN(H707)&lt;&gt;18,"位数不对",IF(AND(LEN(H707)=18,MID("10X98765432",MOD(SUM(MID(H707,{1;2;3;4;5;6;7;8;9;10;11;12;13;14;15;16;17},1)*2^(18-{1;2;3;4;5;6;7;8;9;10;11;12;13;14;15;16;17})),11)+1,1)=RIGHT(H707)),"正确","错误")))</f>
        <v/>
      </c>
      <c r="AK707" s="73" t="str">
        <f ca="1" t="shared" si="101"/>
        <v/>
      </c>
      <c r="AL707" s="70" t="str">
        <f t="shared" si="102"/>
        <v/>
      </c>
      <c r="AM707" s="70" t="str">
        <f>IF(K707="","",IF(LEN(K707)&lt;&gt;18,"位数不对",IF(AND(LEN(K707)=18,MID("10X98765432",MOD(SUM(MID(K707,{1;2;3;4;5;6;7;8;9;10;11;12;13;14;15;16;17},1)*2^(18-{1;2;3;4;5;6;7;8;9;10;11;12;13;14;15;16;17})),11)+1,1)=RIGHT(K707)),"正确","错误")))</f>
        <v/>
      </c>
      <c r="AN707" s="74" t="str">
        <f>IF(AB707="","",IF(AB707=INDEX(cs!$AL$1:$AL$242,MATCH(AC707,cs!$AM$1:$AM$242,0)),"正确","请核对"))</f>
        <v/>
      </c>
    </row>
    <row r="708" ht="20" customHeight="1" spans="1:40">
      <c r="A708" s="19" t="str">
        <f t="shared" si="94"/>
        <v/>
      </c>
      <c r="B708" s="20"/>
      <c r="C708" s="21"/>
      <c r="D708" s="22"/>
      <c r="E708" s="22"/>
      <c r="F708" s="25"/>
      <c r="G708" s="24"/>
      <c r="H708" s="23"/>
      <c r="I708" s="23"/>
      <c r="J708" s="38"/>
      <c r="K708" s="39"/>
      <c r="L708" s="36" t="str">
        <f t="shared" si="95"/>
        <v/>
      </c>
      <c r="M708" s="36" t="str">
        <f t="shared" si="96"/>
        <v/>
      </c>
      <c r="N708" s="36" t="str">
        <f t="shared" si="97"/>
        <v/>
      </c>
      <c r="O708" s="36" t="str">
        <f t="shared" si="98"/>
        <v/>
      </c>
      <c r="P708" s="40"/>
      <c r="Q708" s="51"/>
      <c r="R708" s="53"/>
      <c r="S708" s="52"/>
      <c r="T708" s="38"/>
      <c r="U708" s="39"/>
      <c r="V708" s="39"/>
      <c r="W708" s="39"/>
      <c r="X708" s="23"/>
      <c r="Y708" s="23"/>
      <c r="Z708" s="40"/>
      <c r="AA708" s="23"/>
      <c r="AB708" s="23"/>
      <c r="AC708" s="53"/>
      <c r="AD708" s="61"/>
      <c r="AE708" s="61"/>
      <c r="AF708" s="61"/>
      <c r="AG708" s="61"/>
      <c r="AH708" s="72" t="str">
        <f t="shared" si="99"/>
        <v/>
      </c>
      <c r="AI708" s="70" t="str">
        <f t="shared" si="100"/>
        <v/>
      </c>
      <c r="AJ708" s="70" t="str">
        <f>IF(H708="","",IF(LEN(H708)&lt;&gt;18,"位数不对",IF(AND(LEN(H708)=18,MID("10X98765432",MOD(SUM(MID(H708,{1;2;3;4;5;6;7;8;9;10;11;12;13;14;15;16;17},1)*2^(18-{1;2;3;4;5;6;7;8;9;10;11;12;13;14;15;16;17})),11)+1,1)=RIGHT(H708)),"正确","错误")))</f>
        <v/>
      </c>
      <c r="AK708" s="73" t="str">
        <f ca="1" t="shared" si="101"/>
        <v/>
      </c>
      <c r="AL708" s="70" t="str">
        <f t="shared" si="102"/>
        <v/>
      </c>
      <c r="AM708" s="70" t="str">
        <f>IF(K708="","",IF(LEN(K708)&lt;&gt;18,"位数不对",IF(AND(LEN(K708)=18,MID("10X98765432",MOD(SUM(MID(K708,{1;2;3;4;5;6;7;8;9;10;11;12;13;14;15;16;17},1)*2^(18-{1;2;3;4;5;6;7;8;9;10;11;12;13;14;15;16;17})),11)+1,1)=RIGHT(K708)),"正确","错误")))</f>
        <v/>
      </c>
      <c r="AN708" s="74" t="str">
        <f>IF(AB708="","",IF(AB708=INDEX(cs!$AL$1:$AL$242,MATCH(AC708,cs!$AM$1:$AM$242,0)),"正确","请核对"))</f>
        <v/>
      </c>
    </row>
    <row r="709" ht="20" customHeight="1" spans="1:40">
      <c r="A709" s="19" t="str">
        <f t="shared" si="94"/>
        <v/>
      </c>
      <c r="B709" s="20"/>
      <c r="C709" s="21"/>
      <c r="D709" s="22"/>
      <c r="E709" s="22"/>
      <c r="F709" s="25"/>
      <c r="G709" s="24"/>
      <c r="H709" s="23"/>
      <c r="I709" s="23"/>
      <c r="J709" s="38"/>
      <c r="K709" s="39"/>
      <c r="L709" s="36" t="str">
        <f t="shared" si="95"/>
        <v/>
      </c>
      <c r="M709" s="36" t="str">
        <f t="shared" si="96"/>
        <v/>
      </c>
      <c r="N709" s="36" t="str">
        <f t="shared" si="97"/>
        <v/>
      </c>
      <c r="O709" s="36" t="str">
        <f t="shared" si="98"/>
        <v/>
      </c>
      <c r="P709" s="40"/>
      <c r="Q709" s="51"/>
      <c r="R709" s="53"/>
      <c r="S709" s="52"/>
      <c r="T709" s="38"/>
      <c r="U709" s="39"/>
      <c r="V709" s="39"/>
      <c r="W709" s="39"/>
      <c r="X709" s="23"/>
      <c r="Y709" s="23"/>
      <c r="Z709" s="40"/>
      <c r="AA709" s="23"/>
      <c r="AB709" s="23"/>
      <c r="AC709" s="53"/>
      <c r="AD709" s="61"/>
      <c r="AE709" s="61"/>
      <c r="AF709" s="61"/>
      <c r="AG709" s="61"/>
      <c r="AH709" s="72" t="str">
        <f t="shared" si="99"/>
        <v/>
      </c>
      <c r="AI709" s="70" t="str">
        <f t="shared" si="100"/>
        <v/>
      </c>
      <c r="AJ709" s="70" t="str">
        <f>IF(H709="","",IF(LEN(H709)&lt;&gt;18,"位数不对",IF(AND(LEN(H709)=18,MID("10X98765432",MOD(SUM(MID(H709,{1;2;3;4;5;6;7;8;9;10;11;12;13;14;15;16;17},1)*2^(18-{1;2;3;4;5;6;7;8;9;10;11;12;13;14;15;16;17})),11)+1,1)=RIGHT(H709)),"正确","错误")))</f>
        <v/>
      </c>
      <c r="AK709" s="73" t="str">
        <f ca="1" t="shared" si="101"/>
        <v/>
      </c>
      <c r="AL709" s="70" t="str">
        <f t="shared" si="102"/>
        <v/>
      </c>
      <c r="AM709" s="70" t="str">
        <f>IF(K709="","",IF(LEN(K709)&lt;&gt;18,"位数不对",IF(AND(LEN(K709)=18,MID("10X98765432",MOD(SUM(MID(K709,{1;2;3;4;5;6;7;8;9;10;11;12;13;14;15;16;17},1)*2^(18-{1;2;3;4;5;6;7;8;9;10;11;12;13;14;15;16;17})),11)+1,1)=RIGHT(K709)),"正确","错误")))</f>
        <v/>
      </c>
      <c r="AN709" s="74" t="str">
        <f>IF(AB709="","",IF(AB709=INDEX(cs!$AL$1:$AL$242,MATCH(AC709,cs!$AM$1:$AM$242,0)),"正确","请核对"))</f>
        <v/>
      </c>
    </row>
    <row r="710" ht="20" customHeight="1" spans="1:40">
      <c r="A710" s="19" t="str">
        <f t="shared" ref="A710:A773" si="103">IF(F710="","",$H$2)</f>
        <v/>
      </c>
      <c r="B710" s="20"/>
      <c r="C710" s="21"/>
      <c r="D710" s="22"/>
      <c r="E710" s="22"/>
      <c r="F710" s="25"/>
      <c r="G710" s="24"/>
      <c r="H710" s="23"/>
      <c r="I710" s="23"/>
      <c r="J710" s="38"/>
      <c r="K710" s="39"/>
      <c r="L710" s="36" t="str">
        <f t="shared" ref="L710:L773" si="104">Z710&amp;AD710</f>
        <v/>
      </c>
      <c r="M710" s="36" t="str">
        <f t="shared" ref="M710:M773" si="105">AA710&amp;AE710</f>
        <v/>
      </c>
      <c r="N710" s="36" t="str">
        <f t="shared" ref="N710:N773" si="106">AB710&amp;AF710</f>
        <v/>
      </c>
      <c r="O710" s="36" t="str">
        <f t="shared" ref="O710:O773" si="107">AC710&amp;AG710</f>
        <v/>
      </c>
      <c r="P710" s="40"/>
      <c r="Q710" s="51"/>
      <c r="R710" s="53"/>
      <c r="S710" s="52"/>
      <c r="T710" s="38"/>
      <c r="U710" s="39"/>
      <c r="V710" s="39"/>
      <c r="W710" s="39"/>
      <c r="X710" s="23"/>
      <c r="Y710" s="23"/>
      <c r="Z710" s="40"/>
      <c r="AA710" s="23"/>
      <c r="AB710" s="23"/>
      <c r="AC710" s="53"/>
      <c r="AD710" s="61"/>
      <c r="AE710" s="61"/>
      <c r="AF710" s="61"/>
      <c r="AG710" s="61"/>
      <c r="AH710" s="72" t="str">
        <f t="shared" ref="AH710:AH773" si="108">IF(H710="","",IF(MOD(MID(H710,17,1),2),"男","女"))</f>
        <v/>
      </c>
      <c r="AI710" s="70" t="str">
        <f t="shared" ref="AI710:AI773" si="109">TEXT(MID(H710,7,8),"0000-00-00")</f>
        <v/>
      </c>
      <c r="AJ710" s="70" t="str">
        <f>IF(H710="","",IF(LEN(H710)&lt;&gt;18,"位数不对",IF(AND(LEN(H710)=18,MID("10X98765432",MOD(SUM(MID(H710,{1;2;3;4;5;6;7;8;9;10;11;12;13;14;15;16;17},1)*2^(18-{1;2;3;4;5;6;7;8;9;10;11;12;13;14;15;16;17})),11)+1,1)=RIGHT(H710)),"正确","错误")))</f>
        <v/>
      </c>
      <c r="AK710" s="73" t="str">
        <f ca="1" t="shared" ref="AK710:AK773" si="110">IF(H710="","",DATEDIF(AI710,TODAY(),"y"))</f>
        <v/>
      </c>
      <c r="AL710" s="70" t="str">
        <f t="shared" ref="AL710:AL773" si="111">IF(H710="","",(COUNTIF(H:H,H710&amp;"*")-1))</f>
        <v/>
      </c>
      <c r="AM710" s="70" t="str">
        <f>IF(K710="","",IF(LEN(K710)&lt;&gt;18,"位数不对",IF(AND(LEN(K710)=18,MID("10X98765432",MOD(SUM(MID(K710,{1;2;3;4;5;6;7;8;9;10;11;12;13;14;15;16;17},1)*2^(18-{1;2;3;4;5;6;7;8;9;10;11;12;13;14;15;16;17})),11)+1,1)=RIGHT(K710)),"正确","错误")))</f>
        <v/>
      </c>
      <c r="AN710" s="74" t="str">
        <f>IF(AB710="","",IF(AB710=INDEX(cs!$AL$1:$AL$242,MATCH(AC710,cs!$AM$1:$AM$242,0)),"正确","请核对"))</f>
        <v/>
      </c>
    </row>
    <row r="711" ht="20" customHeight="1" spans="1:40">
      <c r="A711" s="19" t="str">
        <f t="shared" si="103"/>
        <v/>
      </c>
      <c r="B711" s="20"/>
      <c r="C711" s="21"/>
      <c r="D711" s="22"/>
      <c r="E711" s="22"/>
      <c r="F711" s="25"/>
      <c r="G711" s="24"/>
      <c r="H711" s="23"/>
      <c r="I711" s="23"/>
      <c r="J711" s="38"/>
      <c r="K711" s="39"/>
      <c r="L711" s="36" t="str">
        <f t="shared" si="104"/>
        <v/>
      </c>
      <c r="M711" s="36" t="str">
        <f t="shared" si="105"/>
        <v/>
      </c>
      <c r="N711" s="36" t="str">
        <f t="shared" si="106"/>
        <v/>
      </c>
      <c r="O711" s="36" t="str">
        <f t="shared" si="107"/>
        <v/>
      </c>
      <c r="P711" s="40"/>
      <c r="Q711" s="51"/>
      <c r="R711" s="53"/>
      <c r="S711" s="52"/>
      <c r="T711" s="38"/>
      <c r="U711" s="39"/>
      <c r="V711" s="39"/>
      <c r="W711" s="39"/>
      <c r="X711" s="23"/>
      <c r="Y711" s="23"/>
      <c r="Z711" s="40"/>
      <c r="AA711" s="23"/>
      <c r="AB711" s="23"/>
      <c r="AC711" s="53"/>
      <c r="AD711" s="61"/>
      <c r="AE711" s="61"/>
      <c r="AF711" s="61"/>
      <c r="AG711" s="61"/>
      <c r="AH711" s="72" t="str">
        <f t="shared" si="108"/>
        <v/>
      </c>
      <c r="AI711" s="70" t="str">
        <f t="shared" si="109"/>
        <v/>
      </c>
      <c r="AJ711" s="70" t="str">
        <f>IF(H711="","",IF(LEN(H711)&lt;&gt;18,"位数不对",IF(AND(LEN(H711)=18,MID("10X98765432",MOD(SUM(MID(H711,{1;2;3;4;5;6;7;8;9;10;11;12;13;14;15;16;17},1)*2^(18-{1;2;3;4;5;6;7;8;9;10;11;12;13;14;15;16;17})),11)+1,1)=RIGHT(H711)),"正确","错误")))</f>
        <v/>
      </c>
      <c r="AK711" s="73" t="str">
        <f ca="1" t="shared" si="110"/>
        <v/>
      </c>
      <c r="AL711" s="70" t="str">
        <f t="shared" si="111"/>
        <v/>
      </c>
      <c r="AM711" s="70" t="str">
        <f>IF(K711="","",IF(LEN(K711)&lt;&gt;18,"位数不对",IF(AND(LEN(K711)=18,MID("10X98765432",MOD(SUM(MID(K711,{1;2;3;4;5;6;7;8;9;10;11;12;13;14;15;16;17},1)*2^(18-{1;2;3;4;5;6;7;8;9;10;11;12;13;14;15;16;17})),11)+1,1)=RIGHT(K711)),"正确","错误")))</f>
        <v/>
      </c>
      <c r="AN711" s="74" t="str">
        <f>IF(AB711="","",IF(AB711=INDEX(cs!$AL$1:$AL$242,MATCH(AC711,cs!$AM$1:$AM$242,0)),"正确","请核对"))</f>
        <v/>
      </c>
    </row>
    <row r="712" ht="20" customHeight="1" spans="1:40">
      <c r="A712" s="19" t="str">
        <f t="shared" si="103"/>
        <v/>
      </c>
      <c r="B712" s="20"/>
      <c r="C712" s="21"/>
      <c r="D712" s="22"/>
      <c r="E712" s="22"/>
      <c r="F712" s="25"/>
      <c r="G712" s="24"/>
      <c r="H712" s="23"/>
      <c r="I712" s="23"/>
      <c r="J712" s="38"/>
      <c r="K712" s="39"/>
      <c r="L712" s="36" t="str">
        <f t="shared" si="104"/>
        <v/>
      </c>
      <c r="M712" s="36" t="str">
        <f t="shared" si="105"/>
        <v/>
      </c>
      <c r="N712" s="36" t="str">
        <f t="shared" si="106"/>
        <v/>
      </c>
      <c r="O712" s="36" t="str">
        <f t="shared" si="107"/>
        <v/>
      </c>
      <c r="P712" s="40"/>
      <c r="Q712" s="51"/>
      <c r="R712" s="53"/>
      <c r="S712" s="52"/>
      <c r="T712" s="38"/>
      <c r="U712" s="39"/>
      <c r="V712" s="39"/>
      <c r="W712" s="39"/>
      <c r="X712" s="23"/>
      <c r="Y712" s="23"/>
      <c r="Z712" s="40"/>
      <c r="AA712" s="23"/>
      <c r="AB712" s="23"/>
      <c r="AC712" s="53"/>
      <c r="AD712" s="61"/>
      <c r="AE712" s="61"/>
      <c r="AF712" s="61"/>
      <c r="AG712" s="61"/>
      <c r="AH712" s="72" t="str">
        <f t="shared" si="108"/>
        <v/>
      </c>
      <c r="AI712" s="70" t="str">
        <f t="shared" si="109"/>
        <v/>
      </c>
      <c r="AJ712" s="70" t="str">
        <f>IF(H712="","",IF(LEN(H712)&lt;&gt;18,"位数不对",IF(AND(LEN(H712)=18,MID("10X98765432",MOD(SUM(MID(H712,{1;2;3;4;5;6;7;8;9;10;11;12;13;14;15;16;17},1)*2^(18-{1;2;3;4;5;6;7;8;9;10;11;12;13;14;15;16;17})),11)+1,1)=RIGHT(H712)),"正确","错误")))</f>
        <v/>
      </c>
      <c r="AK712" s="73" t="str">
        <f ca="1" t="shared" si="110"/>
        <v/>
      </c>
      <c r="AL712" s="70" t="str">
        <f t="shared" si="111"/>
        <v/>
      </c>
      <c r="AM712" s="70" t="str">
        <f>IF(K712="","",IF(LEN(K712)&lt;&gt;18,"位数不对",IF(AND(LEN(K712)=18,MID("10X98765432",MOD(SUM(MID(K712,{1;2;3;4;5;6;7;8;9;10;11;12;13;14;15;16;17},1)*2^(18-{1;2;3;4;5;6;7;8;9;10;11;12;13;14;15;16;17})),11)+1,1)=RIGHT(K712)),"正确","错误")))</f>
        <v/>
      </c>
      <c r="AN712" s="74" t="str">
        <f>IF(AB712="","",IF(AB712=INDEX(cs!$AL$1:$AL$242,MATCH(AC712,cs!$AM$1:$AM$242,0)),"正确","请核对"))</f>
        <v/>
      </c>
    </row>
    <row r="713" ht="20" customHeight="1" spans="1:40">
      <c r="A713" s="19" t="str">
        <f t="shared" si="103"/>
        <v/>
      </c>
      <c r="B713" s="20"/>
      <c r="C713" s="21"/>
      <c r="D713" s="22"/>
      <c r="E713" s="22"/>
      <c r="F713" s="25"/>
      <c r="G713" s="24"/>
      <c r="H713" s="23"/>
      <c r="I713" s="23"/>
      <c r="J713" s="38"/>
      <c r="K713" s="39"/>
      <c r="L713" s="36" t="str">
        <f t="shared" si="104"/>
        <v/>
      </c>
      <c r="M713" s="36" t="str">
        <f t="shared" si="105"/>
        <v/>
      </c>
      <c r="N713" s="36" t="str">
        <f t="shared" si="106"/>
        <v/>
      </c>
      <c r="O713" s="36" t="str">
        <f t="shared" si="107"/>
        <v/>
      </c>
      <c r="P713" s="40"/>
      <c r="Q713" s="51"/>
      <c r="R713" s="53"/>
      <c r="S713" s="52"/>
      <c r="T713" s="38"/>
      <c r="U713" s="39"/>
      <c r="V713" s="39"/>
      <c r="W713" s="39"/>
      <c r="X713" s="23"/>
      <c r="Y713" s="23"/>
      <c r="Z713" s="40"/>
      <c r="AA713" s="23"/>
      <c r="AB713" s="23"/>
      <c r="AC713" s="53"/>
      <c r="AD713" s="61"/>
      <c r="AE713" s="61"/>
      <c r="AF713" s="61"/>
      <c r="AG713" s="61"/>
      <c r="AH713" s="72" t="str">
        <f t="shared" si="108"/>
        <v/>
      </c>
      <c r="AI713" s="70" t="str">
        <f t="shared" si="109"/>
        <v/>
      </c>
      <c r="AJ713" s="70" t="str">
        <f>IF(H713="","",IF(LEN(H713)&lt;&gt;18,"位数不对",IF(AND(LEN(H713)=18,MID("10X98765432",MOD(SUM(MID(H713,{1;2;3;4;5;6;7;8;9;10;11;12;13;14;15;16;17},1)*2^(18-{1;2;3;4;5;6;7;8;9;10;11;12;13;14;15;16;17})),11)+1,1)=RIGHT(H713)),"正确","错误")))</f>
        <v/>
      </c>
      <c r="AK713" s="73" t="str">
        <f ca="1" t="shared" si="110"/>
        <v/>
      </c>
      <c r="AL713" s="70" t="str">
        <f t="shared" si="111"/>
        <v/>
      </c>
      <c r="AM713" s="70" t="str">
        <f>IF(K713="","",IF(LEN(K713)&lt;&gt;18,"位数不对",IF(AND(LEN(K713)=18,MID("10X98765432",MOD(SUM(MID(K713,{1;2;3;4;5;6;7;8;9;10;11;12;13;14;15;16;17},1)*2^(18-{1;2;3;4;5;6;7;8;9;10;11;12;13;14;15;16;17})),11)+1,1)=RIGHT(K713)),"正确","错误")))</f>
        <v/>
      </c>
      <c r="AN713" s="74" t="str">
        <f>IF(AB713="","",IF(AB713=INDEX(cs!$AL$1:$AL$242,MATCH(AC713,cs!$AM$1:$AM$242,0)),"正确","请核对"))</f>
        <v/>
      </c>
    </row>
    <row r="714" ht="20" customHeight="1" spans="1:40">
      <c r="A714" s="19" t="str">
        <f t="shared" si="103"/>
        <v/>
      </c>
      <c r="B714" s="20"/>
      <c r="C714" s="21"/>
      <c r="D714" s="22"/>
      <c r="E714" s="22"/>
      <c r="F714" s="25"/>
      <c r="G714" s="24"/>
      <c r="H714" s="23"/>
      <c r="I714" s="23"/>
      <c r="J714" s="38"/>
      <c r="K714" s="39"/>
      <c r="L714" s="36" t="str">
        <f t="shared" si="104"/>
        <v/>
      </c>
      <c r="M714" s="36" t="str">
        <f t="shared" si="105"/>
        <v/>
      </c>
      <c r="N714" s="36" t="str">
        <f t="shared" si="106"/>
        <v/>
      </c>
      <c r="O714" s="36" t="str">
        <f t="shared" si="107"/>
        <v/>
      </c>
      <c r="P714" s="40"/>
      <c r="Q714" s="51"/>
      <c r="R714" s="53"/>
      <c r="S714" s="52"/>
      <c r="T714" s="38"/>
      <c r="U714" s="39"/>
      <c r="V714" s="39"/>
      <c r="W714" s="39"/>
      <c r="X714" s="23"/>
      <c r="Y714" s="23"/>
      <c r="Z714" s="40"/>
      <c r="AA714" s="23"/>
      <c r="AB714" s="23"/>
      <c r="AC714" s="53"/>
      <c r="AD714" s="61"/>
      <c r="AE714" s="61"/>
      <c r="AF714" s="61"/>
      <c r="AG714" s="61"/>
      <c r="AH714" s="72" t="str">
        <f t="shared" si="108"/>
        <v/>
      </c>
      <c r="AI714" s="70" t="str">
        <f t="shared" si="109"/>
        <v/>
      </c>
      <c r="AJ714" s="70" t="str">
        <f>IF(H714="","",IF(LEN(H714)&lt;&gt;18,"位数不对",IF(AND(LEN(H714)=18,MID("10X98765432",MOD(SUM(MID(H714,{1;2;3;4;5;6;7;8;9;10;11;12;13;14;15;16;17},1)*2^(18-{1;2;3;4;5;6;7;8;9;10;11;12;13;14;15;16;17})),11)+1,1)=RIGHT(H714)),"正确","错误")))</f>
        <v/>
      </c>
      <c r="AK714" s="73" t="str">
        <f ca="1" t="shared" si="110"/>
        <v/>
      </c>
      <c r="AL714" s="70" t="str">
        <f t="shared" si="111"/>
        <v/>
      </c>
      <c r="AM714" s="70" t="str">
        <f>IF(K714="","",IF(LEN(K714)&lt;&gt;18,"位数不对",IF(AND(LEN(K714)=18,MID("10X98765432",MOD(SUM(MID(K714,{1;2;3;4;5;6;7;8;9;10;11;12;13;14;15;16;17},1)*2^(18-{1;2;3;4;5;6;7;8;9;10;11;12;13;14;15;16;17})),11)+1,1)=RIGHT(K714)),"正确","错误")))</f>
        <v/>
      </c>
      <c r="AN714" s="74" t="str">
        <f>IF(AB714="","",IF(AB714=INDEX(cs!$AL$1:$AL$242,MATCH(AC714,cs!$AM$1:$AM$242,0)),"正确","请核对"))</f>
        <v/>
      </c>
    </row>
    <row r="715" ht="20" customHeight="1" spans="1:40">
      <c r="A715" s="19" t="str">
        <f t="shared" si="103"/>
        <v/>
      </c>
      <c r="B715" s="20"/>
      <c r="C715" s="21"/>
      <c r="D715" s="22"/>
      <c r="E715" s="22"/>
      <c r="F715" s="25"/>
      <c r="G715" s="24"/>
      <c r="H715" s="23"/>
      <c r="I715" s="23"/>
      <c r="J715" s="38"/>
      <c r="K715" s="39"/>
      <c r="L715" s="36" t="str">
        <f t="shared" si="104"/>
        <v/>
      </c>
      <c r="M715" s="36" t="str">
        <f t="shared" si="105"/>
        <v/>
      </c>
      <c r="N715" s="36" t="str">
        <f t="shared" si="106"/>
        <v/>
      </c>
      <c r="O715" s="36" t="str">
        <f t="shared" si="107"/>
        <v/>
      </c>
      <c r="P715" s="40"/>
      <c r="Q715" s="51"/>
      <c r="R715" s="53"/>
      <c r="S715" s="52"/>
      <c r="T715" s="38"/>
      <c r="U715" s="39"/>
      <c r="V715" s="39"/>
      <c r="W715" s="39"/>
      <c r="X715" s="23"/>
      <c r="Y715" s="23"/>
      <c r="Z715" s="40"/>
      <c r="AA715" s="23"/>
      <c r="AB715" s="23"/>
      <c r="AC715" s="53"/>
      <c r="AD715" s="61"/>
      <c r="AE715" s="61"/>
      <c r="AF715" s="61"/>
      <c r="AG715" s="61"/>
      <c r="AH715" s="72" t="str">
        <f t="shared" si="108"/>
        <v/>
      </c>
      <c r="AI715" s="70" t="str">
        <f t="shared" si="109"/>
        <v/>
      </c>
      <c r="AJ715" s="70" t="str">
        <f>IF(H715="","",IF(LEN(H715)&lt;&gt;18,"位数不对",IF(AND(LEN(H715)=18,MID("10X98765432",MOD(SUM(MID(H715,{1;2;3;4;5;6;7;8;9;10;11;12;13;14;15;16;17},1)*2^(18-{1;2;3;4;5;6;7;8;9;10;11;12;13;14;15;16;17})),11)+1,1)=RIGHT(H715)),"正确","错误")))</f>
        <v/>
      </c>
      <c r="AK715" s="73" t="str">
        <f ca="1" t="shared" si="110"/>
        <v/>
      </c>
      <c r="AL715" s="70" t="str">
        <f t="shared" si="111"/>
        <v/>
      </c>
      <c r="AM715" s="70" t="str">
        <f>IF(K715="","",IF(LEN(K715)&lt;&gt;18,"位数不对",IF(AND(LEN(K715)=18,MID("10X98765432",MOD(SUM(MID(K715,{1;2;3;4;5;6;7;8;9;10;11;12;13;14;15;16;17},1)*2^(18-{1;2;3;4;5;6;7;8;9;10;11;12;13;14;15;16;17})),11)+1,1)=RIGHT(K715)),"正确","错误")))</f>
        <v/>
      </c>
      <c r="AN715" s="74" t="str">
        <f>IF(AB715="","",IF(AB715=INDEX(cs!$AL$1:$AL$242,MATCH(AC715,cs!$AM$1:$AM$242,0)),"正确","请核对"))</f>
        <v/>
      </c>
    </row>
    <row r="716" ht="20" customHeight="1" spans="1:40">
      <c r="A716" s="19" t="str">
        <f t="shared" si="103"/>
        <v/>
      </c>
      <c r="B716" s="20"/>
      <c r="C716" s="21"/>
      <c r="D716" s="22"/>
      <c r="E716" s="22"/>
      <c r="F716" s="25"/>
      <c r="G716" s="24"/>
      <c r="H716" s="23"/>
      <c r="I716" s="23"/>
      <c r="J716" s="38"/>
      <c r="K716" s="39"/>
      <c r="L716" s="36" t="str">
        <f t="shared" si="104"/>
        <v/>
      </c>
      <c r="M716" s="36" t="str">
        <f t="shared" si="105"/>
        <v/>
      </c>
      <c r="N716" s="36" t="str">
        <f t="shared" si="106"/>
        <v/>
      </c>
      <c r="O716" s="36" t="str">
        <f t="shared" si="107"/>
        <v/>
      </c>
      <c r="P716" s="40"/>
      <c r="Q716" s="51"/>
      <c r="R716" s="53"/>
      <c r="S716" s="52"/>
      <c r="T716" s="38"/>
      <c r="U716" s="39"/>
      <c r="V716" s="39"/>
      <c r="W716" s="39"/>
      <c r="X716" s="23"/>
      <c r="Y716" s="23"/>
      <c r="Z716" s="40"/>
      <c r="AA716" s="23"/>
      <c r="AB716" s="23"/>
      <c r="AC716" s="53"/>
      <c r="AD716" s="61"/>
      <c r="AE716" s="61"/>
      <c r="AF716" s="61"/>
      <c r="AG716" s="61"/>
      <c r="AH716" s="72" t="str">
        <f t="shared" si="108"/>
        <v/>
      </c>
      <c r="AI716" s="70" t="str">
        <f t="shared" si="109"/>
        <v/>
      </c>
      <c r="AJ716" s="70" t="str">
        <f>IF(H716="","",IF(LEN(H716)&lt;&gt;18,"位数不对",IF(AND(LEN(H716)=18,MID("10X98765432",MOD(SUM(MID(H716,{1;2;3;4;5;6;7;8;9;10;11;12;13;14;15;16;17},1)*2^(18-{1;2;3;4;5;6;7;8;9;10;11;12;13;14;15;16;17})),11)+1,1)=RIGHT(H716)),"正确","错误")))</f>
        <v/>
      </c>
      <c r="AK716" s="73" t="str">
        <f ca="1" t="shared" si="110"/>
        <v/>
      </c>
      <c r="AL716" s="70" t="str">
        <f t="shared" si="111"/>
        <v/>
      </c>
      <c r="AM716" s="70" t="str">
        <f>IF(K716="","",IF(LEN(K716)&lt;&gt;18,"位数不对",IF(AND(LEN(K716)=18,MID("10X98765432",MOD(SUM(MID(K716,{1;2;3;4;5;6;7;8;9;10;11;12;13;14;15;16;17},1)*2^(18-{1;2;3;4;5;6;7;8;9;10;11;12;13;14;15;16;17})),11)+1,1)=RIGHT(K716)),"正确","错误")))</f>
        <v/>
      </c>
      <c r="AN716" s="74" t="str">
        <f>IF(AB716="","",IF(AB716=INDEX(cs!$AL$1:$AL$242,MATCH(AC716,cs!$AM$1:$AM$242,0)),"正确","请核对"))</f>
        <v/>
      </c>
    </row>
    <row r="717" ht="20" customHeight="1" spans="1:40">
      <c r="A717" s="19" t="str">
        <f t="shared" si="103"/>
        <v/>
      </c>
      <c r="B717" s="20"/>
      <c r="C717" s="21"/>
      <c r="D717" s="22"/>
      <c r="E717" s="22"/>
      <c r="F717" s="25"/>
      <c r="G717" s="24"/>
      <c r="H717" s="23"/>
      <c r="I717" s="23"/>
      <c r="J717" s="38"/>
      <c r="K717" s="39"/>
      <c r="L717" s="36" t="str">
        <f t="shared" si="104"/>
        <v/>
      </c>
      <c r="M717" s="36" t="str">
        <f t="shared" si="105"/>
        <v/>
      </c>
      <c r="N717" s="36" t="str">
        <f t="shared" si="106"/>
        <v/>
      </c>
      <c r="O717" s="36" t="str">
        <f t="shared" si="107"/>
        <v/>
      </c>
      <c r="P717" s="40"/>
      <c r="Q717" s="51"/>
      <c r="R717" s="53"/>
      <c r="S717" s="52"/>
      <c r="T717" s="38"/>
      <c r="U717" s="39"/>
      <c r="V717" s="39"/>
      <c r="W717" s="39"/>
      <c r="X717" s="23"/>
      <c r="Y717" s="23"/>
      <c r="Z717" s="40"/>
      <c r="AA717" s="23"/>
      <c r="AB717" s="23"/>
      <c r="AC717" s="53"/>
      <c r="AD717" s="61"/>
      <c r="AE717" s="61"/>
      <c r="AF717" s="61"/>
      <c r="AG717" s="61"/>
      <c r="AH717" s="72" t="str">
        <f t="shared" si="108"/>
        <v/>
      </c>
      <c r="AI717" s="70" t="str">
        <f t="shared" si="109"/>
        <v/>
      </c>
      <c r="AJ717" s="70" t="str">
        <f>IF(H717="","",IF(LEN(H717)&lt;&gt;18,"位数不对",IF(AND(LEN(H717)=18,MID("10X98765432",MOD(SUM(MID(H717,{1;2;3;4;5;6;7;8;9;10;11;12;13;14;15;16;17},1)*2^(18-{1;2;3;4;5;6;7;8;9;10;11;12;13;14;15;16;17})),11)+1,1)=RIGHT(H717)),"正确","错误")))</f>
        <v/>
      </c>
      <c r="AK717" s="73" t="str">
        <f ca="1" t="shared" si="110"/>
        <v/>
      </c>
      <c r="AL717" s="70" t="str">
        <f t="shared" si="111"/>
        <v/>
      </c>
      <c r="AM717" s="70" t="str">
        <f>IF(K717="","",IF(LEN(K717)&lt;&gt;18,"位数不对",IF(AND(LEN(K717)=18,MID("10X98765432",MOD(SUM(MID(K717,{1;2;3;4;5;6;7;8;9;10;11;12;13;14;15;16;17},1)*2^(18-{1;2;3;4;5;6;7;8;9;10;11;12;13;14;15;16;17})),11)+1,1)=RIGHT(K717)),"正确","错误")))</f>
        <v/>
      </c>
      <c r="AN717" s="74" t="str">
        <f>IF(AB717="","",IF(AB717=INDEX(cs!$AL$1:$AL$242,MATCH(AC717,cs!$AM$1:$AM$242,0)),"正确","请核对"))</f>
        <v/>
      </c>
    </row>
    <row r="718" ht="20" customHeight="1" spans="1:40">
      <c r="A718" s="19" t="str">
        <f t="shared" si="103"/>
        <v/>
      </c>
      <c r="B718" s="20"/>
      <c r="C718" s="21"/>
      <c r="D718" s="22"/>
      <c r="E718" s="22"/>
      <c r="F718" s="25"/>
      <c r="G718" s="24"/>
      <c r="H718" s="23"/>
      <c r="I718" s="23"/>
      <c r="J718" s="38"/>
      <c r="K718" s="39"/>
      <c r="L718" s="36" t="str">
        <f t="shared" si="104"/>
        <v/>
      </c>
      <c r="M718" s="36" t="str">
        <f t="shared" si="105"/>
        <v/>
      </c>
      <c r="N718" s="36" t="str">
        <f t="shared" si="106"/>
        <v/>
      </c>
      <c r="O718" s="36" t="str">
        <f t="shared" si="107"/>
        <v/>
      </c>
      <c r="P718" s="40"/>
      <c r="Q718" s="51"/>
      <c r="R718" s="53"/>
      <c r="S718" s="52"/>
      <c r="T718" s="38"/>
      <c r="U718" s="39"/>
      <c r="V718" s="39"/>
      <c r="W718" s="39"/>
      <c r="X718" s="23"/>
      <c r="Y718" s="23"/>
      <c r="Z718" s="40"/>
      <c r="AA718" s="23"/>
      <c r="AB718" s="23"/>
      <c r="AC718" s="53"/>
      <c r="AD718" s="61"/>
      <c r="AE718" s="61"/>
      <c r="AF718" s="61"/>
      <c r="AG718" s="61"/>
      <c r="AH718" s="72" t="str">
        <f t="shared" si="108"/>
        <v/>
      </c>
      <c r="AI718" s="70" t="str">
        <f t="shared" si="109"/>
        <v/>
      </c>
      <c r="AJ718" s="70" t="str">
        <f>IF(H718="","",IF(LEN(H718)&lt;&gt;18,"位数不对",IF(AND(LEN(H718)=18,MID("10X98765432",MOD(SUM(MID(H718,{1;2;3;4;5;6;7;8;9;10;11;12;13;14;15;16;17},1)*2^(18-{1;2;3;4;5;6;7;8;9;10;11;12;13;14;15;16;17})),11)+1,1)=RIGHT(H718)),"正确","错误")))</f>
        <v/>
      </c>
      <c r="AK718" s="73" t="str">
        <f ca="1" t="shared" si="110"/>
        <v/>
      </c>
      <c r="AL718" s="70" t="str">
        <f t="shared" si="111"/>
        <v/>
      </c>
      <c r="AM718" s="70" t="str">
        <f>IF(K718="","",IF(LEN(K718)&lt;&gt;18,"位数不对",IF(AND(LEN(K718)=18,MID("10X98765432",MOD(SUM(MID(K718,{1;2;3;4;5;6;7;8;9;10;11;12;13;14;15;16;17},1)*2^(18-{1;2;3;4;5;6;7;8;9;10;11;12;13;14;15;16;17})),11)+1,1)=RIGHT(K718)),"正确","错误")))</f>
        <v/>
      </c>
      <c r="AN718" s="74" t="str">
        <f>IF(AB718="","",IF(AB718=INDEX(cs!$AL$1:$AL$242,MATCH(AC718,cs!$AM$1:$AM$242,0)),"正确","请核对"))</f>
        <v/>
      </c>
    </row>
    <row r="719" ht="20" customHeight="1" spans="1:40">
      <c r="A719" s="19" t="str">
        <f t="shared" si="103"/>
        <v/>
      </c>
      <c r="B719" s="20"/>
      <c r="C719" s="21"/>
      <c r="D719" s="22"/>
      <c r="E719" s="22"/>
      <c r="F719" s="25"/>
      <c r="G719" s="24"/>
      <c r="H719" s="23"/>
      <c r="I719" s="23"/>
      <c r="J719" s="38"/>
      <c r="K719" s="39"/>
      <c r="L719" s="36" t="str">
        <f t="shared" si="104"/>
        <v/>
      </c>
      <c r="M719" s="36" t="str">
        <f t="shared" si="105"/>
        <v/>
      </c>
      <c r="N719" s="36" t="str">
        <f t="shared" si="106"/>
        <v/>
      </c>
      <c r="O719" s="36" t="str">
        <f t="shared" si="107"/>
        <v/>
      </c>
      <c r="P719" s="40"/>
      <c r="Q719" s="51"/>
      <c r="R719" s="53"/>
      <c r="S719" s="52"/>
      <c r="T719" s="38"/>
      <c r="U719" s="39"/>
      <c r="V719" s="39"/>
      <c r="W719" s="39"/>
      <c r="X719" s="23"/>
      <c r="Y719" s="23"/>
      <c r="Z719" s="40"/>
      <c r="AA719" s="23"/>
      <c r="AB719" s="23"/>
      <c r="AC719" s="53"/>
      <c r="AD719" s="61"/>
      <c r="AE719" s="61"/>
      <c r="AF719" s="61"/>
      <c r="AG719" s="61"/>
      <c r="AH719" s="72" t="str">
        <f t="shared" si="108"/>
        <v/>
      </c>
      <c r="AI719" s="70" t="str">
        <f t="shared" si="109"/>
        <v/>
      </c>
      <c r="AJ719" s="70" t="str">
        <f>IF(H719="","",IF(LEN(H719)&lt;&gt;18,"位数不对",IF(AND(LEN(H719)=18,MID("10X98765432",MOD(SUM(MID(H719,{1;2;3;4;5;6;7;8;9;10;11;12;13;14;15;16;17},1)*2^(18-{1;2;3;4;5;6;7;8;9;10;11;12;13;14;15;16;17})),11)+1,1)=RIGHT(H719)),"正确","错误")))</f>
        <v/>
      </c>
      <c r="AK719" s="73" t="str">
        <f ca="1" t="shared" si="110"/>
        <v/>
      </c>
      <c r="AL719" s="70" t="str">
        <f t="shared" si="111"/>
        <v/>
      </c>
      <c r="AM719" s="70" t="str">
        <f>IF(K719="","",IF(LEN(K719)&lt;&gt;18,"位数不对",IF(AND(LEN(K719)=18,MID("10X98765432",MOD(SUM(MID(K719,{1;2;3;4;5;6;7;8;9;10;11;12;13;14;15;16;17},1)*2^(18-{1;2;3;4;5;6;7;8;9;10;11;12;13;14;15;16;17})),11)+1,1)=RIGHT(K719)),"正确","错误")))</f>
        <v/>
      </c>
      <c r="AN719" s="74" t="str">
        <f>IF(AB719="","",IF(AB719=INDEX(cs!$AL$1:$AL$242,MATCH(AC719,cs!$AM$1:$AM$242,0)),"正确","请核对"))</f>
        <v/>
      </c>
    </row>
    <row r="720" ht="20" customHeight="1" spans="1:40">
      <c r="A720" s="19" t="str">
        <f t="shared" si="103"/>
        <v/>
      </c>
      <c r="B720" s="20"/>
      <c r="C720" s="21"/>
      <c r="D720" s="22"/>
      <c r="E720" s="22"/>
      <c r="F720" s="25"/>
      <c r="G720" s="24"/>
      <c r="H720" s="23"/>
      <c r="I720" s="23"/>
      <c r="J720" s="38"/>
      <c r="K720" s="39"/>
      <c r="L720" s="36" t="str">
        <f t="shared" si="104"/>
        <v/>
      </c>
      <c r="M720" s="36" t="str">
        <f t="shared" si="105"/>
        <v/>
      </c>
      <c r="N720" s="36" t="str">
        <f t="shared" si="106"/>
        <v/>
      </c>
      <c r="O720" s="36" t="str">
        <f t="shared" si="107"/>
        <v/>
      </c>
      <c r="P720" s="40"/>
      <c r="Q720" s="51"/>
      <c r="R720" s="53"/>
      <c r="S720" s="52"/>
      <c r="T720" s="38"/>
      <c r="U720" s="39"/>
      <c r="V720" s="39"/>
      <c r="W720" s="39"/>
      <c r="X720" s="23"/>
      <c r="Y720" s="23"/>
      <c r="Z720" s="40"/>
      <c r="AA720" s="23"/>
      <c r="AB720" s="23"/>
      <c r="AC720" s="53"/>
      <c r="AD720" s="61"/>
      <c r="AE720" s="61"/>
      <c r="AF720" s="61"/>
      <c r="AG720" s="61"/>
      <c r="AH720" s="72" t="str">
        <f t="shared" si="108"/>
        <v/>
      </c>
      <c r="AI720" s="70" t="str">
        <f t="shared" si="109"/>
        <v/>
      </c>
      <c r="AJ720" s="70" t="str">
        <f>IF(H720="","",IF(LEN(H720)&lt;&gt;18,"位数不对",IF(AND(LEN(H720)=18,MID("10X98765432",MOD(SUM(MID(H720,{1;2;3;4;5;6;7;8;9;10;11;12;13;14;15;16;17},1)*2^(18-{1;2;3;4;5;6;7;8;9;10;11;12;13;14;15;16;17})),11)+1,1)=RIGHT(H720)),"正确","错误")))</f>
        <v/>
      </c>
      <c r="AK720" s="73" t="str">
        <f ca="1" t="shared" si="110"/>
        <v/>
      </c>
      <c r="AL720" s="70" t="str">
        <f t="shared" si="111"/>
        <v/>
      </c>
      <c r="AM720" s="70" t="str">
        <f>IF(K720="","",IF(LEN(K720)&lt;&gt;18,"位数不对",IF(AND(LEN(K720)=18,MID("10X98765432",MOD(SUM(MID(K720,{1;2;3;4;5;6;7;8;9;10;11;12;13;14;15;16;17},1)*2^(18-{1;2;3;4;5;6;7;8;9;10;11;12;13;14;15;16;17})),11)+1,1)=RIGHT(K720)),"正确","错误")))</f>
        <v/>
      </c>
      <c r="AN720" s="74" t="str">
        <f>IF(AB720="","",IF(AB720=INDEX(cs!$AL$1:$AL$242,MATCH(AC720,cs!$AM$1:$AM$242,0)),"正确","请核对"))</f>
        <v/>
      </c>
    </row>
    <row r="721" ht="20" customHeight="1" spans="1:40">
      <c r="A721" s="19" t="str">
        <f t="shared" si="103"/>
        <v/>
      </c>
      <c r="B721" s="20"/>
      <c r="C721" s="21"/>
      <c r="D721" s="22"/>
      <c r="E721" s="22"/>
      <c r="F721" s="25"/>
      <c r="G721" s="24"/>
      <c r="H721" s="23"/>
      <c r="I721" s="23"/>
      <c r="J721" s="38"/>
      <c r="K721" s="39"/>
      <c r="L721" s="36" t="str">
        <f t="shared" si="104"/>
        <v/>
      </c>
      <c r="M721" s="36" t="str">
        <f t="shared" si="105"/>
        <v/>
      </c>
      <c r="N721" s="36" t="str">
        <f t="shared" si="106"/>
        <v/>
      </c>
      <c r="O721" s="36" t="str">
        <f t="shared" si="107"/>
        <v/>
      </c>
      <c r="P721" s="40"/>
      <c r="Q721" s="51"/>
      <c r="R721" s="53"/>
      <c r="S721" s="52"/>
      <c r="T721" s="38"/>
      <c r="U721" s="39"/>
      <c r="V721" s="39"/>
      <c r="W721" s="39"/>
      <c r="X721" s="23"/>
      <c r="Y721" s="23"/>
      <c r="Z721" s="40"/>
      <c r="AA721" s="23"/>
      <c r="AB721" s="23"/>
      <c r="AC721" s="53"/>
      <c r="AD721" s="61"/>
      <c r="AE721" s="61"/>
      <c r="AF721" s="61"/>
      <c r="AG721" s="61"/>
      <c r="AH721" s="72" t="str">
        <f t="shared" si="108"/>
        <v/>
      </c>
      <c r="AI721" s="70" t="str">
        <f t="shared" si="109"/>
        <v/>
      </c>
      <c r="AJ721" s="70" t="str">
        <f>IF(H721="","",IF(LEN(H721)&lt;&gt;18,"位数不对",IF(AND(LEN(H721)=18,MID("10X98765432",MOD(SUM(MID(H721,{1;2;3;4;5;6;7;8;9;10;11;12;13;14;15;16;17},1)*2^(18-{1;2;3;4;5;6;7;8;9;10;11;12;13;14;15;16;17})),11)+1,1)=RIGHT(H721)),"正确","错误")))</f>
        <v/>
      </c>
      <c r="AK721" s="73" t="str">
        <f ca="1" t="shared" si="110"/>
        <v/>
      </c>
      <c r="AL721" s="70" t="str">
        <f t="shared" si="111"/>
        <v/>
      </c>
      <c r="AM721" s="70" t="str">
        <f>IF(K721="","",IF(LEN(K721)&lt;&gt;18,"位数不对",IF(AND(LEN(K721)=18,MID("10X98765432",MOD(SUM(MID(K721,{1;2;3;4;5;6;7;8;9;10;11;12;13;14;15;16;17},1)*2^(18-{1;2;3;4;5;6;7;8;9;10;11;12;13;14;15;16;17})),11)+1,1)=RIGHT(K721)),"正确","错误")))</f>
        <v/>
      </c>
      <c r="AN721" s="74" t="str">
        <f>IF(AB721="","",IF(AB721=INDEX(cs!$AL$1:$AL$242,MATCH(AC721,cs!$AM$1:$AM$242,0)),"正确","请核对"))</f>
        <v/>
      </c>
    </row>
    <row r="722" ht="20" customHeight="1" spans="1:40">
      <c r="A722" s="19" t="str">
        <f t="shared" si="103"/>
        <v/>
      </c>
      <c r="B722" s="20"/>
      <c r="C722" s="21"/>
      <c r="D722" s="22"/>
      <c r="E722" s="22"/>
      <c r="F722" s="25"/>
      <c r="G722" s="24"/>
      <c r="H722" s="23"/>
      <c r="I722" s="23"/>
      <c r="J722" s="38"/>
      <c r="K722" s="39"/>
      <c r="L722" s="36" t="str">
        <f t="shared" si="104"/>
        <v/>
      </c>
      <c r="M722" s="36" t="str">
        <f t="shared" si="105"/>
        <v/>
      </c>
      <c r="N722" s="36" t="str">
        <f t="shared" si="106"/>
        <v/>
      </c>
      <c r="O722" s="36" t="str">
        <f t="shared" si="107"/>
        <v/>
      </c>
      <c r="P722" s="40"/>
      <c r="Q722" s="51"/>
      <c r="R722" s="53"/>
      <c r="S722" s="52"/>
      <c r="T722" s="38"/>
      <c r="U722" s="39"/>
      <c r="V722" s="39"/>
      <c r="W722" s="39"/>
      <c r="X722" s="23"/>
      <c r="Y722" s="23"/>
      <c r="Z722" s="40"/>
      <c r="AA722" s="23"/>
      <c r="AB722" s="23"/>
      <c r="AC722" s="53"/>
      <c r="AD722" s="61"/>
      <c r="AE722" s="61"/>
      <c r="AF722" s="61"/>
      <c r="AG722" s="61"/>
      <c r="AH722" s="72" t="str">
        <f t="shared" si="108"/>
        <v/>
      </c>
      <c r="AI722" s="70" t="str">
        <f t="shared" si="109"/>
        <v/>
      </c>
      <c r="AJ722" s="70" t="str">
        <f>IF(H722="","",IF(LEN(H722)&lt;&gt;18,"位数不对",IF(AND(LEN(H722)=18,MID("10X98765432",MOD(SUM(MID(H722,{1;2;3;4;5;6;7;8;9;10;11;12;13;14;15;16;17},1)*2^(18-{1;2;3;4;5;6;7;8;9;10;11;12;13;14;15;16;17})),11)+1,1)=RIGHT(H722)),"正确","错误")))</f>
        <v/>
      </c>
      <c r="AK722" s="73" t="str">
        <f ca="1" t="shared" si="110"/>
        <v/>
      </c>
      <c r="AL722" s="70" t="str">
        <f t="shared" si="111"/>
        <v/>
      </c>
      <c r="AM722" s="70" t="str">
        <f>IF(K722="","",IF(LEN(K722)&lt;&gt;18,"位数不对",IF(AND(LEN(K722)=18,MID("10X98765432",MOD(SUM(MID(K722,{1;2;3;4;5;6;7;8;9;10;11;12;13;14;15;16;17},1)*2^(18-{1;2;3;4;5;6;7;8;9;10;11;12;13;14;15;16;17})),11)+1,1)=RIGHT(K722)),"正确","错误")))</f>
        <v/>
      </c>
      <c r="AN722" s="74" t="str">
        <f>IF(AB722="","",IF(AB722=INDEX(cs!$AL$1:$AL$242,MATCH(AC722,cs!$AM$1:$AM$242,0)),"正确","请核对"))</f>
        <v/>
      </c>
    </row>
    <row r="723" ht="20" customHeight="1" spans="1:40">
      <c r="A723" s="19" t="str">
        <f t="shared" si="103"/>
        <v/>
      </c>
      <c r="B723" s="20"/>
      <c r="C723" s="21"/>
      <c r="D723" s="22"/>
      <c r="E723" s="22"/>
      <c r="F723" s="25"/>
      <c r="G723" s="24"/>
      <c r="H723" s="23"/>
      <c r="I723" s="23"/>
      <c r="J723" s="38"/>
      <c r="K723" s="39"/>
      <c r="L723" s="36" t="str">
        <f t="shared" si="104"/>
        <v/>
      </c>
      <c r="M723" s="36" t="str">
        <f t="shared" si="105"/>
        <v/>
      </c>
      <c r="N723" s="36" t="str">
        <f t="shared" si="106"/>
        <v/>
      </c>
      <c r="O723" s="36" t="str">
        <f t="shared" si="107"/>
        <v/>
      </c>
      <c r="P723" s="40"/>
      <c r="Q723" s="51"/>
      <c r="R723" s="53"/>
      <c r="S723" s="52"/>
      <c r="T723" s="38"/>
      <c r="U723" s="39"/>
      <c r="V723" s="39"/>
      <c r="W723" s="39"/>
      <c r="X723" s="23"/>
      <c r="Y723" s="23"/>
      <c r="Z723" s="40"/>
      <c r="AA723" s="23"/>
      <c r="AB723" s="23"/>
      <c r="AC723" s="53"/>
      <c r="AD723" s="61"/>
      <c r="AE723" s="61"/>
      <c r="AF723" s="61"/>
      <c r="AG723" s="61"/>
      <c r="AH723" s="72" t="str">
        <f t="shared" si="108"/>
        <v/>
      </c>
      <c r="AI723" s="70" t="str">
        <f t="shared" si="109"/>
        <v/>
      </c>
      <c r="AJ723" s="70" t="str">
        <f>IF(H723="","",IF(LEN(H723)&lt;&gt;18,"位数不对",IF(AND(LEN(H723)=18,MID("10X98765432",MOD(SUM(MID(H723,{1;2;3;4;5;6;7;8;9;10;11;12;13;14;15;16;17},1)*2^(18-{1;2;3;4;5;6;7;8;9;10;11;12;13;14;15;16;17})),11)+1,1)=RIGHT(H723)),"正确","错误")))</f>
        <v/>
      </c>
      <c r="AK723" s="73" t="str">
        <f ca="1" t="shared" si="110"/>
        <v/>
      </c>
      <c r="AL723" s="70" t="str">
        <f t="shared" si="111"/>
        <v/>
      </c>
      <c r="AM723" s="70" t="str">
        <f>IF(K723="","",IF(LEN(K723)&lt;&gt;18,"位数不对",IF(AND(LEN(K723)=18,MID("10X98765432",MOD(SUM(MID(K723,{1;2;3;4;5;6;7;8;9;10;11;12;13;14;15;16;17},1)*2^(18-{1;2;3;4;5;6;7;8;9;10;11;12;13;14;15;16;17})),11)+1,1)=RIGHT(K723)),"正确","错误")))</f>
        <v/>
      </c>
      <c r="AN723" s="74" t="str">
        <f>IF(AB723="","",IF(AB723=INDEX(cs!$AL$1:$AL$242,MATCH(AC723,cs!$AM$1:$AM$242,0)),"正确","请核对"))</f>
        <v/>
      </c>
    </row>
    <row r="724" ht="20" customHeight="1" spans="1:40">
      <c r="A724" s="19" t="str">
        <f t="shared" si="103"/>
        <v/>
      </c>
      <c r="B724" s="20"/>
      <c r="C724" s="21"/>
      <c r="D724" s="22"/>
      <c r="E724" s="22"/>
      <c r="F724" s="25"/>
      <c r="G724" s="24"/>
      <c r="H724" s="23"/>
      <c r="I724" s="23"/>
      <c r="J724" s="38"/>
      <c r="K724" s="39"/>
      <c r="L724" s="36" t="str">
        <f t="shared" si="104"/>
        <v/>
      </c>
      <c r="M724" s="36" t="str">
        <f t="shared" si="105"/>
        <v/>
      </c>
      <c r="N724" s="36" t="str">
        <f t="shared" si="106"/>
        <v/>
      </c>
      <c r="O724" s="36" t="str">
        <f t="shared" si="107"/>
        <v/>
      </c>
      <c r="P724" s="40"/>
      <c r="Q724" s="51"/>
      <c r="R724" s="53"/>
      <c r="S724" s="52"/>
      <c r="T724" s="38"/>
      <c r="U724" s="39"/>
      <c r="V724" s="39"/>
      <c r="W724" s="39"/>
      <c r="X724" s="23"/>
      <c r="Y724" s="23"/>
      <c r="Z724" s="40"/>
      <c r="AA724" s="23"/>
      <c r="AB724" s="23"/>
      <c r="AC724" s="53"/>
      <c r="AD724" s="61"/>
      <c r="AE724" s="61"/>
      <c r="AF724" s="61"/>
      <c r="AG724" s="61"/>
      <c r="AH724" s="72" t="str">
        <f t="shared" si="108"/>
        <v/>
      </c>
      <c r="AI724" s="70" t="str">
        <f t="shared" si="109"/>
        <v/>
      </c>
      <c r="AJ724" s="70" t="str">
        <f>IF(H724="","",IF(LEN(H724)&lt;&gt;18,"位数不对",IF(AND(LEN(H724)=18,MID("10X98765432",MOD(SUM(MID(H724,{1;2;3;4;5;6;7;8;9;10;11;12;13;14;15;16;17},1)*2^(18-{1;2;3;4;5;6;7;8;9;10;11;12;13;14;15;16;17})),11)+1,1)=RIGHT(H724)),"正确","错误")))</f>
        <v/>
      </c>
      <c r="AK724" s="73" t="str">
        <f ca="1" t="shared" si="110"/>
        <v/>
      </c>
      <c r="AL724" s="70" t="str">
        <f t="shared" si="111"/>
        <v/>
      </c>
      <c r="AM724" s="70" t="str">
        <f>IF(K724="","",IF(LEN(K724)&lt;&gt;18,"位数不对",IF(AND(LEN(K724)=18,MID("10X98765432",MOD(SUM(MID(K724,{1;2;3;4;5;6;7;8;9;10;11;12;13;14;15;16;17},1)*2^(18-{1;2;3;4;5;6;7;8;9;10;11;12;13;14;15;16;17})),11)+1,1)=RIGHT(K724)),"正确","错误")))</f>
        <v/>
      </c>
      <c r="AN724" s="74" t="str">
        <f>IF(AB724="","",IF(AB724=INDEX(cs!$AL$1:$AL$242,MATCH(AC724,cs!$AM$1:$AM$242,0)),"正确","请核对"))</f>
        <v/>
      </c>
    </row>
    <row r="725" ht="20" customHeight="1" spans="1:40">
      <c r="A725" s="19" t="str">
        <f t="shared" si="103"/>
        <v/>
      </c>
      <c r="B725" s="20"/>
      <c r="C725" s="21"/>
      <c r="D725" s="22"/>
      <c r="E725" s="22"/>
      <c r="F725" s="25"/>
      <c r="G725" s="24"/>
      <c r="H725" s="23"/>
      <c r="I725" s="23"/>
      <c r="J725" s="38"/>
      <c r="K725" s="39"/>
      <c r="L725" s="36" t="str">
        <f t="shared" si="104"/>
        <v/>
      </c>
      <c r="M725" s="36" t="str">
        <f t="shared" si="105"/>
        <v/>
      </c>
      <c r="N725" s="36" t="str">
        <f t="shared" si="106"/>
        <v/>
      </c>
      <c r="O725" s="36" t="str">
        <f t="shared" si="107"/>
        <v/>
      </c>
      <c r="P725" s="40"/>
      <c r="Q725" s="51"/>
      <c r="R725" s="53"/>
      <c r="S725" s="52"/>
      <c r="T725" s="38"/>
      <c r="U725" s="39"/>
      <c r="V725" s="39"/>
      <c r="W725" s="39"/>
      <c r="X725" s="23"/>
      <c r="Y725" s="23"/>
      <c r="Z725" s="40"/>
      <c r="AA725" s="23"/>
      <c r="AB725" s="23"/>
      <c r="AC725" s="53"/>
      <c r="AD725" s="61"/>
      <c r="AE725" s="61"/>
      <c r="AF725" s="61"/>
      <c r="AG725" s="61"/>
      <c r="AH725" s="72" t="str">
        <f t="shared" si="108"/>
        <v/>
      </c>
      <c r="AI725" s="70" t="str">
        <f t="shared" si="109"/>
        <v/>
      </c>
      <c r="AJ725" s="70" t="str">
        <f>IF(H725="","",IF(LEN(H725)&lt;&gt;18,"位数不对",IF(AND(LEN(H725)=18,MID("10X98765432",MOD(SUM(MID(H725,{1;2;3;4;5;6;7;8;9;10;11;12;13;14;15;16;17},1)*2^(18-{1;2;3;4;5;6;7;8;9;10;11;12;13;14;15;16;17})),11)+1,1)=RIGHT(H725)),"正确","错误")))</f>
        <v/>
      </c>
      <c r="AK725" s="73" t="str">
        <f ca="1" t="shared" si="110"/>
        <v/>
      </c>
      <c r="AL725" s="70" t="str">
        <f t="shared" si="111"/>
        <v/>
      </c>
      <c r="AM725" s="70" t="str">
        <f>IF(K725="","",IF(LEN(K725)&lt;&gt;18,"位数不对",IF(AND(LEN(K725)=18,MID("10X98765432",MOD(SUM(MID(K725,{1;2;3;4;5;6;7;8;9;10;11;12;13;14;15;16;17},1)*2^(18-{1;2;3;4;5;6;7;8;9;10;11;12;13;14;15;16;17})),11)+1,1)=RIGHT(K725)),"正确","错误")))</f>
        <v/>
      </c>
      <c r="AN725" s="74" t="str">
        <f>IF(AB725="","",IF(AB725=INDEX(cs!$AL$1:$AL$242,MATCH(AC725,cs!$AM$1:$AM$242,0)),"正确","请核对"))</f>
        <v/>
      </c>
    </row>
    <row r="726" ht="20" customHeight="1" spans="1:40">
      <c r="A726" s="19" t="str">
        <f t="shared" si="103"/>
        <v/>
      </c>
      <c r="B726" s="20"/>
      <c r="C726" s="21"/>
      <c r="D726" s="22"/>
      <c r="E726" s="22"/>
      <c r="F726" s="25"/>
      <c r="G726" s="24"/>
      <c r="H726" s="23"/>
      <c r="I726" s="23"/>
      <c r="J726" s="38"/>
      <c r="K726" s="39"/>
      <c r="L726" s="36" t="str">
        <f t="shared" si="104"/>
        <v/>
      </c>
      <c r="M726" s="36" t="str">
        <f t="shared" si="105"/>
        <v/>
      </c>
      <c r="N726" s="36" t="str">
        <f t="shared" si="106"/>
        <v/>
      </c>
      <c r="O726" s="36" t="str">
        <f t="shared" si="107"/>
        <v/>
      </c>
      <c r="P726" s="40"/>
      <c r="Q726" s="51"/>
      <c r="R726" s="53"/>
      <c r="S726" s="52"/>
      <c r="T726" s="38"/>
      <c r="U726" s="39"/>
      <c r="V726" s="39"/>
      <c r="W726" s="39"/>
      <c r="X726" s="23"/>
      <c r="Y726" s="23"/>
      <c r="Z726" s="40"/>
      <c r="AA726" s="23"/>
      <c r="AB726" s="23"/>
      <c r="AC726" s="53"/>
      <c r="AD726" s="61"/>
      <c r="AE726" s="61"/>
      <c r="AF726" s="61"/>
      <c r="AG726" s="61"/>
      <c r="AH726" s="72" t="str">
        <f t="shared" si="108"/>
        <v/>
      </c>
      <c r="AI726" s="70" t="str">
        <f t="shared" si="109"/>
        <v/>
      </c>
      <c r="AJ726" s="70" t="str">
        <f>IF(H726="","",IF(LEN(H726)&lt;&gt;18,"位数不对",IF(AND(LEN(H726)=18,MID("10X98765432",MOD(SUM(MID(H726,{1;2;3;4;5;6;7;8;9;10;11;12;13;14;15;16;17},1)*2^(18-{1;2;3;4;5;6;7;8;9;10;11;12;13;14;15;16;17})),11)+1,1)=RIGHT(H726)),"正确","错误")))</f>
        <v/>
      </c>
      <c r="AK726" s="73" t="str">
        <f ca="1" t="shared" si="110"/>
        <v/>
      </c>
      <c r="AL726" s="70" t="str">
        <f t="shared" si="111"/>
        <v/>
      </c>
      <c r="AM726" s="70" t="str">
        <f>IF(K726="","",IF(LEN(K726)&lt;&gt;18,"位数不对",IF(AND(LEN(K726)=18,MID("10X98765432",MOD(SUM(MID(K726,{1;2;3;4;5;6;7;8;9;10;11;12;13;14;15;16;17},1)*2^(18-{1;2;3;4;5;6;7;8;9;10;11;12;13;14;15;16;17})),11)+1,1)=RIGHT(K726)),"正确","错误")))</f>
        <v/>
      </c>
      <c r="AN726" s="74" t="str">
        <f>IF(AB726="","",IF(AB726=INDEX(cs!$AL$1:$AL$242,MATCH(AC726,cs!$AM$1:$AM$242,0)),"正确","请核对"))</f>
        <v/>
      </c>
    </row>
    <row r="727" ht="20" customHeight="1" spans="1:40">
      <c r="A727" s="19" t="str">
        <f t="shared" si="103"/>
        <v/>
      </c>
      <c r="B727" s="20"/>
      <c r="C727" s="21"/>
      <c r="D727" s="22"/>
      <c r="E727" s="22"/>
      <c r="F727" s="25"/>
      <c r="G727" s="24"/>
      <c r="H727" s="23"/>
      <c r="I727" s="23"/>
      <c r="J727" s="38"/>
      <c r="K727" s="39"/>
      <c r="L727" s="36" t="str">
        <f t="shared" si="104"/>
        <v/>
      </c>
      <c r="M727" s="36" t="str">
        <f t="shared" si="105"/>
        <v/>
      </c>
      <c r="N727" s="36" t="str">
        <f t="shared" si="106"/>
        <v/>
      </c>
      <c r="O727" s="36" t="str">
        <f t="shared" si="107"/>
        <v/>
      </c>
      <c r="P727" s="40"/>
      <c r="Q727" s="51"/>
      <c r="R727" s="53"/>
      <c r="S727" s="52"/>
      <c r="T727" s="38"/>
      <c r="U727" s="39"/>
      <c r="V727" s="39"/>
      <c r="W727" s="39"/>
      <c r="X727" s="23"/>
      <c r="Y727" s="23"/>
      <c r="Z727" s="40"/>
      <c r="AA727" s="23"/>
      <c r="AB727" s="23"/>
      <c r="AC727" s="53"/>
      <c r="AD727" s="61"/>
      <c r="AE727" s="61"/>
      <c r="AF727" s="61"/>
      <c r="AG727" s="61"/>
      <c r="AH727" s="72" t="str">
        <f t="shared" si="108"/>
        <v/>
      </c>
      <c r="AI727" s="70" t="str">
        <f t="shared" si="109"/>
        <v/>
      </c>
      <c r="AJ727" s="70" t="str">
        <f>IF(H727="","",IF(LEN(H727)&lt;&gt;18,"位数不对",IF(AND(LEN(H727)=18,MID("10X98765432",MOD(SUM(MID(H727,{1;2;3;4;5;6;7;8;9;10;11;12;13;14;15;16;17},1)*2^(18-{1;2;3;4;5;6;7;8;9;10;11;12;13;14;15;16;17})),11)+1,1)=RIGHT(H727)),"正确","错误")))</f>
        <v/>
      </c>
      <c r="AK727" s="73" t="str">
        <f ca="1" t="shared" si="110"/>
        <v/>
      </c>
      <c r="AL727" s="70" t="str">
        <f t="shared" si="111"/>
        <v/>
      </c>
      <c r="AM727" s="70" t="str">
        <f>IF(K727="","",IF(LEN(K727)&lt;&gt;18,"位数不对",IF(AND(LEN(K727)=18,MID("10X98765432",MOD(SUM(MID(K727,{1;2;3;4;5;6;7;8;9;10;11;12;13;14;15;16;17},1)*2^(18-{1;2;3;4;5;6;7;8;9;10;11;12;13;14;15;16;17})),11)+1,1)=RIGHT(K727)),"正确","错误")))</f>
        <v/>
      </c>
      <c r="AN727" s="74" t="str">
        <f>IF(AB727="","",IF(AB727=INDEX(cs!$AL$1:$AL$242,MATCH(AC727,cs!$AM$1:$AM$242,0)),"正确","请核对"))</f>
        <v/>
      </c>
    </row>
    <row r="728" ht="20" customHeight="1" spans="1:40">
      <c r="A728" s="19" t="str">
        <f t="shared" si="103"/>
        <v/>
      </c>
      <c r="B728" s="20"/>
      <c r="C728" s="21"/>
      <c r="D728" s="22"/>
      <c r="E728" s="22"/>
      <c r="F728" s="25"/>
      <c r="G728" s="24"/>
      <c r="H728" s="23"/>
      <c r="I728" s="23"/>
      <c r="J728" s="38"/>
      <c r="K728" s="39"/>
      <c r="L728" s="36" t="str">
        <f t="shared" si="104"/>
        <v/>
      </c>
      <c r="M728" s="36" t="str">
        <f t="shared" si="105"/>
        <v/>
      </c>
      <c r="N728" s="36" t="str">
        <f t="shared" si="106"/>
        <v/>
      </c>
      <c r="O728" s="36" t="str">
        <f t="shared" si="107"/>
        <v/>
      </c>
      <c r="P728" s="40"/>
      <c r="Q728" s="51"/>
      <c r="R728" s="53"/>
      <c r="S728" s="52"/>
      <c r="T728" s="38"/>
      <c r="U728" s="39"/>
      <c r="V728" s="39"/>
      <c r="W728" s="39"/>
      <c r="X728" s="23"/>
      <c r="Y728" s="23"/>
      <c r="Z728" s="40"/>
      <c r="AA728" s="23"/>
      <c r="AB728" s="23"/>
      <c r="AC728" s="53"/>
      <c r="AD728" s="61"/>
      <c r="AE728" s="61"/>
      <c r="AF728" s="61"/>
      <c r="AG728" s="61"/>
      <c r="AH728" s="72" t="str">
        <f t="shared" si="108"/>
        <v/>
      </c>
      <c r="AI728" s="70" t="str">
        <f t="shared" si="109"/>
        <v/>
      </c>
      <c r="AJ728" s="70" t="str">
        <f>IF(H728="","",IF(LEN(H728)&lt;&gt;18,"位数不对",IF(AND(LEN(H728)=18,MID("10X98765432",MOD(SUM(MID(H728,{1;2;3;4;5;6;7;8;9;10;11;12;13;14;15;16;17},1)*2^(18-{1;2;3;4;5;6;7;8;9;10;11;12;13;14;15;16;17})),11)+1,1)=RIGHT(H728)),"正确","错误")))</f>
        <v/>
      </c>
      <c r="AK728" s="73" t="str">
        <f ca="1" t="shared" si="110"/>
        <v/>
      </c>
      <c r="AL728" s="70" t="str">
        <f t="shared" si="111"/>
        <v/>
      </c>
      <c r="AM728" s="70" t="str">
        <f>IF(K728="","",IF(LEN(K728)&lt;&gt;18,"位数不对",IF(AND(LEN(K728)=18,MID("10X98765432",MOD(SUM(MID(K728,{1;2;3;4;5;6;7;8;9;10;11;12;13;14;15;16;17},1)*2^(18-{1;2;3;4;5;6;7;8;9;10;11;12;13;14;15;16;17})),11)+1,1)=RIGHT(K728)),"正确","错误")))</f>
        <v/>
      </c>
      <c r="AN728" s="74" t="str">
        <f>IF(AB728="","",IF(AB728=INDEX(cs!$AL$1:$AL$242,MATCH(AC728,cs!$AM$1:$AM$242,0)),"正确","请核对"))</f>
        <v/>
      </c>
    </row>
    <row r="729" ht="20" customHeight="1" spans="1:40">
      <c r="A729" s="19" t="str">
        <f t="shared" si="103"/>
        <v/>
      </c>
      <c r="B729" s="20"/>
      <c r="C729" s="21"/>
      <c r="D729" s="22"/>
      <c r="E729" s="22"/>
      <c r="F729" s="25"/>
      <c r="G729" s="24"/>
      <c r="H729" s="23"/>
      <c r="I729" s="23"/>
      <c r="J729" s="38"/>
      <c r="K729" s="39"/>
      <c r="L729" s="36" t="str">
        <f t="shared" si="104"/>
        <v/>
      </c>
      <c r="M729" s="36" t="str">
        <f t="shared" si="105"/>
        <v/>
      </c>
      <c r="N729" s="36" t="str">
        <f t="shared" si="106"/>
        <v/>
      </c>
      <c r="O729" s="36" t="str">
        <f t="shared" si="107"/>
        <v/>
      </c>
      <c r="P729" s="40"/>
      <c r="Q729" s="51"/>
      <c r="R729" s="53"/>
      <c r="S729" s="52"/>
      <c r="T729" s="38"/>
      <c r="U729" s="39"/>
      <c r="V729" s="39"/>
      <c r="W729" s="39"/>
      <c r="X729" s="23"/>
      <c r="Y729" s="23"/>
      <c r="Z729" s="40"/>
      <c r="AA729" s="23"/>
      <c r="AB729" s="23"/>
      <c r="AC729" s="53"/>
      <c r="AD729" s="61"/>
      <c r="AE729" s="61"/>
      <c r="AF729" s="61"/>
      <c r="AG729" s="61"/>
      <c r="AH729" s="72" t="str">
        <f t="shared" si="108"/>
        <v/>
      </c>
      <c r="AI729" s="70" t="str">
        <f t="shared" si="109"/>
        <v/>
      </c>
      <c r="AJ729" s="70" t="str">
        <f>IF(H729="","",IF(LEN(H729)&lt;&gt;18,"位数不对",IF(AND(LEN(H729)=18,MID("10X98765432",MOD(SUM(MID(H729,{1;2;3;4;5;6;7;8;9;10;11;12;13;14;15;16;17},1)*2^(18-{1;2;3;4;5;6;7;8;9;10;11;12;13;14;15;16;17})),11)+1,1)=RIGHT(H729)),"正确","错误")))</f>
        <v/>
      </c>
      <c r="AK729" s="73" t="str">
        <f ca="1" t="shared" si="110"/>
        <v/>
      </c>
      <c r="AL729" s="70" t="str">
        <f t="shared" si="111"/>
        <v/>
      </c>
      <c r="AM729" s="70" t="str">
        <f>IF(K729="","",IF(LEN(K729)&lt;&gt;18,"位数不对",IF(AND(LEN(K729)=18,MID("10X98765432",MOD(SUM(MID(K729,{1;2;3;4;5;6;7;8;9;10;11;12;13;14;15;16;17},1)*2^(18-{1;2;3;4;5;6;7;8;9;10;11;12;13;14;15;16;17})),11)+1,1)=RIGHT(K729)),"正确","错误")))</f>
        <v/>
      </c>
      <c r="AN729" s="74" t="str">
        <f>IF(AB729="","",IF(AB729=INDEX(cs!$AL$1:$AL$242,MATCH(AC729,cs!$AM$1:$AM$242,0)),"正确","请核对"))</f>
        <v/>
      </c>
    </row>
    <row r="730" ht="20" customHeight="1" spans="1:40">
      <c r="A730" s="19" t="str">
        <f t="shared" si="103"/>
        <v/>
      </c>
      <c r="B730" s="20"/>
      <c r="C730" s="21"/>
      <c r="D730" s="22"/>
      <c r="E730" s="22"/>
      <c r="F730" s="25"/>
      <c r="G730" s="24"/>
      <c r="H730" s="23"/>
      <c r="I730" s="23"/>
      <c r="J730" s="38"/>
      <c r="K730" s="39"/>
      <c r="L730" s="36" t="str">
        <f t="shared" si="104"/>
        <v/>
      </c>
      <c r="M730" s="36" t="str">
        <f t="shared" si="105"/>
        <v/>
      </c>
      <c r="N730" s="36" t="str">
        <f t="shared" si="106"/>
        <v/>
      </c>
      <c r="O730" s="36" t="str">
        <f t="shared" si="107"/>
        <v/>
      </c>
      <c r="P730" s="40"/>
      <c r="Q730" s="51"/>
      <c r="R730" s="53"/>
      <c r="S730" s="52"/>
      <c r="T730" s="38"/>
      <c r="U730" s="39"/>
      <c r="V730" s="39"/>
      <c r="W730" s="39"/>
      <c r="X730" s="23"/>
      <c r="Y730" s="23"/>
      <c r="Z730" s="40"/>
      <c r="AA730" s="23"/>
      <c r="AB730" s="23"/>
      <c r="AC730" s="53"/>
      <c r="AD730" s="61"/>
      <c r="AE730" s="61"/>
      <c r="AF730" s="61"/>
      <c r="AG730" s="61"/>
      <c r="AH730" s="72" t="str">
        <f t="shared" si="108"/>
        <v/>
      </c>
      <c r="AI730" s="70" t="str">
        <f t="shared" si="109"/>
        <v/>
      </c>
      <c r="AJ730" s="70" t="str">
        <f>IF(H730="","",IF(LEN(H730)&lt;&gt;18,"位数不对",IF(AND(LEN(H730)=18,MID("10X98765432",MOD(SUM(MID(H730,{1;2;3;4;5;6;7;8;9;10;11;12;13;14;15;16;17},1)*2^(18-{1;2;3;4;5;6;7;8;9;10;11;12;13;14;15;16;17})),11)+1,1)=RIGHT(H730)),"正确","错误")))</f>
        <v/>
      </c>
      <c r="AK730" s="73" t="str">
        <f ca="1" t="shared" si="110"/>
        <v/>
      </c>
      <c r="AL730" s="70" t="str">
        <f t="shared" si="111"/>
        <v/>
      </c>
      <c r="AM730" s="70" t="str">
        <f>IF(K730="","",IF(LEN(K730)&lt;&gt;18,"位数不对",IF(AND(LEN(K730)=18,MID("10X98765432",MOD(SUM(MID(K730,{1;2;3;4;5;6;7;8;9;10;11;12;13;14;15;16;17},1)*2^(18-{1;2;3;4;5;6;7;8;9;10;11;12;13;14;15;16;17})),11)+1,1)=RIGHT(K730)),"正确","错误")))</f>
        <v/>
      </c>
      <c r="AN730" s="74" t="str">
        <f>IF(AB730="","",IF(AB730=INDEX(cs!$AL$1:$AL$242,MATCH(AC730,cs!$AM$1:$AM$242,0)),"正确","请核对"))</f>
        <v/>
      </c>
    </row>
    <row r="731" ht="20" customHeight="1" spans="1:40">
      <c r="A731" s="19" t="str">
        <f t="shared" si="103"/>
        <v/>
      </c>
      <c r="B731" s="20"/>
      <c r="C731" s="21"/>
      <c r="D731" s="22"/>
      <c r="E731" s="22"/>
      <c r="F731" s="25"/>
      <c r="G731" s="24"/>
      <c r="H731" s="23"/>
      <c r="I731" s="23"/>
      <c r="J731" s="38"/>
      <c r="K731" s="39"/>
      <c r="L731" s="36" t="str">
        <f t="shared" si="104"/>
        <v/>
      </c>
      <c r="M731" s="36" t="str">
        <f t="shared" si="105"/>
        <v/>
      </c>
      <c r="N731" s="36" t="str">
        <f t="shared" si="106"/>
        <v/>
      </c>
      <c r="O731" s="36" t="str">
        <f t="shared" si="107"/>
        <v/>
      </c>
      <c r="P731" s="40"/>
      <c r="Q731" s="51"/>
      <c r="R731" s="53"/>
      <c r="S731" s="52"/>
      <c r="T731" s="38"/>
      <c r="U731" s="39"/>
      <c r="V731" s="39"/>
      <c r="W731" s="39"/>
      <c r="X731" s="23"/>
      <c r="Y731" s="23"/>
      <c r="Z731" s="40"/>
      <c r="AA731" s="23"/>
      <c r="AB731" s="23"/>
      <c r="AC731" s="53"/>
      <c r="AD731" s="61"/>
      <c r="AE731" s="61"/>
      <c r="AF731" s="61"/>
      <c r="AG731" s="61"/>
      <c r="AH731" s="72" t="str">
        <f t="shared" si="108"/>
        <v/>
      </c>
      <c r="AI731" s="70" t="str">
        <f t="shared" si="109"/>
        <v/>
      </c>
      <c r="AJ731" s="70" t="str">
        <f>IF(H731="","",IF(LEN(H731)&lt;&gt;18,"位数不对",IF(AND(LEN(H731)=18,MID("10X98765432",MOD(SUM(MID(H731,{1;2;3;4;5;6;7;8;9;10;11;12;13;14;15;16;17},1)*2^(18-{1;2;3;4;5;6;7;8;9;10;11;12;13;14;15;16;17})),11)+1,1)=RIGHT(H731)),"正确","错误")))</f>
        <v/>
      </c>
      <c r="AK731" s="73" t="str">
        <f ca="1" t="shared" si="110"/>
        <v/>
      </c>
      <c r="AL731" s="70" t="str">
        <f t="shared" si="111"/>
        <v/>
      </c>
      <c r="AM731" s="70" t="str">
        <f>IF(K731="","",IF(LEN(K731)&lt;&gt;18,"位数不对",IF(AND(LEN(K731)=18,MID("10X98765432",MOD(SUM(MID(K731,{1;2;3;4;5;6;7;8;9;10;11;12;13;14;15;16;17},1)*2^(18-{1;2;3;4;5;6;7;8;9;10;11;12;13;14;15;16;17})),11)+1,1)=RIGHT(K731)),"正确","错误")))</f>
        <v/>
      </c>
      <c r="AN731" s="74" t="str">
        <f>IF(AB731="","",IF(AB731=INDEX(cs!$AL$1:$AL$242,MATCH(AC731,cs!$AM$1:$AM$242,0)),"正确","请核对"))</f>
        <v/>
      </c>
    </row>
    <row r="732" ht="20" customHeight="1" spans="1:40">
      <c r="A732" s="19" t="str">
        <f t="shared" si="103"/>
        <v/>
      </c>
      <c r="B732" s="20"/>
      <c r="C732" s="21"/>
      <c r="D732" s="22"/>
      <c r="E732" s="22"/>
      <c r="F732" s="25"/>
      <c r="G732" s="24"/>
      <c r="H732" s="23"/>
      <c r="I732" s="23"/>
      <c r="J732" s="38"/>
      <c r="K732" s="39"/>
      <c r="L732" s="36" t="str">
        <f t="shared" si="104"/>
        <v/>
      </c>
      <c r="M732" s="36" t="str">
        <f t="shared" si="105"/>
        <v/>
      </c>
      <c r="N732" s="36" t="str">
        <f t="shared" si="106"/>
        <v/>
      </c>
      <c r="O732" s="36" t="str">
        <f t="shared" si="107"/>
        <v/>
      </c>
      <c r="P732" s="40"/>
      <c r="Q732" s="51"/>
      <c r="R732" s="53"/>
      <c r="S732" s="52"/>
      <c r="T732" s="38"/>
      <c r="U732" s="39"/>
      <c r="V732" s="39"/>
      <c r="W732" s="39"/>
      <c r="X732" s="23"/>
      <c r="Y732" s="23"/>
      <c r="Z732" s="40"/>
      <c r="AA732" s="23"/>
      <c r="AB732" s="23"/>
      <c r="AC732" s="53"/>
      <c r="AD732" s="61"/>
      <c r="AE732" s="61"/>
      <c r="AF732" s="61"/>
      <c r="AG732" s="61"/>
      <c r="AH732" s="72" t="str">
        <f t="shared" si="108"/>
        <v/>
      </c>
      <c r="AI732" s="70" t="str">
        <f t="shared" si="109"/>
        <v/>
      </c>
      <c r="AJ732" s="70" t="str">
        <f>IF(H732="","",IF(LEN(H732)&lt;&gt;18,"位数不对",IF(AND(LEN(H732)=18,MID("10X98765432",MOD(SUM(MID(H732,{1;2;3;4;5;6;7;8;9;10;11;12;13;14;15;16;17},1)*2^(18-{1;2;3;4;5;6;7;8;9;10;11;12;13;14;15;16;17})),11)+1,1)=RIGHT(H732)),"正确","错误")))</f>
        <v/>
      </c>
      <c r="AK732" s="73" t="str">
        <f ca="1" t="shared" si="110"/>
        <v/>
      </c>
      <c r="AL732" s="70" t="str">
        <f t="shared" si="111"/>
        <v/>
      </c>
      <c r="AM732" s="70" t="str">
        <f>IF(K732="","",IF(LEN(K732)&lt;&gt;18,"位数不对",IF(AND(LEN(K732)=18,MID("10X98765432",MOD(SUM(MID(K732,{1;2;3;4;5;6;7;8;9;10;11;12;13;14;15;16;17},1)*2^(18-{1;2;3;4;5;6;7;8;9;10;11;12;13;14;15;16;17})),11)+1,1)=RIGHT(K732)),"正确","错误")))</f>
        <v/>
      </c>
      <c r="AN732" s="74" t="str">
        <f>IF(AB732="","",IF(AB732=INDEX(cs!$AL$1:$AL$242,MATCH(AC732,cs!$AM$1:$AM$242,0)),"正确","请核对"))</f>
        <v/>
      </c>
    </row>
    <row r="733" ht="20" customHeight="1" spans="1:40">
      <c r="A733" s="19" t="str">
        <f t="shared" si="103"/>
        <v/>
      </c>
      <c r="B733" s="20"/>
      <c r="C733" s="21"/>
      <c r="D733" s="22"/>
      <c r="E733" s="22"/>
      <c r="F733" s="25"/>
      <c r="G733" s="24"/>
      <c r="H733" s="23"/>
      <c r="I733" s="23"/>
      <c r="J733" s="38"/>
      <c r="K733" s="39"/>
      <c r="L733" s="36" t="str">
        <f t="shared" si="104"/>
        <v/>
      </c>
      <c r="M733" s="36" t="str">
        <f t="shared" si="105"/>
        <v/>
      </c>
      <c r="N733" s="36" t="str">
        <f t="shared" si="106"/>
        <v/>
      </c>
      <c r="O733" s="36" t="str">
        <f t="shared" si="107"/>
        <v/>
      </c>
      <c r="P733" s="40"/>
      <c r="Q733" s="51"/>
      <c r="R733" s="53"/>
      <c r="S733" s="52"/>
      <c r="T733" s="38"/>
      <c r="U733" s="39"/>
      <c r="V733" s="39"/>
      <c r="W733" s="39"/>
      <c r="X733" s="23"/>
      <c r="Y733" s="23"/>
      <c r="Z733" s="40"/>
      <c r="AA733" s="23"/>
      <c r="AB733" s="23"/>
      <c r="AC733" s="53"/>
      <c r="AD733" s="61"/>
      <c r="AE733" s="61"/>
      <c r="AF733" s="61"/>
      <c r="AG733" s="61"/>
      <c r="AH733" s="72" t="str">
        <f t="shared" si="108"/>
        <v/>
      </c>
      <c r="AI733" s="70" t="str">
        <f t="shared" si="109"/>
        <v/>
      </c>
      <c r="AJ733" s="70" t="str">
        <f>IF(H733="","",IF(LEN(H733)&lt;&gt;18,"位数不对",IF(AND(LEN(H733)=18,MID("10X98765432",MOD(SUM(MID(H733,{1;2;3;4;5;6;7;8;9;10;11;12;13;14;15;16;17},1)*2^(18-{1;2;3;4;5;6;7;8;9;10;11;12;13;14;15;16;17})),11)+1,1)=RIGHT(H733)),"正确","错误")))</f>
        <v/>
      </c>
      <c r="AK733" s="73" t="str">
        <f ca="1" t="shared" si="110"/>
        <v/>
      </c>
      <c r="AL733" s="70" t="str">
        <f t="shared" si="111"/>
        <v/>
      </c>
      <c r="AM733" s="70" t="str">
        <f>IF(K733="","",IF(LEN(K733)&lt;&gt;18,"位数不对",IF(AND(LEN(K733)=18,MID("10X98765432",MOD(SUM(MID(K733,{1;2;3;4;5;6;7;8;9;10;11;12;13;14;15;16;17},1)*2^(18-{1;2;3;4;5;6;7;8;9;10;11;12;13;14;15;16;17})),11)+1,1)=RIGHT(K733)),"正确","错误")))</f>
        <v/>
      </c>
      <c r="AN733" s="74" t="str">
        <f>IF(AB733="","",IF(AB733=INDEX(cs!$AL$1:$AL$242,MATCH(AC733,cs!$AM$1:$AM$242,0)),"正确","请核对"))</f>
        <v/>
      </c>
    </row>
    <row r="734" ht="20" customHeight="1" spans="1:40">
      <c r="A734" s="19" t="str">
        <f t="shared" si="103"/>
        <v/>
      </c>
      <c r="B734" s="20"/>
      <c r="C734" s="21"/>
      <c r="D734" s="22"/>
      <c r="E734" s="22"/>
      <c r="F734" s="25"/>
      <c r="G734" s="24"/>
      <c r="H734" s="23"/>
      <c r="I734" s="23"/>
      <c r="J734" s="38"/>
      <c r="K734" s="39"/>
      <c r="L734" s="36" t="str">
        <f t="shared" si="104"/>
        <v/>
      </c>
      <c r="M734" s="36" t="str">
        <f t="shared" si="105"/>
        <v/>
      </c>
      <c r="N734" s="36" t="str">
        <f t="shared" si="106"/>
        <v/>
      </c>
      <c r="O734" s="36" t="str">
        <f t="shared" si="107"/>
        <v/>
      </c>
      <c r="P734" s="40"/>
      <c r="Q734" s="51"/>
      <c r="R734" s="53"/>
      <c r="S734" s="52"/>
      <c r="T734" s="38"/>
      <c r="U734" s="39"/>
      <c r="V734" s="39"/>
      <c r="W734" s="39"/>
      <c r="X734" s="23"/>
      <c r="Y734" s="23"/>
      <c r="Z734" s="40"/>
      <c r="AA734" s="23"/>
      <c r="AB734" s="23"/>
      <c r="AC734" s="53"/>
      <c r="AD734" s="61"/>
      <c r="AE734" s="61"/>
      <c r="AF734" s="61"/>
      <c r="AG734" s="61"/>
      <c r="AH734" s="72" t="str">
        <f t="shared" si="108"/>
        <v/>
      </c>
      <c r="AI734" s="70" t="str">
        <f t="shared" si="109"/>
        <v/>
      </c>
      <c r="AJ734" s="70" t="str">
        <f>IF(H734="","",IF(LEN(H734)&lt;&gt;18,"位数不对",IF(AND(LEN(H734)=18,MID("10X98765432",MOD(SUM(MID(H734,{1;2;3;4;5;6;7;8;9;10;11;12;13;14;15;16;17},1)*2^(18-{1;2;3;4;5;6;7;8;9;10;11;12;13;14;15;16;17})),11)+1,1)=RIGHT(H734)),"正确","错误")))</f>
        <v/>
      </c>
      <c r="AK734" s="73" t="str">
        <f ca="1" t="shared" si="110"/>
        <v/>
      </c>
      <c r="AL734" s="70" t="str">
        <f t="shared" si="111"/>
        <v/>
      </c>
      <c r="AM734" s="70" t="str">
        <f>IF(K734="","",IF(LEN(K734)&lt;&gt;18,"位数不对",IF(AND(LEN(K734)=18,MID("10X98765432",MOD(SUM(MID(K734,{1;2;3;4;5;6;7;8;9;10;11;12;13;14;15;16;17},1)*2^(18-{1;2;3;4;5;6;7;8;9;10;11;12;13;14;15;16;17})),11)+1,1)=RIGHT(K734)),"正确","错误")))</f>
        <v/>
      </c>
      <c r="AN734" s="74" t="str">
        <f>IF(AB734="","",IF(AB734=INDEX(cs!$AL$1:$AL$242,MATCH(AC734,cs!$AM$1:$AM$242,0)),"正确","请核对"))</f>
        <v/>
      </c>
    </row>
    <row r="735" ht="20" customHeight="1" spans="1:40">
      <c r="A735" s="19" t="str">
        <f t="shared" si="103"/>
        <v/>
      </c>
      <c r="B735" s="20"/>
      <c r="C735" s="21"/>
      <c r="D735" s="22"/>
      <c r="E735" s="22"/>
      <c r="F735" s="25"/>
      <c r="G735" s="24"/>
      <c r="H735" s="23"/>
      <c r="I735" s="23"/>
      <c r="J735" s="38"/>
      <c r="K735" s="39"/>
      <c r="L735" s="36" t="str">
        <f t="shared" si="104"/>
        <v/>
      </c>
      <c r="M735" s="36" t="str">
        <f t="shared" si="105"/>
        <v/>
      </c>
      <c r="N735" s="36" t="str">
        <f t="shared" si="106"/>
        <v/>
      </c>
      <c r="O735" s="36" t="str">
        <f t="shared" si="107"/>
        <v/>
      </c>
      <c r="P735" s="40"/>
      <c r="Q735" s="51"/>
      <c r="R735" s="53"/>
      <c r="S735" s="52"/>
      <c r="T735" s="38"/>
      <c r="U735" s="39"/>
      <c r="V735" s="39"/>
      <c r="W735" s="39"/>
      <c r="X735" s="23"/>
      <c r="Y735" s="23"/>
      <c r="Z735" s="40"/>
      <c r="AA735" s="23"/>
      <c r="AB735" s="23"/>
      <c r="AC735" s="53"/>
      <c r="AD735" s="61"/>
      <c r="AE735" s="61"/>
      <c r="AF735" s="61"/>
      <c r="AG735" s="61"/>
      <c r="AH735" s="72" t="str">
        <f t="shared" si="108"/>
        <v/>
      </c>
      <c r="AI735" s="70" t="str">
        <f t="shared" si="109"/>
        <v/>
      </c>
      <c r="AJ735" s="70" t="str">
        <f>IF(H735="","",IF(LEN(H735)&lt;&gt;18,"位数不对",IF(AND(LEN(H735)=18,MID("10X98765432",MOD(SUM(MID(H735,{1;2;3;4;5;6;7;8;9;10;11;12;13;14;15;16;17},1)*2^(18-{1;2;3;4;5;6;7;8;9;10;11;12;13;14;15;16;17})),11)+1,1)=RIGHT(H735)),"正确","错误")))</f>
        <v/>
      </c>
      <c r="AK735" s="73" t="str">
        <f ca="1" t="shared" si="110"/>
        <v/>
      </c>
      <c r="AL735" s="70" t="str">
        <f t="shared" si="111"/>
        <v/>
      </c>
      <c r="AM735" s="70" t="str">
        <f>IF(K735="","",IF(LEN(K735)&lt;&gt;18,"位数不对",IF(AND(LEN(K735)=18,MID("10X98765432",MOD(SUM(MID(K735,{1;2;3;4;5;6;7;8;9;10;11;12;13;14;15;16;17},1)*2^(18-{1;2;3;4;5;6;7;8;9;10;11;12;13;14;15;16;17})),11)+1,1)=RIGHT(K735)),"正确","错误")))</f>
        <v/>
      </c>
      <c r="AN735" s="74" t="str">
        <f>IF(AB735="","",IF(AB735=INDEX(cs!$AL$1:$AL$242,MATCH(AC735,cs!$AM$1:$AM$242,0)),"正确","请核对"))</f>
        <v/>
      </c>
    </row>
    <row r="736" ht="20" customHeight="1" spans="1:40">
      <c r="A736" s="19" t="str">
        <f t="shared" si="103"/>
        <v/>
      </c>
      <c r="B736" s="20"/>
      <c r="C736" s="21"/>
      <c r="D736" s="22"/>
      <c r="E736" s="22"/>
      <c r="F736" s="25"/>
      <c r="G736" s="24"/>
      <c r="H736" s="23"/>
      <c r="I736" s="23"/>
      <c r="J736" s="38"/>
      <c r="K736" s="39"/>
      <c r="L736" s="36" t="str">
        <f t="shared" si="104"/>
        <v/>
      </c>
      <c r="M736" s="36" t="str">
        <f t="shared" si="105"/>
        <v/>
      </c>
      <c r="N736" s="36" t="str">
        <f t="shared" si="106"/>
        <v/>
      </c>
      <c r="O736" s="36" t="str">
        <f t="shared" si="107"/>
        <v/>
      </c>
      <c r="P736" s="40"/>
      <c r="Q736" s="51"/>
      <c r="R736" s="53"/>
      <c r="S736" s="52"/>
      <c r="T736" s="38"/>
      <c r="U736" s="39"/>
      <c r="V736" s="39"/>
      <c r="W736" s="39"/>
      <c r="X736" s="23"/>
      <c r="Y736" s="23"/>
      <c r="Z736" s="40"/>
      <c r="AA736" s="23"/>
      <c r="AB736" s="23"/>
      <c r="AC736" s="53"/>
      <c r="AD736" s="61"/>
      <c r="AE736" s="61"/>
      <c r="AF736" s="61"/>
      <c r="AG736" s="61"/>
      <c r="AH736" s="72" t="str">
        <f t="shared" si="108"/>
        <v/>
      </c>
      <c r="AI736" s="70" t="str">
        <f t="shared" si="109"/>
        <v/>
      </c>
      <c r="AJ736" s="70" t="str">
        <f>IF(H736="","",IF(LEN(H736)&lt;&gt;18,"位数不对",IF(AND(LEN(H736)=18,MID("10X98765432",MOD(SUM(MID(H736,{1;2;3;4;5;6;7;8;9;10;11;12;13;14;15;16;17},1)*2^(18-{1;2;3;4;5;6;7;8;9;10;11;12;13;14;15;16;17})),11)+1,1)=RIGHT(H736)),"正确","错误")))</f>
        <v/>
      </c>
      <c r="AK736" s="73" t="str">
        <f ca="1" t="shared" si="110"/>
        <v/>
      </c>
      <c r="AL736" s="70" t="str">
        <f t="shared" si="111"/>
        <v/>
      </c>
      <c r="AM736" s="70" t="str">
        <f>IF(K736="","",IF(LEN(K736)&lt;&gt;18,"位数不对",IF(AND(LEN(K736)=18,MID("10X98765432",MOD(SUM(MID(K736,{1;2;3;4;5;6;7;8;9;10;11;12;13;14;15;16;17},1)*2^(18-{1;2;3;4;5;6;7;8;9;10;11;12;13;14;15;16;17})),11)+1,1)=RIGHT(K736)),"正确","错误")))</f>
        <v/>
      </c>
      <c r="AN736" s="74" t="str">
        <f>IF(AB736="","",IF(AB736=INDEX(cs!$AL$1:$AL$242,MATCH(AC736,cs!$AM$1:$AM$242,0)),"正确","请核对"))</f>
        <v/>
      </c>
    </row>
    <row r="737" ht="20" customHeight="1" spans="1:40">
      <c r="A737" s="19" t="str">
        <f t="shared" si="103"/>
        <v/>
      </c>
      <c r="B737" s="20"/>
      <c r="C737" s="21"/>
      <c r="D737" s="22"/>
      <c r="E737" s="22"/>
      <c r="F737" s="25"/>
      <c r="G737" s="24"/>
      <c r="H737" s="23"/>
      <c r="I737" s="23"/>
      <c r="J737" s="38"/>
      <c r="K737" s="39"/>
      <c r="L737" s="36" t="str">
        <f t="shared" si="104"/>
        <v/>
      </c>
      <c r="M737" s="36" t="str">
        <f t="shared" si="105"/>
        <v/>
      </c>
      <c r="N737" s="36" t="str">
        <f t="shared" si="106"/>
        <v/>
      </c>
      <c r="O737" s="36" t="str">
        <f t="shared" si="107"/>
        <v/>
      </c>
      <c r="P737" s="40"/>
      <c r="Q737" s="51"/>
      <c r="R737" s="53"/>
      <c r="S737" s="52"/>
      <c r="T737" s="38"/>
      <c r="U737" s="39"/>
      <c r="V737" s="39"/>
      <c r="W737" s="39"/>
      <c r="X737" s="23"/>
      <c r="Y737" s="23"/>
      <c r="Z737" s="40"/>
      <c r="AA737" s="23"/>
      <c r="AB737" s="23"/>
      <c r="AC737" s="53"/>
      <c r="AD737" s="61"/>
      <c r="AE737" s="61"/>
      <c r="AF737" s="61"/>
      <c r="AG737" s="61"/>
      <c r="AH737" s="72" t="str">
        <f t="shared" si="108"/>
        <v/>
      </c>
      <c r="AI737" s="70" t="str">
        <f t="shared" si="109"/>
        <v/>
      </c>
      <c r="AJ737" s="70" t="str">
        <f>IF(H737="","",IF(LEN(H737)&lt;&gt;18,"位数不对",IF(AND(LEN(H737)=18,MID("10X98765432",MOD(SUM(MID(H737,{1;2;3;4;5;6;7;8;9;10;11;12;13;14;15;16;17},1)*2^(18-{1;2;3;4;5;6;7;8;9;10;11;12;13;14;15;16;17})),11)+1,1)=RIGHT(H737)),"正确","错误")))</f>
        <v/>
      </c>
      <c r="AK737" s="73" t="str">
        <f ca="1" t="shared" si="110"/>
        <v/>
      </c>
      <c r="AL737" s="70" t="str">
        <f t="shared" si="111"/>
        <v/>
      </c>
      <c r="AM737" s="70" t="str">
        <f>IF(K737="","",IF(LEN(K737)&lt;&gt;18,"位数不对",IF(AND(LEN(K737)=18,MID("10X98765432",MOD(SUM(MID(K737,{1;2;3;4;5;6;7;8;9;10;11;12;13;14;15;16;17},1)*2^(18-{1;2;3;4;5;6;7;8;9;10;11;12;13;14;15;16;17})),11)+1,1)=RIGHT(K737)),"正确","错误")))</f>
        <v/>
      </c>
      <c r="AN737" s="74" t="str">
        <f>IF(AB737="","",IF(AB737=INDEX(cs!$AL$1:$AL$242,MATCH(AC737,cs!$AM$1:$AM$242,0)),"正确","请核对"))</f>
        <v/>
      </c>
    </row>
    <row r="738" ht="20" customHeight="1" spans="1:40">
      <c r="A738" s="19" t="str">
        <f t="shared" si="103"/>
        <v/>
      </c>
      <c r="B738" s="20"/>
      <c r="C738" s="21"/>
      <c r="D738" s="22"/>
      <c r="E738" s="22"/>
      <c r="F738" s="25"/>
      <c r="G738" s="24"/>
      <c r="H738" s="23"/>
      <c r="I738" s="23"/>
      <c r="J738" s="38"/>
      <c r="K738" s="39"/>
      <c r="L738" s="36" t="str">
        <f t="shared" si="104"/>
        <v/>
      </c>
      <c r="M738" s="36" t="str">
        <f t="shared" si="105"/>
        <v/>
      </c>
      <c r="N738" s="36" t="str">
        <f t="shared" si="106"/>
        <v/>
      </c>
      <c r="O738" s="36" t="str">
        <f t="shared" si="107"/>
        <v/>
      </c>
      <c r="P738" s="40"/>
      <c r="Q738" s="51"/>
      <c r="R738" s="53"/>
      <c r="S738" s="52"/>
      <c r="T738" s="38"/>
      <c r="U738" s="39"/>
      <c r="V738" s="39"/>
      <c r="W738" s="39"/>
      <c r="X738" s="23"/>
      <c r="Y738" s="23"/>
      <c r="Z738" s="40"/>
      <c r="AA738" s="23"/>
      <c r="AB738" s="23"/>
      <c r="AC738" s="53"/>
      <c r="AD738" s="61"/>
      <c r="AE738" s="61"/>
      <c r="AF738" s="61"/>
      <c r="AG738" s="61"/>
      <c r="AH738" s="72" t="str">
        <f t="shared" si="108"/>
        <v/>
      </c>
      <c r="AI738" s="70" t="str">
        <f t="shared" si="109"/>
        <v/>
      </c>
      <c r="AJ738" s="70" t="str">
        <f>IF(H738="","",IF(LEN(H738)&lt;&gt;18,"位数不对",IF(AND(LEN(H738)=18,MID("10X98765432",MOD(SUM(MID(H738,{1;2;3;4;5;6;7;8;9;10;11;12;13;14;15;16;17},1)*2^(18-{1;2;3;4;5;6;7;8;9;10;11;12;13;14;15;16;17})),11)+1,1)=RIGHT(H738)),"正确","错误")))</f>
        <v/>
      </c>
      <c r="AK738" s="73" t="str">
        <f ca="1" t="shared" si="110"/>
        <v/>
      </c>
      <c r="AL738" s="70" t="str">
        <f t="shared" si="111"/>
        <v/>
      </c>
      <c r="AM738" s="70" t="str">
        <f>IF(K738="","",IF(LEN(K738)&lt;&gt;18,"位数不对",IF(AND(LEN(K738)=18,MID("10X98765432",MOD(SUM(MID(K738,{1;2;3;4;5;6;7;8;9;10;11;12;13;14;15;16;17},1)*2^(18-{1;2;3;4;5;6;7;8;9;10;11;12;13;14;15;16;17})),11)+1,1)=RIGHT(K738)),"正确","错误")))</f>
        <v/>
      </c>
      <c r="AN738" s="74" t="str">
        <f>IF(AB738="","",IF(AB738=INDEX(cs!$AL$1:$AL$242,MATCH(AC738,cs!$AM$1:$AM$242,0)),"正确","请核对"))</f>
        <v/>
      </c>
    </row>
    <row r="739" ht="20" customHeight="1" spans="1:40">
      <c r="A739" s="19" t="str">
        <f t="shared" si="103"/>
        <v/>
      </c>
      <c r="B739" s="20"/>
      <c r="C739" s="21"/>
      <c r="D739" s="22"/>
      <c r="E739" s="22"/>
      <c r="F739" s="25"/>
      <c r="G739" s="24"/>
      <c r="H739" s="23"/>
      <c r="I739" s="23"/>
      <c r="J739" s="38"/>
      <c r="K739" s="39"/>
      <c r="L739" s="36" t="str">
        <f t="shared" si="104"/>
        <v/>
      </c>
      <c r="M739" s="36" t="str">
        <f t="shared" si="105"/>
        <v/>
      </c>
      <c r="N739" s="36" t="str">
        <f t="shared" si="106"/>
        <v/>
      </c>
      <c r="O739" s="36" t="str">
        <f t="shared" si="107"/>
        <v/>
      </c>
      <c r="P739" s="40"/>
      <c r="Q739" s="51"/>
      <c r="R739" s="53"/>
      <c r="S739" s="52"/>
      <c r="T739" s="38"/>
      <c r="U739" s="39"/>
      <c r="V739" s="39"/>
      <c r="W739" s="39"/>
      <c r="X739" s="23"/>
      <c r="Y739" s="23"/>
      <c r="Z739" s="40"/>
      <c r="AA739" s="23"/>
      <c r="AB739" s="23"/>
      <c r="AC739" s="53"/>
      <c r="AD739" s="61"/>
      <c r="AE739" s="61"/>
      <c r="AF739" s="61"/>
      <c r="AG739" s="61"/>
      <c r="AH739" s="72" t="str">
        <f t="shared" si="108"/>
        <v/>
      </c>
      <c r="AI739" s="70" t="str">
        <f t="shared" si="109"/>
        <v/>
      </c>
      <c r="AJ739" s="70" t="str">
        <f>IF(H739="","",IF(LEN(H739)&lt;&gt;18,"位数不对",IF(AND(LEN(H739)=18,MID("10X98765432",MOD(SUM(MID(H739,{1;2;3;4;5;6;7;8;9;10;11;12;13;14;15;16;17},1)*2^(18-{1;2;3;4;5;6;7;8;9;10;11;12;13;14;15;16;17})),11)+1,1)=RIGHT(H739)),"正确","错误")))</f>
        <v/>
      </c>
      <c r="AK739" s="73" t="str">
        <f ca="1" t="shared" si="110"/>
        <v/>
      </c>
      <c r="AL739" s="70" t="str">
        <f t="shared" si="111"/>
        <v/>
      </c>
      <c r="AM739" s="70" t="str">
        <f>IF(K739="","",IF(LEN(K739)&lt;&gt;18,"位数不对",IF(AND(LEN(K739)=18,MID("10X98765432",MOD(SUM(MID(K739,{1;2;3;4;5;6;7;8;9;10;11;12;13;14;15;16;17},1)*2^(18-{1;2;3;4;5;6;7;8;9;10;11;12;13;14;15;16;17})),11)+1,1)=RIGHT(K739)),"正确","错误")))</f>
        <v/>
      </c>
      <c r="AN739" s="74" t="str">
        <f>IF(AB739="","",IF(AB739=INDEX(cs!$AL$1:$AL$242,MATCH(AC739,cs!$AM$1:$AM$242,0)),"正确","请核对"))</f>
        <v/>
      </c>
    </row>
    <row r="740" ht="20" customHeight="1" spans="1:40">
      <c r="A740" s="19" t="str">
        <f t="shared" si="103"/>
        <v/>
      </c>
      <c r="B740" s="20"/>
      <c r="C740" s="21"/>
      <c r="D740" s="22"/>
      <c r="E740" s="22"/>
      <c r="F740" s="25"/>
      <c r="G740" s="24"/>
      <c r="H740" s="23"/>
      <c r="I740" s="23"/>
      <c r="J740" s="38"/>
      <c r="K740" s="39"/>
      <c r="L740" s="36" t="str">
        <f t="shared" si="104"/>
        <v/>
      </c>
      <c r="M740" s="36" t="str">
        <f t="shared" si="105"/>
        <v/>
      </c>
      <c r="N740" s="36" t="str">
        <f t="shared" si="106"/>
        <v/>
      </c>
      <c r="O740" s="36" t="str">
        <f t="shared" si="107"/>
        <v/>
      </c>
      <c r="P740" s="40"/>
      <c r="Q740" s="51"/>
      <c r="R740" s="53"/>
      <c r="S740" s="52"/>
      <c r="T740" s="38"/>
      <c r="U740" s="39"/>
      <c r="V740" s="39"/>
      <c r="W740" s="39"/>
      <c r="X740" s="23"/>
      <c r="Y740" s="23"/>
      <c r="Z740" s="40"/>
      <c r="AA740" s="23"/>
      <c r="AB740" s="23"/>
      <c r="AC740" s="53"/>
      <c r="AD740" s="61"/>
      <c r="AE740" s="61"/>
      <c r="AF740" s="61"/>
      <c r="AG740" s="61"/>
      <c r="AH740" s="72" t="str">
        <f t="shared" si="108"/>
        <v/>
      </c>
      <c r="AI740" s="70" t="str">
        <f t="shared" si="109"/>
        <v/>
      </c>
      <c r="AJ740" s="70" t="str">
        <f>IF(H740="","",IF(LEN(H740)&lt;&gt;18,"位数不对",IF(AND(LEN(H740)=18,MID("10X98765432",MOD(SUM(MID(H740,{1;2;3;4;5;6;7;8;9;10;11;12;13;14;15;16;17},1)*2^(18-{1;2;3;4;5;6;7;8;9;10;11;12;13;14;15;16;17})),11)+1,1)=RIGHT(H740)),"正确","错误")))</f>
        <v/>
      </c>
      <c r="AK740" s="73" t="str">
        <f ca="1" t="shared" si="110"/>
        <v/>
      </c>
      <c r="AL740" s="70" t="str">
        <f t="shared" si="111"/>
        <v/>
      </c>
      <c r="AM740" s="70" t="str">
        <f>IF(K740="","",IF(LEN(K740)&lt;&gt;18,"位数不对",IF(AND(LEN(K740)=18,MID("10X98765432",MOD(SUM(MID(K740,{1;2;3;4;5;6;7;8;9;10;11;12;13;14;15;16;17},1)*2^(18-{1;2;3;4;5;6;7;8;9;10;11;12;13;14;15;16;17})),11)+1,1)=RIGHT(K740)),"正确","错误")))</f>
        <v/>
      </c>
      <c r="AN740" s="74" t="str">
        <f>IF(AB740="","",IF(AB740=INDEX(cs!$AL$1:$AL$242,MATCH(AC740,cs!$AM$1:$AM$242,0)),"正确","请核对"))</f>
        <v/>
      </c>
    </row>
    <row r="741" ht="20" customHeight="1" spans="1:40">
      <c r="A741" s="19" t="str">
        <f t="shared" si="103"/>
        <v/>
      </c>
      <c r="B741" s="20"/>
      <c r="C741" s="21"/>
      <c r="D741" s="22"/>
      <c r="E741" s="22"/>
      <c r="F741" s="25"/>
      <c r="G741" s="24"/>
      <c r="H741" s="23"/>
      <c r="I741" s="23"/>
      <c r="J741" s="38"/>
      <c r="K741" s="39"/>
      <c r="L741" s="36" t="str">
        <f t="shared" si="104"/>
        <v/>
      </c>
      <c r="M741" s="36" t="str">
        <f t="shared" si="105"/>
        <v/>
      </c>
      <c r="N741" s="36" t="str">
        <f t="shared" si="106"/>
        <v/>
      </c>
      <c r="O741" s="36" t="str">
        <f t="shared" si="107"/>
        <v/>
      </c>
      <c r="P741" s="40"/>
      <c r="Q741" s="51"/>
      <c r="R741" s="53"/>
      <c r="S741" s="52"/>
      <c r="T741" s="38"/>
      <c r="U741" s="39"/>
      <c r="V741" s="39"/>
      <c r="W741" s="39"/>
      <c r="X741" s="23"/>
      <c r="Y741" s="23"/>
      <c r="Z741" s="40"/>
      <c r="AA741" s="23"/>
      <c r="AB741" s="23"/>
      <c r="AC741" s="53"/>
      <c r="AD741" s="61"/>
      <c r="AE741" s="61"/>
      <c r="AF741" s="61"/>
      <c r="AG741" s="61"/>
      <c r="AH741" s="72" t="str">
        <f t="shared" si="108"/>
        <v/>
      </c>
      <c r="AI741" s="70" t="str">
        <f t="shared" si="109"/>
        <v/>
      </c>
      <c r="AJ741" s="70" t="str">
        <f>IF(H741="","",IF(LEN(H741)&lt;&gt;18,"位数不对",IF(AND(LEN(H741)=18,MID("10X98765432",MOD(SUM(MID(H741,{1;2;3;4;5;6;7;8;9;10;11;12;13;14;15;16;17},1)*2^(18-{1;2;3;4;5;6;7;8;9;10;11;12;13;14;15;16;17})),11)+1,1)=RIGHT(H741)),"正确","错误")))</f>
        <v/>
      </c>
      <c r="AK741" s="73" t="str">
        <f ca="1" t="shared" si="110"/>
        <v/>
      </c>
      <c r="AL741" s="70" t="str">
        <f t="shared" si="111"/>
        <v/>
      </c>
      <c r="AM741" s="70" t="str">
        <f>IF(K741="","",IF(LEN(K741)&lt;&gt;18,"位数不对",IF(AND(LEN(K741)=18,MID("10X98765432",MOD(SUM(MID(K741,{1;2;3;4;5;6;7;8;9;10;11;12;13;14;15;16;17},1)*2^(18-{1;2;3;4;5;6;7;8;9;10;11;12;13;14;15;16;17})),11)+1,1)=RIGHT(K741)),"正确","错误")))</f>
        <v/>
      </c>
      <c r="AN741" s="74" t="str">
        <f>IF(AB741="","",IF(AB741=INDEX(cs!$AL$1:$AL$242,MATCH(AC741,cs!$AM$1:$AM$242,0)),"正确","请核对"))</f>
        <v/>
      </c>
    </row>
    <row r="742" ht="20" customHeight="1" spans="1:40">
      <c r="A742" s="19" t="str">
        <f t="shared" si="103"/>
        <v/>
      </c>
      <c r="B742" s="20"/>
      <c r="C742" s="21"/>
      <c r="D742" s="22"/>
      <c r="E742" s="22"/>
      <c r="F742" s="25"/>
      <c r="G742" s="24"/>
      <c r="H742" s="23"/>
      <c r="I742" s="23"/>
      <c r="J742" s="38"/>
      <c r="K742" s="39"/>
      <c r="L742" s="36" t="str">
        <f t="shared" si="104"/>
        <v/>
      </c>
      <c r="M742" s="36" t="str">
        <f t="shared" si="105"/>
        <v/>
      </c>
      <c r="N742" s="36" t="str">
        <f t="shared" si="106"/>
        <v/>
      </c>
      <c r="O742" s="36" t="str">
        <f t="shared" si="107"/>
        <v/>
      </c>
      <c r="P742" s="40"/>
      <c r="Q742" s="51"/>
      <c r="R742" s="53"/>
      <c r="S742" s="52"/>
      <c r="T742" s="38"/>
      <c r="U742" s="39"/>
      <c r="V742" s="39"/>
      <c r="W742" s="39"/>
      <c r="X742" s="23"/>
      <c r="Y742" s="23"/>
      <c r="Z742" s="40"/>
      <c r="AA742" s="23"/>
      <c r="AB742" s="23"/>
      <c r="AC742" s="53"/>
      <c r="AD742" s="61"/>
      <c r="AE742" s="61"/>
      <c r="AF742" s="61"/>
      <c r="AG742" s="61"/>
      <c r="AH742" s="72" t="str">
        <f t="shared" si="108"/>
        <v/>
      </c>
      <c r="AI742" s="70" t="str">
        <f t="shared" si="109"/>
        <v/>
      </c>
      <c r="AJ742" s="70" t="str">
        <f>IF(H742="","",IF(LEN(H742)&lt;&gt;18,"位数不对",IF(AND(LEN(H742)=18,MID("10X98765432",MOD(SUM(MID(H742,{1;2;3;4;5;6;7;8;9;10;11;12;13;14;15;16;17},1)*2^(18-{1;2;3;4;5;6;7;8;9;10;11;12;13;14;15;16;17})),11)+1,1)=RIGHT(H742)),"正确","错误")))</f>
        <v/>
      </c>
      <c r="AK742" s="73" t="str">
        <f ca="1" t="shared" si="110"/>
        <v/>
      </c>
      <c r="AL742" s="70" t="str">
        <f t="shared" si="111"/>
        <v/>
      </c>
      <c r="AM742" s="70" t="str">
        <f>IF(K742="","",IF(LEN(K742)&lt;&gt;18,"位数不对",IF(AND(LEN(K742)=18,MID("10X98765432",MOD(SUM(MID(K742,{1;2;3;4;5;6;7;8;9;10;11;12;13;14;15;16;17},1)*2^(18-{1;2;3;4;5;6;7;8;9;10;11;12;13;14;15;16;17})),11)+1,1)=RIGHT(K742)),"正确","错误")))</f>
        <v/>
      </c>
      <c r="AN742" s="74" t="str">
        <f>IF(AB742="","",IF(AB742=INDEX(cs!$AL$1:$AL$242,MATCH(AC742,cs!$AM$1:$AM$242,0)),"正确","请核对"))</f>
        <v/>
      </c>
    </row>
    <row r="743" ht="20" customHeight="1" spans="1:40">
      <c r="A743" s="19" t="str">
        <f t="shared" si="103"/>
        <v/>
      </c>
      <c r="B743" s="20"/>
      <c r="C743" s="21"/>
      <c r="D743" s="22"/>
      <c r="E743" s="22"/>
      <c r="F743" s="25"/>
      <c r="G743" s="24"/>
      <c r="H743" s="23"/>
      <c r="I743" s="23"/>
      <c r="J743" s="38"/>
      <c r="K743" s="39"/>
      <c r="L743" s="36" t="str">
        <f t="shared" si="104"/>
        <v/>
      </c>
      <c r="M743" s="36" t="str">
        <f t="shared" si="105"/>
        <v/>
      </c>
      <c r="N743" s="36" t="str">
        <f t="shared" si="106"/>
        <v/>
      </c>
      <c r="O743" s="36" t="str">
        <f t="shared" si="107"/>
        <v/>
      </c>
      <c r="P743" s="40"/>
      <c r="Q743" s="51"/>
      <c r="R743" s="53"/>
      <c r="S743" s="52"/>
      <c r="T743" s="38"/>
      <c r="U743" s="39"/>
      <c r="V743" s="39"/>
      <c r="W743" s="39"/>
      <c r="X743" s="23"/>
      <c r="Y743" s="23"/>
      <c r="Z743" s="40"/>
      <c r="AA743" s="23"/>
      <c r="AB743" s="23"/>
      <c r="AC743" s="53"/>
      <c r="AD743" s="61"/>
      <c r="AE743" s="61"/>
      <c r="AF743" s="61"/>
      <c r="AG743" s="61"/>
      <c r="AH743" s="72" t="str">
        <f t="shared" si="108"/>
        <v/>
      </c>
      <c r="AI743" s="70" t="str">
        <f t="shared" si="109"/>
        <v/>
      </c>
      <c r="AJ743" s="70" t="str">
        <f>IF(H743="","",IF(LEN(H743)&lt;&gt;18,"位数不对",IF(AND(LEN(H743)=18,MID("10X98765432",MOD(SUM(MID(H743,{1;2;3;4;5;6;7;8;9;10;11;12;13;14;15;16;17},1)*2^(18-{1;2;3;4;5;6;7;8;9;10;11;12;13;14;15;16;17})),11)+1,1)=RIGHT(H743)),"正确","错误")))</f>
        <v/>
      </c>
      <c r="AK743" s="73" t="str">
        <f ca="1" t="shared" si="110"/>
        <v/>
      </c>
      <c r="AL743" s="70" t="str">
        <f t="shared" si="111"/>
        <v/>
      </c>
      <c r="AM743" s="70" t="str">
        <f>IF(K743="","",IF(LEN(K743)&lt;&gt;18,"位数不对",IF(AND(LEN(K743)=18,MID("10X98765432",MOD(SUM(MID(K743,{1;2;3;4;5;6;7;8;9;10;11;12;13;14;15;16;17},1)*2^(18-{1;2;3;4;5;6;7;8;9;10;11;12;13;14;15;16;17})),11)+1,1)=RIGHT(K743)),"正确","错误")))</f>
        <v/>
      </c>
      <c r="AN743" s="74" t="str">
        <f>IF(AB743="","",IF(AB743=INDEX(cs!$AL$1:$AL$242,MATCH(AC743,cs!$AM$1:$AM$242,0)),"正确","请核对"))</f>
        <v/>
      </c>
    </row>
    <row r="744" ht="20" customHeight="1" spans="1:40">
      <c r="A744" s="19" t="str">
        <f t="shared" si="103"/>
        <v/>
      </c>
      <c r="B744" s="20"/>
      <c r="C744" s="21"/>
      <c r="D744" s="22"/>
      <c r="E744" s="22"/>
      <c r="F744" s="25"/>
      <c r="G744" s="24"/>
      <c r="H744" s="23"/>
      <c r="I744" s="23"/>
      <c r="J744" s="38"/>
      <c r="K744" s="39"/>
      <c r="L744" s="36" t="str">
        <f t="shared" si="104"/>
        <v/>
      </c>
      <c r="M744" s="36" t="str">
        <f t="shared" si="105"/>
        <v/>
      </c>
      <c r="N744" s="36" t="str">
        <f t="shared" si="106"/>
        <v/>
      </c>
      <c r="O744" s="36" t="str">
        <f t="shared" si="107"/>
        <v/>
      </c>
      <c r="P744" s="40"/>
      <c r="Q744" s="51"/>
      <c r="R744" s="53"/>
      <c r="S744" s="52"/>
      <c r="T744" s="38"/>
      <c r="U744" s="39"/>
      <c r="V744" s="39"/>
      <c r="W744" s="39"/>
      <c r="X744" s="23"/>
      <c r="Y744" s="23"/>
      <c r="Z744" s="40"/>
      <c r="AA744" s="23"/>
      <c r="AB744" s="23"/>
      <c r="AC744" s="53"/>
      <c r="AD744" s="61"/>
      <c r="AE744" s="61"/>
      <c r="AF744" s="61"/>
      <c r="AG744" s="61"/>
      <c r="AH744" s="72" t="str">
        <f t="shared" si="108"/>
        <v/>
      </c>
      <c r="AI744" s="70" t="str">
        <f t="shared" si="109"/>
        <v/>
      </c>
      <c r="AJ744" s="70" t="str">
        <f>IF(H744="","",IF(LEN(H744)&lt;&gt;18,"位数不对",IF(AND(LEN(H744)=18,MID("10X98765432",MOD(SUM(MID(H744,{1;2;3;4;5;6;7;8;9;10;11;12;13;14;15;16;17},1)*2^(18-{1;2;3;4;5;6;7;8;9;10;11;12;13;14;15;16;17})),11)+1,1)=RIGHT(H744)),"正确","错误")))</f>
        <v/>
      </c>
      <c r="AK744" s="73" t="str">
        <f ca="1" t="shared" si="110"/>
        <v/>
      </c>
      <c r="AL744" s="70" t="str">
        <f t="shared" si="111"/>
        <v/>
      </c>
      <c r="AM744" s="70" t="str">
        <f>IF(K744="","",IF(LEN(K744)&lt;&gt;18,"位数不对",IF(AND(LEN(K744)=18,MID("10X98765432",MOD(SUM(MID(K744,{1;2;3;4;5;6;7;8;9;10;11;12;13;14;15;16;17},1)*2^(18-{1;2;3;4;5;6;7;8;9;10;11;12;13;14;15;16;17})),11)+1,1)=RIGHT(K744)),"正确","错误")))</f>
        <v/>
      </c>
      <c r="AN744" s="74" t="str">
        <f>IF(AB744="","",IF(AB744=INDEX(cs!$AL$1:$AL$242,MATCH(AC744,cs!$AM$1:$AM$242,0)),"正确","请核对"))</f>
        <v/>
      </c>
    </row>
    <row r="745" ht="20" customHeight="1" spans="1:40">
      <c r="A745" s="19" t="str">
        <f t="shared" si="103"/>
        <v/>
      </c>
      <c r="B745" s="20"/>
      <c r="C745" s="21"/>
      <c r="D745" s="22"/>
      <c r="E745" s="22"/>
      <c r="F745" s="25"/>
      <c r="G745" s="24"/>
      <c r="H745" s="23"/>
      <c r="I745" s="23"/>
      <c r="J745" s="38"/>
      <c r="K745" s="39"/>
      <c r="L745" s="36" t="str">
        <f t="shared" si="104"/>
        <v/>
      </c>
      <c r="M745" s="36" t="str">
        <f t="shared" si="105"/>
        <v/>
      </c>
      <c r="N745" s="36" t="str">
        <f t="shared" si="106"/>
        <v/>
      </c>
      <c r="O745" s="36" t="str">
        <f t="shared" si="107"/>
        <v/>
      </c>
      <c r="P745" s="40"/>
      <c r="Q745" s="51"/>
      <c r="R745" s="53"/>
      <c r="S745" s="52"/>
      <c r="T745" s="38"/>
      <c r="U745" s="39"/>
      <c r="V745" s="39"/>
      <c r="W745" s="39"/>
      <c r="X745" s="23"/>
      <c r="Y745" s="23"/>
      <c r="Z745" s="40"/>
      <c r="AA745" s="23"/>
      <c r="AB745" s="23"/>
      <c r="AC745" s="53"/>
      <c r="AD745" s="61"/>
      <c r="AE745" s="61"/>
      <c r="AF745" s="61"/>
      <c r="AG745" s="61"/>
      <c r="AH745" s="72" t="str">
        <f t="shared" si="108"/>
        <v/>
      </c>
      <c r="AI745" s="70" t="str">
        <f t="shared" si="109"/>
        <v/>
      </c>
      <c r="AJ745" s="70" t="str">
        <f>IF(H745="","",IF(LEN(H745)&lt;&gt;18,"位数不对",IF(AND(LEN(H745)=18,MID("10X98765432",MOD(SUM(MID(H745,{1;2;3;4;5;6;7;8;9;10;11;12;13;14;15;16;17},1)*2^(18-{1;2;3;4;5;6;7;8;9;10;11;12;13;14;15;16;17})),11)+1,1)=RIGHT(H745)),"正确","错误")))</f>
        <v/>
      </c>
      <c r="AK745" s="73" t="str">
        <f ca="1" t="shared" si="110"/>
        <v/>
      </c>
      <c r="AL745" s="70" t="str">
        <f t="shared" si="111"/>
        <v/>
      </c>
      <c r="AM745" s="70" t="str">
        <f>IF(K745="","",IF(LEN(K745)&lt;&gt;18,"位数不对",IF(AND(LEN(K745)=18,MID("10X98765432",MOD(SUM(MID(K745,{1;2;3;4;5;6;7;8;9;10;11;12;13;14;15;16;17},1)*2^(18-{1;2;3;4;5;6;7;8;9;10;11;12;13;14;15;16;17})),11)+1,1)=RIGHT(K745)),"正确","错误")))</f>
        <v/>
      </c>
      <c r="AN745" s="74" t="str">
        <f>IF(AB745="","",IF(AB745=INDEX(cs!$AL$1:$AL$242,MATCH(AC745,cs!$AM$1:$AM$242,0)),"正确","请核对"))</f>
        <v/>
      </c>
    </row>
    <row r="746" ht="20" customHeight="1" spans="1:40">
      <c r="A746" s="19" t="str">
        <f t="shared" si="103"/>
        <v/>
      </c>
      <c r="B746" s="20"/>
      <c r="C746" s="21"/>
      <c r="D746" s="22"/>
      <c r="E746" s="22"/>
      <c r="F746" s="25"/>
      <c r="G746" s="24"/>
      <c r="H746" s="23"/>
      <c r="I746" s="23"/>
      <c r="J746" s="38"/>
      <c r="K746" s="39"/>
      <c r="L746" s="36" t="str">
        <f t="shared" si="104"/>
        <v/>
      </c>
      <c r="M746" s="36" t="str">
        <f t="shared" si="105"/>
        <v/>
      </c>
      <c r="N746" s="36" t="str">
        <f t="shared" si="106"/>
        <v/>
      </c>
      <c r="O746" s="36" t="str">
        <f t="shared" si="107"/>
        <v/>
      </c>
      <c r="P746" s="40"/>
      <c r="Q746" s="51"/>
      <c r="R746" s="53"/>
      <c r="S746" s="52"/>
      <c r="T746" s="38"/>
      <c r="U746" s="39"/>
      <c r="V746" s="39"/>
      <c r="W746" s="39"/>
      <c r="X746" s="23"/>
      <c r="Y746" s="23"/>
      <c r="Z746" s="40"/>
      <c r="AA746" s="23"/>
      <c r="AB746" s="23"/>
      <c r="AC746" s="53"/>
      <c r="AD746" s="61"/>
      <c r="AE746" s="61"/>
      <c r="AF746" s="61"/>
      <c r="AG746" s="61"/>
      <c r="AH746" s="72" t="str">
        <f t="shared" si="108"/>
        <v/>
      </c>
      <c r="AI746" s="70" t="str">
        <f t="shared" si="109"/>
        <v/>
      </c>
      <c r="AJ746" s="70" t="str">
        <f>IF(H746="","",IF(LEN(H746)&lt;&gt;18,"位数不对",IF(AND(LEN(H746)=18,MID("10X98765432",MOD(SUM(MID(H746,{1;2;3;4;5;6;7;8;9;10;11;12;13;14;15;16;17},1)*2^(18-{1;2;3;4;5;6;7;8;9;10;11;12;13;14;15;16;17})),11)+1,1)=RIGHT(H746)),"正确","错误")))</f>
        <v/>
      </c>
      <c r="AK746" s="73" t="str">
        <f ca="1" t="shared" si="110"/>
        <v/>
      </c>
      <c r="AL746" s="70" t="str">
        <f t="shared" si="111"/>
        <v/>
      </c>
      <c r="AM746" s="70" t="str">
        <f>IF(K746="","",IF(LEN(K746)&lt;&gt;18,"位数不对",IF(AND(LEN(K746)=18,MID("10X98765432",MOD(SUM(MID(K746,{1;2;3;4;5;6;7;8;9;10;11;12;13;14;15;16;17},1)*2^(18-{1;2;3;4;5;6;7;8;9;10;11;12;13;14;15;16;17})),11)+1,1)=RIGHT(K746)),"正确","错误")))</f>
        <v/>
      </c>
      <c r="AN746" s="74" t="str">
        <f>IF(AB746="","",IF(AB746=INDEX(cs!$AL$1:$AL$242,MATCH(AC746,cs!$AM$1:$AM$242,0)),"正确","请核对"))</f>
        <v/>
      </c>
    </row>
    <row r="747" ht="20" customHeight="1" spans="1:40">
      <c r="A747" s="19" t="str">
        <f t="shared" si="103"/>
        <v/>
      </c>
      <c r="B747" s="20"/>
      <c r="C747" s="21"/>
      <c r="D747" s="22"/>
      <c r="E747" s="22"/>
      <c r="F747" s="25"/>
      <c r="G747" s="24"/>
      <c r="H747" s="23"/>
      <c r="I747" s="23"/>
      <c r="J747" s="38"/>
      <c r="K747" s="39"/>
      <c r="L747" s="36" t="str">
        <f t="shared" si="104"/>
        <v/>
      </c>
      <c r="M747" s="36" t="str">
        <f t="shared" si="105"/>
        <v/>
      </c>
      <c r="N747" s="36" t="str">
        <f t="shared" si="106"/>
        <v/>
      </c>
      <c r="O747" s="36" t="str">
        <f t="shared" si="107"/>
        <v/>
      </c>
      <c r="P747" s="40"/>
      <c r="Q747" s="51"/>
      <c r="R747" s="53"/>
      <c r="S747" s="52"/>
      <c r="T747" s="38"/>
      <c r="U747" s="39"/>
      <c r="V747" s="39"/>
      <c r="W747" s="39"/>
      <c r="X747" s="23"/>
      <c r="Y747" s="23"/>
      <c r="Z747" s="40"/>
      <c r="AA747" s="23"/>
      <c r="AB747" s="23"/>
      <c r="AC747" s="53"/>
      <c r="AD747" s="61"/>
      <c r="AE747" s="61"/>
      <c r="AF747" s="61"/>
      <c r="AG747" s="61"/>
      <c r="AH747" s="72" t="str">
        <f t="shared" si="108"/>
        <v/>
      </c>
      <c r="AI747" s="70" t="str">
        <f t="shared" si="109"/>
        <v/>
      </c>
      <c r="AJ747" s="70" t="str">
        <f>IF(H747="","",IF(LEN(H747)&lt;&gt;18,"位数不对",IF(AND(LEN(H747)=18,MID("10X98765432",MOD(SUM(MID(H747,{1;2;3;4;5;6;7;8;9;10;11;12;13;14;15;16;17},1)*2^(18-{1;2;3;4;5;6;7;8;9;10;11;12;13;14;15;16;17})),11)+1,1)=RIGHT(H747)),"正确","错误")))</f>
        <v/>
      </c>
      <c r="AK747" s="73" t="str">
        <f ca="1" t="shared" si="110"/>
        <v/>
      </c>
      <c r="AL747" s="70" t="str">
        <f t="shared" si="111"/>
        <v/>
      </c>
      <c r="AM747" s="70" t="str">
        <f>IF(K747="","",IF(LEN(K747)&lt;&gt;18,"位数不对",IF(AND(LEN(K747)=18,MID("10X98765432",MOD(SUM(MID(K747,{1;2;3;4;5;6;7;8;9;10;11;12;13;14;15;16;17},1)*2^(18-{1;2;3;4;5;6;7;8;9;10;11;12;13;14;15;16;17})),11)+1,1)=RIGHT(K747)),"正确","错误")))</f>
        <v/>
      </c>
      <c r="AN747" s="74" t="str">
        <f>IF(AB747="","",IF(AB747=INDEX(cs!$AL$1:$AL$242,MATCH(AC747,cs!$AM$1:$AM$242,0)),"正确","请核对"))</f>
        <v/>
      </c>
    </row>
    <row r="748" ht="20" customHeight="1" spans="1:40">
      <c r="A748" s="19" t="str">
        <f t="shared" si="103"/>
        <v/>
      </c>
      <c r="B748" s="20"/>
      <c r="C748" s="21"/>
      <c r="D748" s="22"/>
      <c r="E748" s="22"/>
      <c r="F748" s="25"/>
      <c r="G748" s="24"/>
      <c r="H748" s="23"/>
      <c r="I748" s="23"/>
      <c r="J748" s="38"/>
      <c r="K748" s="39"/>
      <c r="L748" s="36" t="str">
        <f t="shared" si="104"/>
        <v/>
      </c>
      <c r="M748" s="36" t="str">
        <f t="shared" si="105"/>
        <v/>
      </c>
      <c r="N748" s="36" t="str">
        <f t="shared" si="106"/>
        <v/>
      </c>
      <c r="O748" s="36" t="str">
        <f t="shared" si="107"/>
        <v/>
      </c>
      <c r="P748" s="40"/>
      <c r="Q748" s="51"/>
      <c r="R748" s="53"/>
      <c r="S748" s="52"/>
      <c r="T748" s="38"/>
      <c r="U748" s="39"/>
      <c r="V748" s="39"/>
      <c r="W748" s="39"/>
      <c r="X748" s="23"/>
      <c r="Y748" s="23"/>
      <c r="Z748" s="40"/>
      <c r="AA748" s="23"/>
      <c r="AB748" s="23"/>
      <c r="AC748" s="53"/>
      <c r="AD748" s="61"/>
      <c r="AE748" s="61"/>
      <c r="AF748" s="61"/>
      <c r="AG748" s="61"/>
      <c r="AH748" s="72" t="str">
        <f t="shared" si="108"/>
        <v/>
      </c>
      <c r="AI748" s="70" t="str">
        <f t="shared" si="109"/>
        <v/>
      </c>
      <c r="AJ748" s="70" t="str">
        <f>IF(H748="","",IF(LEN(H748)&lt;&gt;18,"位数不对",IF(AND(LEN(H748)=18,MID("10X98765432",MOD(SUM(MID(H748,{1;2;3;4;5;6;7;8;9;10;11;12;13;14;15;16;17},1)*2^(18-{1;2;3;4;5;6;7;8;9;10;11;12;13;14;15;16;17})),11)+1,1)=RIGHT(H748)),"正确","错误")))</f>
        <v/>
      </c>
      <c r="AK748" s="73" t="str">
        <f ca="1" t="shared" si="110"/>
        <v/>
      </c>
      <c r="AL748" s="70" t="str">
        <f t="shared" si="111"/>
        <v/>
      </c>
      <c r="AM748" s="70" t="str">
        <f>IF(K748="","",IF(LEN(K748)&lt;&gt;18,"位数不对",IF(AND(LEN(K748)=18,MID("10X98765432",MOD(SUM(MID(K748,{1;2;3;4;5;6;7;8;9;10;11;12;13;14;15;16;17},1)*2^(18-{1;2;3;4;5;6;7;8;9;10;11;12;13;14;15;16;17})),11)+1,1)=RIGHT(K748)),"正确","错误")))</f>
        <v/>
      </c>
      <c r="AN748" s="74" t="str">
        <f>IF(AB748="","",IF(AB748=INDEX(cs!$AL$1:$AL$242,MATCH(AC748,cs!$AM$1:$AM$242,0)),"正确","请核对"))</f>
        <v/>
      </c>
    </row>
    <row r="749" ht="20" customHeight="1" spans="1:40">
      <c r="A749" s="19" t="str">
        <f t="shared" si="103"/>
        <v/>
      </c>
      <c r="B749" s="20"/>
      <c r="C749" s="21"/>
      <c r="D749" s="22"/>
      <c r="E749" s="22"/>
      <c r="F749" s="25"/>
      <c r="G749" s="24"/>
      <c r="H749" s="23"/>
      <c r="I749" s="23"/>
      <c r="J749" s="38"/>
      <c r="K749" s="39"/>
      <c r="L749" s="36" t="str">
        <f t="shared" si="104"/>
        <v/>
      </c>
      <c r="M749" s="36" t="str">
        <f t="shared" si="105"/>
        <v/>
      </c>
      <c r="N749" s="36" t="str">
        <f t="shared" si="106"/>
        <v/>
      </c>
      <c r="O749" s="36" t="str">
        <f t="shared" si="107"/>
        <v/>
      </c>
      <c r="P749" s="40"/>
      <c r="Q749" s="51"/>
      <c r="R749" s="53"/>
      <c r="S749" s="52"/>
      <c r="T749" s="38"/>
      <c r="U749" s="39"/>
      <c r="V749" s="39"/>
      <c r="W749" s="39"/>
      <c r="X749" s="23"/>
      <c r="Y749" s="23"/>
      <c r="Z749" s="40"/>
      <c r="AA749" s="23"/>
      <c r="AB749" s="23"/>
      <c r="AC749" s="53"/>
      <c r="AD749" s="61"/>
      <c r="AE749" s="61"/>
      <c r="AF749" s="61"/>
      <c r="AG749" s="61"/>
      <c r="AH749" s="72" t="str">
        <f t="shared" si="108"/>
        <v/>
      </c>
      <c r="AI749" s="70" t="str">
        <f t="shared" si="109"/>
        <v/>
      </c>
      <c r="AJ749" s="70" t="str">
        <f>IF(H749="","",IF(LEN(H749)&lt;&gt;18,"位数不对",IF(AND(LEN(H749)=18,MID("10X98765432",MOD(SUM(MID(H749,{1;2;3;4;5;6;7;8;9;10;11;12;13;14;15;16;17},1)*2^(18-{1;2;3;4;5;6;7;8;9;10;11;12;13;14;15;16;17})),11)+1,1)=RIGHT(H749)),"正确","错误")))</f>
        <v/>
      </c>
      <c r="AK749" s="73" t="str">
        <f ca="1" t="shared" si="110"/>
        <v/>
      </c>
      <c r="AL749" s="70" t="str">
        <f t="shared" si="111"/>
        <v/>
      </c>
      <c r="AM749" s="70" t="str">
        <f>IF(K749="","",IF(LEN(K749)&lt;&gt;18,"位数不对",IF(AND(LEN(K749)=18,MID("10X98765432",MOD(SUM(MID(K749,{1;2;3;4;5;6;7;8;9;10;11;12;13;14;15;16;17},1)*2^(18-{1;2;3;4;5;6;7;8;9;10;11;12;13;14;15;16;17})),11)+1,1)=RIGHT(K749)),"正确","错误")))</f>
        <v/>
      </c>
      <c r="AN749" s="74" t="str">
        <f>IF(AB749="","",IF(AB749=INDEX(cs!$AL$1:$AL$242,MATCH(AC749,cs!$AM$1:$AM$242,0)),"正确","请核对"))</f>
        <v/>
      </c>
    </row>
    <row r="750" ht="20" customHeight="1" spans="1:40">
      <c r="A750" s="19" t="str">
        <f t="shared" si="103"/>
        <v/>
      </c>
      <c r="B750" s="20"/>
      <c r="C750" s="21"/>
      <c r="D750" s="22"/>
      <c r="E750" s="22"/>
      <c r="F750" s="25"/>
      <c r="G750" s="24"/>
      <c r="H750" s="23"/>
      <c r="I750" s="23"/>
      <c r="J750" s="38"/>
      <c r="K750" s="39"/>
      <c r="L750" s="36" t="str">
        <f t="shared" si="104"/>
        <v/>
      </c>
      <c r="M750" s="36" t="str">
        <f t="shared" si="105"/>
        <v/>
      </c>
      <c r="N750" s="36" t="str">
        <f t="shared" si="106"/>
        <v/>
      </c>
      <c r="O750" s="36" t="str">
        <f t="shared" si="107"/>
        <v/>
      </c>
      <c r="P750" s="40"/>
      <c r="Q750" s="51"/>
      <c r="R750" s="53"/>
      <c r="S750" s="52"/>
      <c r="T750" s="38"/>
      <c r="U750" s="39"/>
      <c r="V750" s="39"/>
      <c r="W750" s="39"/>
      <c r="X750" s="23"/>
      <c r="Y750" s="23"/>
      <c r="Z750" s="40"/>
      <c r="AA750" s="23"/>
      <c r="AB750" s="23"/>
      <c r="AC750" s="53"/>
      <c r="AD750" s="61"/>
      <c r="AE750" s="61"/>
      <c r="AF750" s="61"/>
      <c r="AG750" s="61"/>
      <c r="AH750" s="72" t="str">
        <f t="shared" si="108"/>
        <v/>
      </c>
      <c r="AI750" s="70" t="str">
        <f t="shared" si="109"/>
        <v/>
      </c>
      <c r="AJ750" s="70" t="str">
        <f>IF(H750="","",IF(LEN(H750)&lt;&gt;18,"位数不对",IF(AND(LEN(H750)=18,MID("10X98765432",MOD(SUM(MID(H750,{1;2;3;4;5;6;7;8;9;10;11;12;13;14;15;16;17},1)*2^(18-{1;2;3;4;5;6;7;8;9;10;11;12;13;14;15;16;17})),11)+1,1)=RIGHT(H750)),"正确","错误")))</f>
        <v/>
      </c>
      <c r="AK750" s="73" t="str">
        <f ca="1" t="shared" si="110"/>
        <v/>
      </c>
      <c r="AL750" s="70" t="str">
        <f t="shared" si="111"/>
        <v/>
      </c>
      <c r="AM750" s="70" t="str">
        <f>IF(K750="","",IF(LEN(K750)&lt;&gt;18,"位数不对",IF(AND(LEN(K750)=18,MID("10X98765432",MOD(SUM(MID(K750,{1;2;3;4;5;6;7;8;9;10;11;12;13;14;15;16;17},1)*2^(18-{1;2;3;4;5;6;7;8;9;10;11;12;13;14;15;16;17})),11)+1,1)=RIGHT(K750)),"正确","错误")))</f>
        <v/>
      </c>
      <c r="AN750" s="74" t="str">
        <f>IF(AB750="","",IF(AB750=INDEX(cs!$AL$1:$AL$242,MATCH(AC750,cs!$AM$1:$AM$242,0)),"正确","请核对"))</f>
        <v/>
      </c>
    </row>
    <row r="751" ht="20" customHeight="1" spans="1:40">
      <c r="A751" s="19" t="str">
        <f t="shared" si="103"/>
        <v/>
      </c>
      <c r="B751" s="20"/>
      <c r="C751" s="21"/>
      <c r="D751" s="22"/>
      <c r="E751" s="22"/>
      <c r="F751" s="25"/>
      <c r="G751" s="24"/>
      <c r="H751" s="23"/>
      <c r="I751" s="23"/>
      <c r="J751" s="38"/>
      <c r="K751" s="39"/>
      <c r="L751" s="36" t="str">
        <f t="shared" si="104"/>
        <v/>
      </c>
      <c r="M751" s="36" t="str">
        <f t="shared" si="105"/>
        <v/>
      </c>
      <c r="N751" s="36" t="str">
        <f t="shared" si="106"/>
        <v/>
      </c>
      <c r="O751" s="36" t="str">
        <f t="shared" si="107"/>
        <v/>
      </c>
      <c r="P751" s="40"/>
      <c r="Q751" s="51"/>
      <c r="R751" s="53"/>
      <c r="S751" s="52"/>
      <c r="T751" s="38"/>
      <c r="U751" s="39"/>
      <c r="V751" s="39"/>
      <c r="W751" s="39"/>
      <c r="X751" s="23"/>
      <c r="Y751" s="23"/>
      <c r="Z751" s="40"/>
      <c r="AA751" s="23"/>
      <c r="AB751" s="23"/>
      <c r="AC751" s="53"/>
      <c r="AD751" s="61"/>
      <c r="AE751" s="61"/>
      <c r="AF751" s="61"/>
      <c r="AG751" s="61"/>
      <c r="AH751" s="72" t="str">
        <f t="shared" si="108"/>
        <v/>
      </c>
      <c r="AI751" s="70" t="str">
        <f t="shared" si="109"/>
        <v/>
      </c>
      <c r="AJ751" s="70" t="str">
        <f>IF(H751="","",IF(LEN(H751)&lt;&gt;18,"位数不对",IF(AND(LEN(H751)=18,MID("10X98765432",MOD(SUM(MID(H751,{1;2;3;4;5;6;7;8;9;10;11;12;13;14;15;16;17},1)*2^(18-{1;2;3;4;5;6;7;8;9;10;11;12;13;14;15;16;17})),11)+1,1)=RIGHT(H751)),"正确","错误")))</f>
        <v/>
      </c>
      <c r="AK751" s="73" t="str">
        <f ca="1" t="shared" si="110"/>
        <v/>
      </c>
      <c r="AL751" s="70" t="str">
        <f t="shared" si="111"/>
        <v/>
      </c>
      <c r="AM751" s="70" t="str">
        <f>IF(K751="","",IF(LEN(K751)&lt;&gt;18,"位数不对",IF(AND(LEN(K751)=18,MID("10X98765432",MOD(SUM(MID(K751,{1;2;3;4;5;6;7;8;9;10;11;12;13;14;15;16;17},1)*2^(18-{1;2;3;4;5;6;7;8;9;10;11;12;13;14;15;16;17})),11)+1,1)=RIGHT(K751)),"正确","错误")))</f>
        <v/>
      </c>
      <c r="AN751" s="74" t="str">
        <f>IF(AB751="","",IF(AB751=INDEX(cs!$AL$1:$AL$242,MATCH(AC751,cs!$AM$1:$AM$242,0)),"正确","请核对"))</f>
        <v/>
      </c>
    </row>
    <row r="752" ht="20" customHeight="1" spans="1:40">
      <c r="A752" s="19" t="str">
        <f t="shared" si="103"/>
        <v/>
      </c>
      <c r="B752" s="20"/>
      <c r="C752" s="21"/>
      <c r="D752" s="22"/>
      <c r="E752" s="22"/>
      <c r="F752" s="25"/>
      <c r="G752" s="24"/>
      <c r="H752" s="23"/>
      <c r="I752" s="23"/>
      <c r="J752" s="38"/>
      <c r="K752" s="39"/>
      <c r="L752" s="36" t="str">
        <f t="shared" si="104"/>
        <v/>
      </c>
      <c r="M752" s="36" t="str">
        <f t="shared" si="105"/>
        <v/>
      </c>
      <c r="N752" s="36" t="str">
        <f t="shared" si="106"/>
        <v/>
      </c>
      <c r="O752" s="36" t="str">
        <f t="shared" si="107"/>
        <v/>
      </c>
      <c r="P752" s="40"/>
      <c r="Q752" s="51"/>
      <c r="R752" s="53"/>
      <c r="S752" s="52"/>
      <c r="T752" s="38"/>
      <c r="U752" s="39"/>
      <c r="V752" s="39"/>
      <c r="W752" s="39"/>
      <c r="X752" s="23"/>
      <c r="Y752" s="23"/>
      <c r="Z752" s="40"/>
      <c r="AA752" s="23"/>
      <c r="AB752" s="23"/>
      <c r="AC752" s="53"/>
      <c r="AD752" s="61"/>
      <c r="AE752" s="61"/>
      <c r="AF752" s="61"/>
      <c r="AG752" s="61"/>
      <c r="AH752" s="72" t="str">
        <f t="shared" si="108"/>
        <v/>
      </c>
      <c r="AI752" s="70" t="str">
        <f t="shared" si="109"/>
        <v/>
      </c>
      <c r="AJ752" s="70" t="str">
        <f>IF(H752="","",IF(LEN(H752)&lt;&gt;18,"位数不对",IF(AND(LEN(H752)=18,MID("10X98765432",MOD(SUM(MID(H752,{1;2;3;4;5;6;7;8;9;10;11;12;13;14;15;16;17},1)*2^(18-{1;2;3;4;5;6;7;8;9;10;11;12;13;14;15;16;17})),11)+1,1)=RIGHT(H752)),"正确","错误")))</f>
        <v/>
      </c>
      <c r="AK752" s="73" t="str">
        <f ca="1" t="shared" si="110"/>
        <v/>
      </c>
      <c r="AL752" s="70" t="str">
        <f t="shared" si="111"/>
        <v/>
      </c>
      <c r="AM752" s="70" t="str">
        <f>IF(K752="","",IF(LEN(K752)&lt;&gt;18,"位数不对",IF(AND(LEN(K752)=18,MID("10X98765432",MOD(SUM(MID(K752,{1;2;3;4;5;6;7;8;9;10;11;12;13;14;15;16;17},1)*2^(18-{1;2;3;4;5;6;7;8;9;10;11;12;13;14;15;16;17})),11)+1,1)=RIGHT(K752)),"正确","错误")))</f>
        <v/>
      </c>
      <c r="AN752" s="74" t="str">
        <f>IF(AB752="","",IF(AB752=INDEX(cs!$AL$1:$AL$242,MATCH(AC752,cs!$AM$1:$AM$242,0)),"正确","请核对"))</f>
        <v/>
      </c>
    </row>
    <row r="753" ht="20" customHeight="1" spans="1:40">
      <c r="A753" s="19" t="str">
        <f t="shared" si="103"/>
        <v/>
      </c>
      <c r="B753" s="20"/>
      <c r="C753" s="21"/>
      <c r="D753" s="22"/>
      <c r="E753" s="22"/>
      <c r="F753" s="25"/>
      <c r="G753" s="24"/>
      <c r="H753" s="23"/>
      <c r="I753" s="23"/>
      <c r="J753" s="38"/>
      <c r="K753" s="39"/>
      <c r="L753" s="36" t="str">
        <f t="shared" si="104"/>
        <v/>
      </c>
      <c r="M753" s="36" t="str">
        <f t="shared" si="105"/>
        <v/>
      </c>
      <c r="N753" s="36" t="str">
        <f t="shared" si="106"/>
        <v/>
      </c>
      <c r="O753" s="36" t="str">
        <f t="shared" si="107"/>
        <v/>
      </c>
      <c r="P753" s="40"/>
      <c r="Q753" s="51"/>
      <c r="R753" s="53"/>
      <c r="S753" s="52"/>
      <c r="T753" s="38"/>
      <c r="U753" s="39"/>
      <c r="V753" s="39"/>
      <c r="W753" s="39"/>
      <c r="X753" s="23"/>
      <c r="Y753" s="23"/>
      <c r="Z753" s="40"/>
      <c r="AA753" s="23"/>
      <c r="AB753" s="23"/>
      <c r="AC753" s="53"/>
      <c r="AD753" s="61"/>
      <c r="AE753" s="61"/>
      <c r="AF753" s="61"/>
      <c r="AG753" s="61"/>
      <c r="AH753" s="72" t="str">
        <f t="shared" si="108"/>
        <v/>
      </c>
      <c r="AI753" s="70" t="str">
        <f t="shared" si="109"/>
        <v/>
      </c>
      <c r="AJ753" s="70" t="str">
        <f>IF(H753="","",IF(LEN(H753)&lt;&gt;18,"位数不对",IF(AND(LEN(H753)=18,MID("10X98765432",MOD(SUM(MID(H753,{1;2;3;4;5;6;7;8;9;10;11;12;13;14;15;16;17},1)*2^(18-{1;2;3;4;5;6;7;8;9;10;11;12;13;14;15;16;17})),11)+1,1)=RIGHT(H753)),"正确","错误")))</f>
        <v/>
      </c>
      <c r="AK753" s="73" t="str">
        <f ca="1" t="shared" si="110"/>
        <v/>
      </c>
      <c r="AL753" s="70" t="str">
        <f t="shared" si="111"/>
        <v/>
      </c>
      <c r="AM753" s="70" t="str">
        <f>IF(K753="","",IF(LEN(K753)&lt;&gt;18,"位数不对",IF(AND(LEN(K753)=18,MID("10X98765432",MOD(SUM(MID(K753,{1;2;3;4;5;6;7;8;9;10;11;12;13;14;15;16;17},1)*2^(18-{1;2;3;4;5;6;7;8;9;10;11;12;13;14;15;16;17})),11)+1,1)=RIGHT(K753)),"正确","错误")))</f>
        <v/>
      </c>
      <c r="AN753" s="74" t="str">
        <f>IF(AB753="","",IF(AB753=INDEX(cs!$AL$1:$AL$242,MATCH(AC753,cs!$AM$1:$AM$242,0)),"正确","请核对"))</f>
        <v/>
      </c>
    </row>
    <row r="754" ht="20" customHeight="1" spans="1:40">
      <c r="A754" s="19" t="str">
        <f t="shared" si="103"/>
        <v/>
      </c>
      <c r="B754" s="20"/>
      <c r="C754" s="21"/>
      <c r="D754" s="22"/>
      <c r="E754" s="22"/>
      <c r="F754" s="25"/>
      <c r="G754" s="24"/>
      <c r="H754" s="23"/>
      <c r="I754" s="23"/>
      <c r="J754" s="38"/>
      <c r="K754" s="39"/>
      <c r="L754" s="36" t="str">
        <f t="shared" si="104"/>
        <v/>
      </c>
      <c r="M754" s="36" t="str">
        <f t="shared" si="105"/>
        <v/>
      </c>
      <c r="N754" s="36" t="str">
        <f t="shared" si="106"/>
        <v/>
      </c>
      <c r="O754" s="36" t="str">
        <f t="shared" si="107"/>
        <v/>
      </c>
      <c r="P754" s="40"/>
      <c r="Q754" s="51"/>
      <c r="R754" s="53"/>
      <c r="S754" s="52"/>
      <c r="T754" s="38"/>
      <c r="U754" s="39"/>
      <c r="V754" s="39"/>
      <c r="W754" s="39"/>
      <c r="X754" s="23"/>
      <c r="Y754" s="23"/>
      <c r="Z754" s="40"/>
      <c r="AA754" s="23"/>
      <c r="AB754" s="23"/>
      <c r="AC754" s="53"/>
      <c r="AD754" s="61"/>
      <c r="AE754" s="61"/>
      <c r="AF754" s="61"/>
      <c r="AG754" s="61"/>
      <c r="AH754" s="72" t="str">
        <f t="shared" si="108"/>
        <v/>
      </c>
      <c r="AI754" s="70" t="str">
        <f t="shared" si="109"/>
        <v/>
      </c>
      <c r="AJ754" s="70" t="str">
        <f>IF(H754="","",IF(LEN(H754)&lt;&gt;18,"位数不对",IF(AND(LEN(H754)=18,MID("10X98765432",MOD(SUM(MID(H754,{1;2;3;4;5;6;7;8;9;10;11;12;13;14;15;16;17},1)*2^(18-{1;2;3;4;5;6;7;8;9;10;11;12;13;14;15;16;17})),11)+1,1)=RIGHT(H754)),"正确","错误")))</f>
        <v/>
      </c>
      <c r="AK754" s="73" t="str">
        <f ca="1" t="shared" si="110"/>
        <v/>
      </c>
      <c r="AL754" s="70" t="str">
        <f t="shared" si="111"/>
        <v/>
      </c>
      <c r="AM754" s="70" t="str">
        <f>IF(K754="","",IF(LEN(K754)&lt;&gt;18,"位数不对",IF(AND(LEN(K754)=18,MID("10X98765432",MOD(SUM(MID(K754,{1;2;3;4;5;6;7;8;9;10;11;12;13;14;15;16;17},1)*2^(18-{1;2;3;4;5;6;7;8;9;10;11;12;13;14;15;16;17})),11)+1,1)=RIGHT(K754)),"正确","错误")))</f>
        <v/>
      </c>
      <c r="AN754" s="74" t="str">
        <f>IF(AB754="","",IF(AB754=INDEX(cs!$AL$1:$AL$242,MATCH(AC754,cs!$AM$1:$AM$242,0)),"正确","请核对"))</f>
        <v/>
      </c>
    </row>
    <row r="755" ht="20" customHeight="1" spans="1:40">
      <c r="A755" s="19" t="str">
        <f t="shared" si="103"/>
        <v/>
      </c>
      <c r="B755" s="20"/>
      <c r="C755" s="21"/>
      <c r="D755" s="22"/>
      <c r="E755" s="22"/>
      <c r="F755" s="25"/>
      <c r="G755" s="24"/>
      <c r="H755" s="23"/>
      <c r="I755" s="23"/>
      <c r="J755" s="38"/>
      <c r="K755" s="39"/>
      <c r="L755" s="36" t="str">
        <f t="shared" si="104"/>
        <v/>
      </c>
      <c r="M755" s="36" t="str">
        <f t="shared" si="105"/>
        <v/>
      </c>
      <c r="N755" s="36" t="str">
        <f t="shared" si="106"/>
        <v/>
      </c>
      <c r="O755" s="36" t="str">
        <f t="shared" si="107"/>
        <v/>
      </c>
      <c r="P755" s="40"/>
      <c r="Q755" s="51"/>
      <c r="R755" s="53"/>
      <c r="S755" s="52"/>
      <c r="T755" s="38"/>
      <c r="U755" s="39"/>
      <c r="V755" s="39"/>
      <c r="W755" s="39"/>
      <c r="X755" s="23"/>
      <c r="Y755" s="23"/>
      <c r="Z755" s="40"/>
      <c r="AA755" s="23"/>
      <c r="AB755" s="23"/>
      <c r="AC755" s="53"/>
      <c r="AD755" s="61"/>
      <c r="AE755" s="61"/>
      <c r="AF755" s="61"/>
      <c r="AG755" s="61"/>
      <c r="AH755" s="72" t="str">
        <f t="shared" si="108"/>
        <v/>
      </c>
      <c r="AI755" s="70" t="str">
        <f t="shared" si="109"/>
        <v/>
      </c>
      <c r="AJ755" s="70" t="str">
        <f>IF(H755="","",IF(LEN(H755)&lt;&gt;18,"位数不对",IF(AND(LEN(H755)=18,MID("10X98765432",MOD(SUM(MID(H755,{1;2;3;4;5;6;7;8;9;10;11;12;13;14;15;16;17},1)*2^(18-{1;2;3;4;5;6;7;8;9;10;11;12;13;14;15;16;17})),11)+1,1)=RIGHT(H755)),"正确","错误")))</f>
        <v/>
      </c>
      <c r="AK755" s="73" t="str">
        <f ca="1" t="shared" si="110"/>
        <v/>
      </c>
      <c r="AL755" s="70" t="str">
        <f t="shared" si="111"/>
        <v/>
      </c>
      <c r="AM755" s="70" t="str">
        <f>IF(K755="","",IF(LEN(K755)&lt;&gt;18,"位数不对",IF(AND(LEN(K755)=18,MID("10X98765432",MOD(SUM(MID(K755,{1;2;3;4;5;6;7;8;9;10;11;12;13;14;15;16;17},1)*2^(18-{1;2;3;4;5;6;7;8;9;10;11;12;13;14;15;16;17})),11)+1,1)=RIGHT(K755)),"正确","错误")))</f>
        <v/>
      </c>
      <c r="AN755" s="74" t="str">
        <f>IF(AB755="","",IF(AB755=INDEX(cs!$AL$1:$AL$242,MATCH(AC755,cs!$AM$1:$AM$242,0)),"正确","请核对"))</f>
        <v/>
      </c>
    </row>
    <row r="756" ht="20" customHeight="1" spans="1:40">
      <c r="A756" s="19" t="str">
        <f t="shared" si="103"/>
        <v/>
      </c>
      <c r="B756" s="20"/>
      <c r="C756" s="21"/>
      <c r="D756" s="22"/>
      <c r="E756" s="22"/>
      <c r="F756" s="25"/>
      <c r="G756" s="24"/>
      <c r="H756" s="23"/>
      <c r="I756" s="23"/>
      <c r="J756" s="38"/>
      <c r="K756" s="39"/>
      <c r="L756" s="36" t="str">
        <f t="shared" si="104"/>
        <v/>
      </c>
      <c r="M756" s="36" t="str">
        <f t="shared" si="105"/>
        <v/>
      </c>
      <c r="N756" s="36" t="str">
        <f t="shared" si="106"/>
        <v/>
      </c>
      <c r="O756" s="36" t="str">
        <f t="shared" si="107"/>
        <v/>
      </c>
      <c r="P756" s="40"/>
      <c r="Q756" s="51"/>
      <c r="R756" s="53"/>
      <c r="S756" s="52"/>
      <c r="T756" s="38"/>
      <c r="U756" s="39"/>
      <c r="V756" s="39"/>
      <c r="W756" s="39"/>
      <c r="X756" s="23"/>
      <c r="Y756" s="23"/>
      <c r="Z756" s="40"/>
      <c r="AA756" s="23"/>
      <c r="AB756" s="23"/>
      <c r="AC756" s="53"/>
      <c r="AD756" s="61"/>
      <c r="AE756" s="61"/>
      <c r="AF756" s="61"/>
      <c r="AG756" s="61"/>
      <c r="AH756" s="72" t="str">
        <f t="shared" si="108"/>
        <v/>
      </c>
      <c r="AI756" s="70" t="str">
        <f t="shared" si="109"/>
        <v/>
      </c>
      <c r="AJ756" s="70" t="str">
        <f>IF(H756="","",IF(LEN(H756)&lt;&gt;18,"位数不对",IF(AND(LEN(H756)=18,MID("10X98765432",MOD(SUM(MID(H756,{1;2;3;4;5;6;7;8;9;10;11;12;13;14;15;16;17},1)*2^(18-{1;2;3;4;5;6;7;8;9;10;11;12;13;14;15;16;17})),11)+1,1)=RIGHT(H756)),"正确","错误")))</f>
        <v/>
      </c>
      <c r="AK756" s="73" t="str">
        <f ca="1" t="shared" si="110"/>
        <v/>
      </c>
      <c r="AL756" s="70" t="str">
        <f t="shared" si="111"/>
        <v/>
      </c>
      <c r="AM756" s="70" t="str">
        <f>IF(K756="","",IF(LEN(K756)&lt;&gt;18,"位数不对",IF(AND(LEN(K756)=18,MID("10X98765432",MOD(SUM(MID(K756,{1;2;3;4;5;6;7;8;9;10;11;12;13;14;15;16;17},1)*2^(18-{1;2;3;4;5;6;7;8;9;10;11;12;13;14;15;16;17})),11)+1,1)=RIGHT(K756)),"正确","错误")))</f>
        <v/>
      </c>
      <c r="AN756" s="74" t="str">
        <f>IF(AB756="","",IF(AB756=INDEX(cs!$AL$1:$AL$242,MATCH(AC756,cs!$AM$1:$AM$242,0)),"正确","请核对"))</f>
        <v/>
      </c>
    </row>
    <row r="757" ht="20" customHeight="1" spans="1:40">
      <c r="A757" s="19" t="str">
        <f t="shared" si="103"/>
        <v/>
      </c>
      <c r="B757" s="20"/>
      <c r="C757" s="21"/>
      <c r="D757" s="22"/>
      <c r="E757" s="22"/>
      <c r="F757" s="25"/>
      <c r="G757" s="24"/>
      <c r="H757" s="23"/>
      <c r="I757" s="23"/>
      <c r="J757" s="38"/>
      <c r="K757" s="39"/>
      <c r="L757" s="36" t="str">
        <f t="shared" si="104"/>
        <v/>
      </c>
      <c r="M757" s="36" t="str">
        <f t="shared" si="105"/>
        <v/>
      </c>
      <c r="N757" s="36" t="str">
        <f t="shared" si="106"/>
        <v/>
      </c>
      <c r="O757" s="36" t="str">
        <f t="shared" si="107"/>
        <v/>
      </c>
      <c r="P757" s="40"/>
      <c r="Q757" s="51"/>
      <c r="R757" s="53"/>
      <c r="S757" s="52"/>
      <c r="T757" s="38"/>
      <c r="U757" s="39"/>
      <c r="V757" s="39"/>
      <c r="W757" s="39"/>
      <c r="X757" s="23"/>
      <c r="Y757" s="23"/>
      <c r="Z757" s="40"/>
      <c r="AA757" s="23"/>
      <c r="AB757" s="23"/>
      <c r="AC757" s="53"/>
      <c r="AD757" s="61"/>
      <c r="AE757" s="61"/>
      <c r="AF757" s="61"/>
      <c r="AG757" s="61"/>
      <c r="AH757" s="72" t="str">
        <f t="shared" si="108"/>
        <v/>
      </c>
      <c r="AI757" s="70" t="str">
        <f t="shared" si="109"/>
        <v/>
      </c>
      <c r="AJ757" s="70" t="str">
        <f>IF(H757="","",IF(LEN(H757)&lt;&gt;18,"位数不对",IF(AND(LEN(H757)=18,MID("10X98765432",MOD(SUM(MID(H757,{1;2;3;4;5;6;7;8;9;10;11;12;13;14;15;16;17},1)*2^(18-{1;2;3;4;5;6;7;8;9;10;11;12;13;14;15;16;17})),11)+1,1)=RIGHT(H757)),"正确","错误")))</f>
        <v/>
      </c>
      <c r="AK757" s="73" t="str">
        <f ca="1" t="shared" si="110"/>
        <v/>
      </c>
      <c r="AL757" s="70" t="str">
        <f t="shared" si="111"/>
        <v/>
      </c>
      <c r="AM757" s="70" t="str">
        <f>IF(K757="","",IF(LEN(K757)&lt;&gt;18,"位数不对",IF(AND(LEN(K757)=18,MID("10X98765432",MOD(SUM(MID(K757,{1;2;3;4;5;6;7;8;9;10;11;12;13;14;15;16;17},1)*2^(18-{1;2;3;4;5;6;7;8;9;10;11;12;13;14;15;16;17})),11)+1,1)=RIGHT(K757)),"正确","错误")))</f>
        <v/>
      </c>
      <c r="AN757" s="74" t="str">
        <f>IF(AB757="","",IF(AB757=INDEX(cs!$AL$1:$AL$242,MATCH(AC757,cs!$AM$1:$AM$242,0)),"正确","请核对"))</f>
        <v/>
      </c>
    </row>
    <row r="758" ht="20" customHeight="1" spans="1:40">
      <c r="A758" s="19" t="str">
        <f t="shared" si="103"/>
        <v/>
      </c>
      <c r="B758" s="20"/>
      <c r="C758" s="21"/>
      <c r="D758" s="22"/>
      <c r="E758" s="22"/>
      <c r="F758" s="25"/>
      <c r="G758" s="24"/>
      <c r="H758" s="23"/>
      <c r="I758" s="23"/>
      <c r="J758" s="38"/>
      <c r="K758" s="39"/>
      <c r="L758" s="36" t="str">
        <f t="shared" si="104"/>
        <v/>
      </c>
      <c r="M758" s="36" t="str">
        <f t="shared" si="105"/>
        <v/>
      </c>
      <c r="N758" s="36" t="str">
        <f t="shared" si="106"/>
        <v/>
      </c>
      <c r="O758" s="36" t="str">
        <f t="shared" si="107"/>
        <v/>
      </c>
      <c r="P758" s="40"/>
      <c r="Q758" s="51"/>
      <c r="R758" s="53"/>
      <c r="S758" s="52"/>
      <c r="T758" s="38"/>
      <c r="U758" s="39"/>
      <c r="V758" s="39"/>
      <c r="W758" s="39"/>
      <c r="X758" s="23"/>
      <c r="Y758" s="23"/>
      <c r="Z758" s="40"/>
      <c r="AA758" s="23"/>
      <c r="AB758" s="23"/>
      <c r="AC758" s="53"/>
      <c r="AD758" s="61"/>
      <c r="AE758" s="61"/>
      <c r="AF758" s="61"/>
      <c r="AG758" s="61"/>
      <c r="AH758" s="72" t="str">
        <f t="shared" si="108"/>
        <v/>
      </c>
      <c r="AI758" s="70" t="str">
        <f t="shared" si="109"/>
        <v/>
      </c>
      <c r="AJ758" s="70" t="str">
        <f>IF(H758="","",IF(LEN(H758)&lt;&gt;18,"位数不对",IF(AND(LEN(H758)=18,MID("10X98765432",MOD(SUM(MID(H758,{1;2;3;4;5;6;7;8;9;10;11;12;13;14;15;16;17},1)*2^(18-{1;2;3;4;5;6;7;8;9;10;11;12;13;14;15;16;17})),11)+1,1)=RIGHT(H758)),"正确","错误")))</f>
        <v/>
      </c>
      <c r="AK758" s="73" t="str">
        <f ca="1" t="shared" si="110"/>
        <v/>
      </c>
      <c r="AL758" s="70" t="str">
        <f t="shared" si="111"/>
        <v/>
      </c>
      <c r="AM758" s="70" t="str">
        <f>IF(K758="","",IF(LEN(K758)&lt;&gt;18,"位数不对",IF(AND(LEN(K758)=18,MID("10X98765432",MOD(SUM(MID(K758,{1;2;3;4;5;6;7;8;9;10;11;12;13;14;15;16;17},1)*2^(18-{1;2;3;4;5;6;7;8;9;10;11;12;13;14;15;16;17})),11)+1,1)=RIGHT(K758)),"正确","错误")))</f>
        <v/>
      </c>
      <c r="AN758" s="74" t="str">
        <f>IF(AB758="","",IF(AB758=INDEX(cs!$AL$1:$AL$242,MATCH(AC758,cs!$AM$1:$AM$242,0)),"正确","请核对"))</f>
        <v/>
      </c>
    </row>
    <row r="759" ht="20" customHeight="1" spans="1:40">
      <c r="A759" s="19" t="str">
        <f t="shared" si="103"/>
        <v/>
      </c>
      <c r="B759" s="20"/>
      <c r="C759" s="21"/>
      <c r="D759" s="22"/>
      <c r="E759" s="22"/>
      <c r="F759" s="25"/>
      <c r="G759" s="24"/>
      <c r="H759" s="23"/>
      <c r="I759" s="23"/>
      <c r="J759" s="38"/>
      <c r="K759" s="39"/>
      <c r="L759" s="36" t="str">
        <f t="shared" si="104"/>
        <v/>
      </c>
      <c r="M759" s="36" t="str">
        <f t="shared" si="105"/>
        <v/>
      </c>
      <c r="N759" s="36" t="str">
        <f t="shared" si="106"/>
        <v/>
      </c>
      <c r="O759" s="36" t="str">
        <f t="shared" si="107"/>
        <v/>
      </c>
      <c r="P759" s="40"/>
      <c r="Q759" s="51"/>
      <c r="R759" s="53"/>
      <c r="S759" s="52"/>
      <c r="T759" s="38"/>
      <c r="U759" s="39"/>
      <c r="V759" s="39"/>
      <c r="W759" s="39"/>
      <c r="X759" s="23"/>
      <c r="Y759" s="23"/>
      <c r="Z759" s="40"/>
      <c r="AA759" s="23"/>
      <c r="AB759" s="23"/>
      <c r="AC759" s="53"/>
      <c r="AD759" s="61"/>
      <c r="AE759" s="61"/>
      <c r="AF759" s="61"/>
      <c r="AG759" s="61"/>
      <c r="AH759" s="72" t="str">
        <f t="shared" si="108"/>
        <v/>
      </c>
      <c r="AI759" s="70" t="str">
        <f t="shared" si="109"/>
        <v/>
      </c>
      <c r="AJ759" s="70" t="str">
        <f>IF(H759="","",IF(LEN(H759)&lt;&gt;18,"位数不对",IF(AND(LEN(H759)=18,MID("10X98765432",MOD(SUM(MID(H759,{1;2;3;4;5;6;7;8;9;10;11;12;13;14;15;16;17},1)*2^(18-{1;2;3;4;5;6;7;8;9;10;11;12;13;14;15;16;17})),11)+1,1)=RIGHT(H759)),"正确","错误")))</f>
        <v/>
      </c>
      <c r="AK759" s="73" t="str">
        <f ca="1" t="shared" si="110"/>
        <v/>
      </c>
      <c r="AL759" s="70" t="str">
        <f t="shared" si="111"/>
        <v/>
      </c>
      <c r="AM759" s="70" t="str">
        <f>IF(K759="","",IF(LEN(K759)&lt;&gt;18,"位数不对",IF(AND(LEN(K759)=18,MID("10X98765432",MOD(SUM(MID(K759,{1;2;3;4;5;6;7;8;9;10;11;12;13;14;15;16;17},1)*2^(18-{1;2;3;4;5;6;7;8;9;10;11;12;13;14;15;16;17})),11)+1,1)=RIGHT(K759)),"正确","错误")))</f>
        <v/>
      </c>
      <c r="AN759" s="74" t="str">
        <f>IF(AB759="","",IF(AB759=INDEX(cs!$AL$1:$AL$242,MATCH(AC759,cs!$AM$1:$AM$242,0)),"正确","请核对"))</f>
        <v/>
      </c>
    </row>
    <row r="760" ht="20" customHeight="1" spans="1:40">
      <c r="A760" s="19" t="str">
        <f t="shared" si="103"/>
        <v/>
      </c>
      <c r="B760" s="20"/>
      <c r="C760" s="21"/>
      <c r="D760" s="22"/>
      <c r="E760" s="22"/>
      <c r="F760" s="25"/>
      <c r="G760" s="24"/>
      <c r="H760" s="23"/>
      <c r="I760" s="23"/>
      <c r="J760" s="38"/>
      <c r="K760" s="39"/>
      <c r="L760" s="36" t="str">
        <f t="shared" si="104"/>
        <v/>
      </c>
      <c r="M760" s="36" t="str">
        <f t="shared" si="105"/>
        <v/>
      </c>
      <c r="N760" s="36" t="str">
        <f t="shared" si="106"/>
        <v/>
      </c>
      <c r="O760" s="36" t="str">
        <f t="shared" si="107"/>
        <v/>
      </c>
      <c r="P760" s="40"/>
      <c r="Q760" s="51"/>
      <c r="R760" s="53"/>
      <c r="S760" s="52"/>
      <c r="T760" s="38"/>
      <c r="U760" s="39"/>
      <c r="V760" s="39"/>
      <c r="W760" s="39"/>
      <c r="X760" s="23"/>
      <c r="Y760" s="23"/>
      <c r="Z760" s="40"/>
      <c r="AA760" s="23"/>
      <c r="AB760" s="23"/>
      <c r="AC760" s="53"/>
      <c r="AD760" s="61"/>
      <c r="AE760" s="61"/>
      <c r="AF760" s="61"/>
      <c r="AG760" s="61"/>
      <c r="AH760" s="72" t="str">
        <f t="shared" si="108"/>
        <v/>
      </c>
      <c r="AI760" s="70" t="str">
        <f t="shared" si="109"/>
        <v/>
      </c>
      <c r="AJ760" s="70" t="str">
        <f>IF(H760="","",IF(LEN(H760)&lt;&gt;18,"位数不对",IF(AND(LEN(H760)=18,MID("10X98765432",MOD(SUM(MID(H760,{1;2;3;4;5;6;7;8;9;10;11;12;13;14;15;16;17},1)*2^(18-{1;2;3;4;5;6;7;8;9;10;11;12;13;14;15;16;17})),11)+1,1)=RIGHT(H760)),"正确","错误")))</f>
        <v/>
      </c>
      <c r="AK760" s="73" t="str">
        <f ca="1" t="shared" si="110"/>
        <v/>
      </c>
      <c r="AL760" s="70" t="str">
        <f t="shared" si="111"/>
        <v/>
      </c>
      <c r="AM760" s="70" t="str">
        <f>IF(K760="","",IF(LEN(K760)&lt;&gt;18,"位数不对",IF(AND(LEN(K760)=18,MID("10X98765432",MOD(SUM(MID(K760,{1;2;3;4;5;6;7;8;9;10;11;12;13;14;15;16;17},1)*2^(18-{1;2;3;4;5;6;7;8;9;10;11;12;13;14;15;16;17})),11)+1,1)=RIGHT(K760)),"正确","错误")))</f>
        <v/>
      </c>
      <c r="AN760" s="74" t="str">
        <f>IF(AB760="","",IF(AB760=INDEX(cs!$AL$1:$AL$242,MATCH(AC760,cs!$AM$1:$AM$242,0)),"正确","请核对"))</f>
        <v/>
      </c>
    </row>
    <row r="761" ht="20" customHeight="1" spans="1:40">
      <c r="A761" s="19" t="str">
        <f t="shared" si="103"/>
        <v/>
      </c>
      <c r="B761" s="20"/>
      <c r="C761" s="21"/>
      <c r="D761" s="22"/>
      <c r="E761" s="22"/>
      <c r="F761" s="25"/>
      <c r="G761" s="24"/>
      <c r="H761" s="23"/>
      <c r="I761" s="23"/>
      <c r="J761" s="38"/>
      <c r="K761" s="39"/>
      <c r="L761" s="36" t="str">
        <f t="shared" si="104"/>
        <v/>
      </c>
      <c r="M761" s="36" t="str">
        <f t="shared" si="105"/>
        <v/>
      </c>
      <c r="N761" s="36" t="str">
        <f t="shared" si="106"/>
        <v/>
      </c>
      <c r="O761" s="36" t="str">
        <f t="shared" si="107"/>
        <v/>
      </c>
      <c r="P761" s="40"/>
      <c r="Q761" s="51"/>
      <c r="R761" s="53"/>
      <c r="S761" s="52"/>
      <c r="T761" s="38"/>
      <c r="U761" s="39"/>
      <c r="V761" s="39"/>
      <c r="W761" s="39"/>
      <c r="X761" s="23"/>
      <c r="Y761" s="23"/>
      <c r="Z761" s="40"/>
      <c r="AA761" s="23"/>
      <c r="AB761" s="23"/>
      <c r="AC761" s="53"/>
      <c r="AD761" s="61"/>
      <c r="AE761" s="61"/>
      <c r="AF761" s="61"/>
      <c r="AG761" s="61"/>
      <c r="AH761" s="72" t="str">
        <f t="shared" si="108"/>
        <v/>
      </c>
      <c r="AI761" s="70" t="str">
        <f t="shared" si="109"/>
        <v/>
      </c>
      <c r="AJ761" s="70" t="str">
        <f>IF(H761="","",IF(LEN(H761)&lt;&gt;18,"位数不对",IF(AND(LEN(H761)=18,MID("10X98765432",MOD(SUM(MID(H761,{1;2;3;4;5;6;7;8;9;10;11;12;13;14;15;16;17},1)*2^(18-{1;2;3;4;5;6;7;8;9;10;11;12;13;14;15;16;17})),11)+1,1)=RIGHT(H761)),"正确","错误")))</f>
        <v/>
      </c>
      <c r="AK761" s="73" t="str">
        <f ca="1" t="shared" si="110"/>
        <v/>
      </c>
      <c r="AL761" s="70" t="str">
        <f t="shared" si="111"/>
        <v/>
      </c>
      <c r="AM761" s="70" t="str">
        <f>IF(K761="","",IF(LEN(K761)&lt;&gt;18,"位数不对",IF(AND(LEN(K761)=18,MID("10X98765432",MOD(SUM(MID(K761,{1;2;3;4;5;6;7;8;9;10;11;12;13;14;15;16;17},1)*2^(18-{1;2;3;4;5;6;7;8;9;10;11;12;13;14;15;16;17})),11)+1,1)=RIGHT(K761)),"正确","错误")))</f>
        <v/>
      </c>
      <c r="AN761" s="74" t="str">
        <f>IF(AB761="","",IF(AB761=INDEX(cs!$AL$1:$AL$242,MATCH(AC761,cs!$AM$1:$AM$242,0)),"正确","请核对"))</f>
        <v/>
      </c>
    </row>
    <row r="762" ht="20" customHeight="1" spans="1:40">
      <c r="A762" s="19" t="str">
        <f t="shared" si="103"/>
        <v/>
      </c>
      <c r="B762" s="20"/>
      <c r="C762" s="21"/>
      <c r="D762" s="22"/>
      <c r="E762" s="22"/>
      <c r="F762" s="25"/>
      <c r="G762" s="24"/>
      <c r="H762" s="23"/>
      <c r="I762" s="23"/>
      <c r="J762" s="38"/>
      <c r="K762" s="39"/>
      <c r="L762" s="36" t="str">
        <f t="shared" si="104"/>
        <v/>
      </c>
      <c r="M762" s="36" t="str">
        <f t="shared" si="105"/>
        <v/>
      </c>
      <c r="N762" s="36" t="str">
        <f t="shared" si="106"/>
        <v/>
      </c>
      <c r="O762" s="36" t="str">
        <f t="shared" si="107"/>
        <v/>
      </c>
      <c r="P762" s="40"/>
      <c r="Q762" s="51"/>
      <c r="R762" s="53"/>
      <c r="S762" s="52"/>
      <c r="T762" s="38"/>
      <c r="U762" s="39"/>
      <c r="V762" s="39"/>
      <c r="W762" s="39"/>
      <c r="X762" s="23"/>
      <c r="Y762" s="23"/>
      <c r="Z762" s="40"/>
      <c r="AA762" s="23"/>
      <c r="AB762" s="23"/>
      <c r="AC762" s="53"/>
      <c r="AD762" s="61"/>
      <c r="AE762" s="61"/>
      <c r="AF762" s="61"/>
      <c r="AG762" s="61"/>
      <c r="AH762" s="72" t="str">
        <f t="shared" si="108"/>
        <v/>
      </c>
      <c r="AI762" s="70" t="str">
        <f t="shared" si="109"/>
        <v/>
      </c>
      <c r="AJ762" s="70" t="str">
        <f>IF(H762="","",IF(LEN(H762)&lt;&gt;18,"位数不对",IF(AND(LEN(H762)=18,MID("10X98765432",MOD(SUM(MID(H762,{1;2;3;4;5;6;7;8;9;10;11;12;13;14;15;16;17},1)*2^(18-{1;2;3;4;5;6;7;8;9;10;11;12;13;14;15;16;17})),11)+1,1)=RIGHT(H762)),"正确","错误")))</f>
        <v/>
      </c>
      <c r="AK762" s="73" t="str">
        <f ca="1" t="shared" si="110"/>
        <v/>
      </c>
      <c r="AL762" s="70" t="str">
        <f t="shared" si="111"/>
        <v/>
      </c>
      <c r="AM762" s="70" t="str">
        <f>IF(K762="","",IF(LEN(K762)&lt;&gt;18,"位数不对",IF(AND(LEN(K762)=18,MID("10X98765432",MOD(SUM(MID(K762,{1;2;3;4;5;6;7;8;9;10;11;12;13;14;15;16;17},1)*2^(18-{1;2;3;4;5;6;7;8;9;10;11;12;13;14;15;16;17})),11)+1,1)=RIGHT(K762)),"正确","错误")))</f>
        <v/>
      </c>
      <c r="AN762" s="74" t="str">
        <f>IF(AB762="","",IF(AB762=INDEX(cs!$AL$1:$AL$242,MATCH(AC762,cs!$AM$1:$AM$242,0)),"正确","请核对"))</f>
        <v/>
      </c>
    </row>
    <row r="763" ht="20" customHeight="1" spans="1:40">
      <c r="A763" s="19" t="str">
        <f t="shared" si="103"/>
        <v/>
      </c>
      <c r="B763" s="20"/>
      <c r="C763" s="21"/>
      <c r="D763" s="22"/>
      <c r="E763" s="22"/>
      <c r="F763" s="25"/>
      <c r="G763" s="24"/>
      <c r="H763" s="23"/>
      <c r="I763" s="23"/>
      <c r="J763" s="38"/>
      <c r="K763" s="39"/>
      <c r="L763" s="36" t="str">
        <f t="shared" si="104"/>
        <v/>
      </c>
      <c r="M763" s="36" t="str">
        <f t="shared" si="105"/>
        <v/>
      </c>
      <c r="N763" s="36" t="str">
        <f t="shared" si="106"/>
        <v/>
      </c>
      <c r="O763" s="36" t="str">
        <f t="shared" si="107"/>
        <v/>
      </c>
      <c r="P763" s="40"/>
      <c r="Q763" s="51"/>
      <c r="R763" s="53"/>
      <c r="S763" s="52"/>
      <c r="T763" s="38"/>
      <c r="U763" s="39"/>
      <c r="V763" s="39"/>
      <c r="W763" s="39"/>
      <c r="X763" s="23"/>
      <c r="Y763" s="23"/>
      <c r="Z763" s="40"/>
      <c r="AA763" s="23"/>
      <c r="AB763" s="23"/>
      <c r="AC763" s="53"/>
      <c r="AD763" s="61"/>
      <c r="AE763" s="61"/>
      <c r="AF763" s="61"/>
      <c r="AG763" s="61"/>
      <c r="AH763" s="72" t="str">
        <f t="shared" si="108"/>
        <v/>
      </c>
      <c r="AI763" s="70" t="str">
        <f t="shared" si="109"/>
        <v/>
      </c>
      <c r="AJ763" s="70" t="str">
        <f>IF(H763="","",IF(LEN(H763)&lt;&gt;18,"位数不对",IF(AND(LEN(H763)=18,MID("10X98765432",MOD(SUM(MID(H763,{1;2;3;4;5;6;7;8;9;10;11;12;13;14;15;16;17},1)*2^(18-{1;2;3;4;5;6;7;8;9;10;11;12;13;14;15;16;17})),11)+1,1)=RIGHT(H763)),"正确","错误")))</f>
        <v/>
      </c>
      <c r="AK763" s="73" t="str">
        <f ca="1" t="shared" si="110"/>
        <v/>
      </c>
      <c r="AL763" s="70" t="str">
        <f t="shared" si="111"/>
        <v/>
      </c>
      <c r="AM763" s="70" t="str">
        <f>IF(K763="","",IF(LEN(K763)&lt;&gt;18,"位数不对",IF(AND(LEN(K763)=18,MID("10X98765432",MOD(SUM(MID(K763,{1;2;3;4;5;6;7;8;9;10;11;12;13;14;15;16;17},1)*2^(18-{1;2;3;4;5;6;7;8;9;10;11;12;13;14;15;16;17})),11)+1,1)=RIGHT(K763)),"正确","错误")))</f>
        <v/>
      </c>
      <c r="AN763" s="74" t="str">
        <f>IF(AB763="","",IF(AB763=INDEX(cs!$AL$1:$AL$242,MATCH(AC763,cs!$AM$1:$AM$242,0)),"正确","请核对"))</f>
        <v/>
      </c>
    </row>
    <row r="764" ht="20" customHeight="1" spans="1:40">
      <c r="A764" s="19" t="str">
        <f t="shared" si="103"/>
        <v/>
      </c>
      <c r="B764" s="20"/>
      <c r="C764" s="21"/>
      <c r="D764" s="22"/>
      <c r="E764" s="22"/>
      <c r="F764" s="25"/>
      <c r="G764" s="24"/>
      <c r="H764" s="23"/>
      <c r="I764" s="23"/>
      <c r="J764" s="38"/>
      <c r="K764" s="39"/>
      <c r="L764" s="36" t="str">
        <f t="shared" si="104"/>
        <v/>
      </c>
      <c r="M764" s="36" t="str">
        <f t="shared" si="105"/>
        <v/>
      </c>
      <c r="N764" s="36" t="str">
        <f t="shared" si="106"/>
        <v/>
      </c>
      <c r="O764" s="36" t="str">
        <f t="shared" si="107"/>
        <v/>
      </c>
      <c r="P764" s="40"/>
      <c r="Q764" s="51"/>
      <c r="R764" s="53"/>
      <c r="S764" s="52"/>
      <c r="T764" s="38"/>
      <c r="U764" s="39"/>
      <c r="V764" s="39"/>
      <c r="W764" s="39"/>
      <c r="X764" s="23"/>
      <c r="Y764" s="23"/>
      <c r="Z764" s="40"/>
      <c r="AA764" s="23"/>
      <c r="AB764" s="23"/>
      <c r="AC764" s="53"/>
      <c r="AD764" s="61"/>
      <c r="AE764" s="61"/>
      <c r="AF764" s="61"/>
      <c r="AG764" s="61"/>
      <c r="AH764" s="72" t="str">
        <f t="shared" si="108"/>
        <v/>
      </c>
      <c r="AI764" s="70" t="str">
        <f t="shared" si="109"/>
        <v/>
      </c>
      <c r="AJ764" s="70" t="str">
        <f>IF(H764="","",IF(LEN(H764)&lt;&gt;18,"位数不对",IF(AND(LEN(H764)=18,MID("10X98765432",MOD(SUM(MID(H764,{1;2;3;4;5;6;7;8;9;10;11;12;13;14;15;16;17},1)*2^(18-{1;2;3;4;5;6;7;8;9;10;11;12;13;14;15;16;17})),11)+1,1)=RIGHT(H764)),"正确","错误")))</f>
        <v/>
      </c>
      <c r="AK764" s="73" t="str">
        <f ca="1" t="shared" si="110"/>
        <v/>
      </c>
      <c r="AL764" s="70" t="str">
        <f t="shared" si="111"/>
        <v/>
      </c>
      <c r="AM764" s="70" t="str">
        <f>IF(K764="","",IF(LEN(K764)&lt;&gt;18,"位数不对",IF(AND(LEN(K764)=18,MID("10X98765432",MOD(SUM(MID(K764,{1;2;3;4;5;6;7;8;9;10;11;12;13;14;15;16;17},1)*2^(18-{1;2;3;4;5;6;7;8;9;10;11;12;13;14;15;16;17})),11)+1,1)=RIGHT(K764)),"正确","错误")))</f>
        <v/>
      </c>
      <c r="AN764" s="74" t="str">
        <f>IF(AB764="","",IF(AB764=INDEX(cs!$AL$1:$AL$242,MATCH(AC764,cs!$AM$1:$AM$242,0)),"正确","请核对"))</f>
        <v/>
      </c>
    </row>
    <row r="765" ht="20" customHeight="1" spans="1:40">
      <c r="A765" s="19" t="str">
        <f t="shared" si="103"/>
        <v/>
      </c>
      <c r="B765" s="20"/>
      <c r="C765" s="21"/>
      <c r="D765" s="22"/>
      <c r="E765" s="22"/>
      <c r="F765" s="25"/>
      <c r="G765" s="24"/>
      <c r="H765" s="23"/>
      <c r="I765" s="23"/>
      <c r="J765" s="38"/>
      <c r="K765" s="39"/>
      <c r="L765" s="36" t="str">
        <f t="shared" si="104"/>
        <v/>
      </c>
      <c r="M765" s="36" t="str">
        <f t="shared" si="105"/>
        <v/>
      </c>
      <c r="N765" s="36" t="str">
        <f t="shared" si="106"/>
        <v/>
      </c>
      <c r="O765" s="36" t="str">
        <f t="shared" si="107"/>
        <v/>
      </c>
      <c r="P765" s="40"/>
      <c r="Q765" s="51"/>
      <c r="R765" s="53"/>
      <c r="S765" s="52"/>
      <c r="T765" s="38"/>
      <c r="U765" s="39"/>
      <c r="V765" s="39"/>
      <c r="W765" s="39"/>
      <c r="X765" s="23"/>
      <c r="Y765" s="23"/>
      <c r="Z765" s="40"/>
      <c r="AA765" s="23"/>
      <c r="AB765" s="23"/>
      <c r="AC765" s="53"/>
      <c r="AD765" s="61"/>
      <c r="AE765" s="61"/>
      <c r="AF765" s="61"/>
      <c r="AG765" s="61"/>
      <c r="AH765" s="72" t="str">
        <f t="shared" si="108"/>
        <v/>
      </c>
      <c r="AI765" s="70" t="str">
        <f t="shared" si="109"/>
        <v/>
      </c>
      <c r="AJ765" s="70" t="str">
        <f>IF(H765="","",IF(LEN(H765)&lt;&gt;18,"位数不对",IF(AND(LEN(H765)=18,MID("10X98765432",MOD(SUM(MID(H765,{1;2;3;4;5;6;7;8;9;10;11;12;13;14;15;16;17},1)*2^(18-{1;2;3;4;5;6;7;8;9;10;11;12;13;14;15;16;17})),11)+1,1)=RIGHT(H765)),"正确","错误")))</f>
        <v/>
      </c>
      <c r="AK765" s="73" t="str">
        <f ca="1" t="shared" si="110"/>
        <v/>
      </c>
      <c r="AL765" s="70" t="str">
        <f t="shared" si="111"/>
        <v/>
      </c>
      <c r="AM765" s="70" t="str">
        <f>IF(K765="","",IF(LEN(K765)&lt;&gt;18,"位数不对",IF(AND(LEN(K765)=18,MID("10X98765432",MOD(SUM(MID(K765,{1;2;3;4;5;6;7;8;9;10;11;12;13;14;15;16;17},1)*2^(18-{1;2;3;4;5;6;7;8;9;10;11;12;13;14;15;16;17})),11)+1,1)=RIGHT(K765)),"正确","错误")))</f>
        <v/>
      </c>
      <c r="AN765" s="74" t="str">
        <f>IF(AB765="","",IF(AB765=INDEX(cs!$AL$1:$AL$242,MATCH(AC765,cs!$AM$1:$AM$242,0)),"正确","请核对"))</f>
        <v/>
      </c>
    </row>
    <row r="766" ht="20" customHeight="1" spans="1:40">
      <c r="A766" s="19" t="str">
        <f t="shared" si="103"/>
        <v/>
      </c>
      <c r="B766" s="20"/>
      <c r="C766" s="21"/>
      <c r="D766" s="22"/>
      <c r="E766" s="22"/>
      <c r="F766" s="25"/>
      <c r="G766" s="24"/>
      <c r="H766" s="23"/>
      <c r="I766" s="23"/>
      <c r="J766" s="38"/>
      <c r="K766" s="39"/>
      <c r="L766" s="36" t="str">
        <f t="shared" si="104"/>
        <v/>
      </c>
      <c r="M766" s="36" t="str">
        <f t="shared" si="105"/>
        <v/>
      </c>
      <c r="N766" s="36" t="str">
        <f t="shared" si="106"/>
        <v/>
      </c>
      <c r="O766" s="36" t="str">
        <f t="shared" si="107"/>
        <v/>
      </c>
      <c r="P766" s="40"/>
      <c r="Q766" s="51"/>
      <c r="R766" s="53"/>
      <c r="S766" s="52"/>
      <c r="T766" s="38"/>
      <c r="U766" s="39"/>
      <c r="V766" s="39"/>
      <c r="W766" s="39"/>
      <c r="X766" s="23"/>
      <c r="Y766" s="23"/>
      <c r="Z766" s="40"/>
      <c r="AA766" s="23"/>
      <c r="AB766" s="23"/>
      <c r="AC766" s="53"/>
      <c r="AD766" s="61"/>
      <c r="AE766" s="61"/>
      <c r="AF766" s="61"/>
      <c r="AG766" s="61"/>
      <c r="AH766" s="72" t="str">
        <f t="shared" si="108"/>
        <v/>
      </c>
      <c r="AI766" s="70" t="str">
        <f t="shared" si="109"/>
        <v/>
      </c>
      <c r="AJ766" s="70" t="str">
        <f>IF(H766="","",IF(LEN(H766)&lt;&gt;18,"位数不对",IF(AND(LEN(H766)=18,MID("10X98765432",MOD(SUM(MID(H766,{1;2;3;4;5;6;7;8;9;10;11;12;13;14;15;16;17},1)*2^(18-{1;2;3;4;5;6;7;8;9;10;11;12;13;14;15;16;17})),11)+1,1)=RIGHT(H766)),"正确","错误")))</f>
        <v/>
      </c>
      <c r="AK766" s="73" t="str">
        <f ca="1" t="shared" si="110"/>
        <v/>
      </c>
      <c r="AL766" s="70" t="str">
        <f t="shared" si="111"/>
        <v/>
      </c>
      <c r="AM766" s="70" t="str">
        <f>IF(K766="","",IF(LEN(K766)&lt;&gt;18,"位数不对",IF(AND(LEN(K766)=18,MID("10X98765432",MOD(SUM(MID(K766,{1;2;3;4;5;6;7;8;9;10;11;12;13;14;15;16;17},1)*2^(18-{1;2;3;4;5;6;7;8;9;10;11;12;13;14;15;16;17})),11)+1,1)=RIGHT(K766)),"正确","错误")))</f>
        <v/>
      </c>
      <c r="AN766" s="74" t="str">
        <f>IF(AB766="","",IF(AB766=INDEX(cs!$AL$1:$AL$242,MATCH(AC766,cs!$AM$1:$AM$242,0)),"正确","请核对"))</f>
        <v/>
      </c>
    </row>
    <row r="767" ht="20" customHeight="1" spans="1:40">
      <c r="A767" s="19" t="str">
        <f t="shared" si="103"/>
        <v/>
      </c>
      <c r="B767" s="20"/>
      <c r="C767" s="21"/>
      <c r="D767" s="22"/>
      <c r="E767" s="22"/>
      <c r="F767" s="25"/>
      <c r="G767" s="24"/>
      <c r="H767" s="23"/>
      <c r="I767" s="23"/>
      <c r="J767" s="38"/>
      <c r="K767" s="39"/>
      <c r="L767" s="36" t="str">
        <f t="shared" si="104"/>
        <v/>
      </c>
      <c r="M767" s="36" t="str">
        <f t="shared" si="105"/>
        <v/>
      </c>
      <c r="N767" s="36" t="str">
        <f t="shared" si="106"/>
        <v/>
      </c>
      <c r="O767" s="36" t="str">
        <f t="shared" si="107"/>
        <v/>
      </c>
      <c r="P767" s="40"/>
      <c r="Q767" s="51"/>
      <c r="R767" s="53"/>
      <c r="S767" s="52"/>
      <c r="T767" s="38"/>
      <c r="U767" s="39"/>
      <c r="V767" s="39"/>
      <c r="W767" s="39"/>
      <c r="X767" s="23"/>
      <c r="Y767" s="23"/>
      <c r="Z767" s="40"/>
      <c r="AA767" s="23"/>
      <c r="AB767" s="23"/>
      <c r="AC767" s="53"/>
      <c r="AD767" s="61"/>
      <c r="AE767" s="61"/>
      <c r="AF767" s="61"/>
      <c r="AG767" s="61"/>
      <c r="AH767" s="72" t="str">
        <f t="shared" si="108"/>
        <v/>
      </c>
      <c r="AI767" s="70" t="str">
        <f t="shared" si="109"/>
        <v/>
      </c>
      <c r="AJ767" s="70" t="str">
        <f>IF(H767="","",IF(LEN(H767)&lt;&gt;18,"位数不对",IF(AND(LEN(H767)=18,MID("10X98765432",MOD(SUM(MID(H767,{1;2;3;4;5;6;7;8;9;10;11;12;13;14;15;16;17},1)*2^(18-{1;2;3;4;5;6;7;8;9;10;11;12;13;14;15;16;17})),11)+1,1)=RIGHT(H767)),"正确","错误")))</f>
        <v/>
      </c>
      <c r="AK767" s="73" t="str">
        <f ca="1" t="shared" si="110"/>
        <v/>
      </c>
      <c r="AL767" s="70" t="str">
        <f t="shared" si="111"/>
        <v/>
      </c>
      <c r="AM767" s="70" t="str">
        <f>IF(K767="","",IF(LEN(K767)&lt;&gt;18,"位数不对",IF(AND(LEN(K767)=18,MID("10X98765432",MOD(SUM(MID(K767,{1;2;3;4;5;6;7;8;9;10;11;12;13;14;15;16;17},1)*2^(18-{1;2;3;4;5;6;7;8;9;10;11;12;13;14;15;16;17})),11)+1,1)=RIGHT(K767)),"正确","错误")))</f>
        <v/>
      </c>
      <c r="AN767" s="74" t="str">
        <f>IF(AB767="","",IF(AB767=INDEX(cs!$AL$1:$AL$242,MATCH(AC767,cs!$AM$1:$AM$242,0)),"正确","请核对"))</f>
        <v/>
      </c>
    </row>
    <row r="768" ht="20" customHeight="1" spans="1:40">
      <c r="A768" s="19" t="str">
        <f t="shared" si="103"/>
        <v/>
      </c>
      <c r="B768" s="20"/>
      <c r="C768" s="21"/>
      <c r="D768" s="22"/>
      <c r="E768" s="22"/>
      <c r="F768" s="25"/>
      <c r="G768" s="24"/>
      <c r="H768" s="23"/>
      <c r="I768" s="23"/>
      <c r="J768" s="38"/>
      <c r="K768" s="39"/>
      <c r="L768" s="36" t="str">
        <f t="shared" si="104"/>
        <v/>
      </c>
      <c r="M768" s="36" t="str">
        <f t="shared" si="105"/>
        <v/>
      </c>
      <c r="N768" s="36" t="str">
        <f t="shared" si="106"/>
        <v/>
      </c>
      <c r="O768" s="36" t="str">
        <f t="shared" si="107"/>
        <v/>
      </c>
      <c r="P768" s="40"/>
      <c r="Q768" s="51"/>
      <c r="R768" s="53"/>
      <c r="S768" s="52"/>
      <c r="T768" s="38"/>
      <c r="U768" s="39"/>
      <c r="V768" s="39"/>
      <c r="W768" s="39"/>
      <c r="X768" s="23"/>
      <c r="Y768" s="23"/>
      <c r="Z768" s="40"/>
      <c r="AA768" s="23"/>
      <c r="AB768" s="23"/>
      <c r="AC768" s="53"/>
      <c r="AD768" s="61"/>
      <c r="AE768" s="61"/>
      <c r="AF768" s="61"/>
      <c r="AG768" s="61"/>
      <c r="AH768" s="72" t="str">
        <f t="shared" si="108"/>
        <v/>
      </c>
      <c r="AI768" s="70" t="str">
        <f t="shared" si="109"/>
        <v/>
      </c>
      <c r="AJ768" s="70" t="str">
        <f>IF(H768="","",IF(LEN(H768)&lt;&gt;18,"位数不对",IF(AND(LEN(H768)=18,MID("10X98765432",MOD(SUM(MID(H768,{1;2;3;4;5;6;7;8;9;10;11;12;13;14;15;16;17},1)*2^(18-{1;2;3;4;5;6;7;8;9;10;11;12;13;14;15;16;17})),11)+1,1)=RIGHT(H768)),"正确","错误")))</f>
        <v/>
      </c>
      <c r="AK768" s="73" t="str">
        <f ca="1" t="shared" si="110"/>
        <v/>
      </c>
      <c r="AL768" s="70" t="str">
        <f t="shared" si="111"/>
        <v/>
      </c>
      <c r="AM768" s="70" t="str">
        <f>IF(K768="","",IF(LEN(K768)&lt;&gt;18,"位数不对",IF(AND(LEN(K768)=18,MID("10X98765432",MOD(SUM(MID(K768,{1;2;3;4;5;6;7;8;9;10;11;12;13;14;15;16;17},1)*2^(18-{1;2;3;4;5;6;7;8;9;10;11;12;13;14;15;16;17})),11)+1,1)=RIGHT(K768)),"正确","错误")))</f>
        <v/>
      </c>
      <c r="AN768" s="74" t="str">
        <f>IF(AB768="","",IF(AB768=INDEX(cs!$AL$1:$AL$242,MATCH(AC768,cs!$AM$1:$AM$242,0)),"正确","请核对"))</f>
        <v/>
      </c>
    </row>
    <row r="769" ht="20" customHeight="1" spans="1:40">
      <c r="A769" s="19" t="str">
        <f t="shared" si="103"/>
        <v/>
      </c>
      <c r="B769" s="20"/>
      <c r="C769" s="21"/>
      <c r="D769" s="22"/>
      <c r="E769" s="22"/>
      <c r="F769" s="25"/>
      <c r="G769" s="24"/>
      <c r="H769" s="23"/>
      <c r="I769" s="23"/>
      <c r="J769" s="38"/>
      <c r="K769" s="39"/>
      <c r="L769" s="36" t="str">
        <f t="shared" si="104"/>
        <v/>
      </c>
      <c r="M769" s="36" t="str">
        <f t="shared" si="105"/>
        <v/>
      </c>
      <c r="N769" s="36" t="str">
        <f t="shared" si="106"/>
        <v/>
      </c>
      <c r="O769" s="36" t="str">
        <f t="shared" si="107"/>
        <v/>
      </c>
      <c r="P769" s="40"/>
      <c r="Q769" s="51"/>
      <c r="R769" s="53"/>
      <c r="S769" s="52"/>
      <c r="T769" s="38"/>
      <c r="U769" s="39"/>
      <c r="V769" s="39"/>
      <c r="W769" s="39"/>
      <c r="X769" s="23"/>
      <c r="Y769" s="23"/>
      <c r="Z769" s="40"/>
      <c r="AA769" s="23"/>
      <c r="AB769" s="23"/>
      <c r="AC769" s="53"/>
      <c r="AD769" s="61"/>
      <c r="AE769" s="61"/>
      <c r="AF769" s="61"/>
      <c r="AG769" s="61"/>
      <c r="AH769" s="72" t="str">
        <f t="shared" si="108"/>
        <v/>
      </c>
      <c r="AI769" s="70" t="str">
        <f t="shared" si="109"/>
        <v/>
      </c>
      <c r="AJ769" s="70" t="str">
        <f>IF(H769="","",IF(LEN(H769)&lt;&gt;18,"位数不对",IF(AND(LEN(H769)=18,MID("10X98765432",MOD(SUM(MID(H769,{1;2;3;4;5;6;7;8;9;10;11;12;13;14;15;16;17},1)*2^(18-{1;2;3;4;5;6;7;8;9;10;11;12;13;14;15;16;17})),11)+1,1)=RIGHT(H769)),"正确","错误")))</f>
        <v/>
      </c>
      <c r="AK769" s="73" t="str">
        <f ca="1" t="shared" si="110"/>
        <v/>
      </c>
      <c r="AL769" s="70" t="str">
        <f t="shared" si="111"/>
        <v/>
      </c>
      <c r="AM769" s="70" t="str">
        <f>IF(K769="","",IF(LEN(K769)&lt;&gt;18,"位数不对",IF(AND(LEN(K769)=18,MID("10X98765432",MOD(SUM(MID(K769,{1;2;3;4;5;6;7;8;9;10;11;12;13;14;15;16;17},1)*2^(18-{1;2;3;4;5;6;7;8;9;10;11;12;13;14;15;16;17})),11)+1,1)=RIGHT(K769)),"正确","错误")))</f>
        <v/>
      </c>
      <c r="AN769" s="74" t="str">
        <f>IF(AB769="","",IF(AB769=INDEX(cs!$AL$1:$AL$242,MATCH(AC769,cs!$AM$1:$AM$242,0)),"正确","请核对"))</f>
        <v/>
      </c>
    </row>
    <row r="770" ht="20" customHeight="1" spans="1:40">
      <c r="A770" s="19" t="str">
        <f t="shared" si="103"/>
        <v/>
      </c>
      <c r="B770" s="20"/>
      <c r="C770" s="21"/>
      <c r="D770" s="22"/>
      <c r="E770" s="22"/>
      <c r="F770" s="25"/>
      <c r="G770" s="24"/>
      <c r="H770" s="23"/>
      <c r="I770" s="23"/>
      <c r="J770" s="38"/>
      <c r="K770" s="39"/>
      <c r="L770" s="36" t="str">
        <f t="shared" si="104"/>
        <v/>
      </c>
      <c r="M770" s="36" t="str">
        <f t="shared" si="105"/>
        <v/>
      </c>
      <c r="N770" s="36" t="str">
        <f t="shared" si="106"/>
        <v/>
      </c>
      <c r="O770" s="36" t="str">
        <f t="shared" si="107"/>
        <v/>
      </c>
      <c r="P770" s="40"/>
      <c r="Q770" s="51"/>
      <c r="R770" s="53"/>
      <c r="S770" s="52"/>
      <c r="T770" s="38"/>
      <c r="U770" s="39"/>
      <c r="V770" s="39"/>
      <c r="W770" s="39"/>
      <c r="X770" s="23"/>
      <c r="Y770" s="23"/>
      <c r="Z770" s="40"/>
      <c r="AA770" s="23"/>
      <c r="AB770" s="23"/>
      <c r="AC770" s="53"/>
      <c r="AD770" s="61"/>
      <c r="AE770" s="61"/>
      <c r="AF770" s="61"/>
      <c r="AG770" s="61"/>
      <c r="AH770" s="72" t="str">
        <f t="shared" si="108"/>
        <v/>
      </c>
      <c r="AI770" s="70" t="str">
        <f t="shared" si="109"/>
        <v/>
      </c>
      <c r="AJ770" s="70" t="str">
        <f>IF(H770="","",IF(LEN(H770)&lt;&gt;18,"位数不对",IF(AND(LEN(H770)=18,MID("10X98765432",MOD(SUM(MID(H770,{1;2;3;4;5;6;7;8;9;10;11;12;13;14;15;16;17},1)*2^(18-{1;2;3;4;5;6;7;8;9;10;11;12;13;14;15;16;17})),11)+1,1)=RIGHT(H770)),"正确","错误")))</f>
        <v/>
      </c>
      <c r="AK770" s="73" t="str">
        <f ca="1" t="shared" si="110"/>
        <v/>
      </c>
      <c r="AL770" s="70" t="str">
        <f t="shared" si="111"/>
        <v/>
      </c>
      <c r="AM770" s="70" t="str">
        <f>IF(K770="","",IF(LEN(K770)&lt;&gt;18,"位数不对",IF(AND(LEN(K770)=18,MID("10X98765432",MOD(SUM(MID(K770,{1;2;3;4;5;6;7;8;9;10;11;12;13;14;15;16;17},1)*2^(18-{1;2;3;4;5;6;7;8;9;10;11;12;13;14;15;16;17})),11)+1,1)=RIGHT(K770)),"正确","错误")))</f>
        <v/>
      </c>
      <c r="AN770" s="74" t="str">
        <f>IF(AB770="","",IF(AB770=INDEX(cs!$AL$1:$AL$242,MATCH(AC770,cs!$AM$1:$AM$242,0)),"正确","请核对"))</f>
        <v/>
      </c>
    </row>
    <row r="771" ht="20" customHeight="1" spans="1:40">
      <c r="A771" s="19" t="str">
        <f t="shared" si="103"/>
        <v/>
      </c>
      <c r="B771" s="20"/>
      <c r="C771" s="21"/>
      <c r="D771" s="22"/>
      <c r="E771" s="22"/>
      <c r="F771" s="25"/>
      <c r="G771" s="24"/>
      <c r="H771" s="23"/>
      <c r="I771" s="23"/>
      <c r="J771" s="38"/>
      <c r="K771" s="39"/>
      <c r="L771" s="36" t="str">
        <f t="shared" si="104"/>
        <v/>
      </c>
      <c r="M771" s="36" t="str">
        <f t="shared" si="105"/>
        <v/>
      </c>
      <c r="N771" s="36" t="str">
        <f t="shared" si="106"/>
        <v/>
      </c>
      <c r="O771" s="36" t="str">
        <f t="shared" si="107"/>
        <v/>
      </c>
      <c r="P771" s="40"/>
      <c r="Q771" s="51"/>
      <c r="R771" s="53"/>
      <c r="S771" s="52"/>
      <c r="T771" s="38"/>
      <c r="U771" s="39"/>
      <c r="V771" s="39"/>
      <c r="W771" s="39"/>
      <c r="X771" s="23"/>
      <c r="Y771" s="23"/>
      <c r="Z771" s="40"/>
      <c r="AA771" s="23"/>
      <c r="AB771" s="23"/>
      <c r="AC771" s="53"/>
      <c r="AD771" s="61"/>
      <c r="AE771" s="61"/>
      <c r="AF771" s="61"/>
      <c r="AG771" s="61"/>
      <c r="AH771" s="72" t="str">
        <f t="shared" si="108"/>
        <v/>
      </c>
      <c r="AI771" s="70" t="str">
        <f t="shared" si="109"/>
        <v/>
      </c>
      <c r="AJ771" s="70" t="str">
        <f>IF(H771="","",IF(LEN(H771)&lt;&gt;18,"位数不对",IF(AND(LEN(H771)=18,MID("10X98765432",MOD(SUM(MID(H771,{1;2;3;4;5;6;7;8;9;10;11;12;13;14;15;16;17},1)*2^(18-{1;2;3;4;5;6;7;8;9;10;11;12;13;14;15;16;17})),11)+1,1)=RIGHT(H771)),"正确","错误")))</f>
        <v/>
      </c>
      <c r="AK771" s="73" t="str">
        <f ca="1" t="shared" si="110"/>
        <v/>
      </c>
      <c r="AL771" s="70" t="str">
        <f t="shared" si="111"/>
        <v/>
      </c>
      <c r="AM771" s="70" t="str">
        <f>IF(K771="","",IF(LEN(K771)&lt;&gt;18,"位数不对",IF(AND(LEN(K771)=18,MID("10X98765432",MOD(SUM(MID(K771,{1;2;3;4;5;6;7;8;9;10;11;12;13;14;15;16;17},1)*2^(18-{1;2;3;4;5;6;7;8;9;10;11;12;13;14;15;16;17})),11)+1,1)=RIGHT(K771)),"正确","错误")))</f>
        <v/>
      </c>
      <c r="AN771" s="74" t="str">
        <f>IF(AB771="","",IF(AB771=INDEX(cs!$AL$1:$AL$242,MATCH(AC771,cs!$AM$1:$AM$242,0)),"正确","请核对"))</f>
        <v/>
      </c>
    </row>
    <row r="772" ht="20" customHeight="1" spans="1:40">
      <c r="A772" s="19" t="str">
        <f t="shared" si="103"/>
        <v/>
      </c>
      <c r="B772" s="20"/>
      <c r="C772" s="21"/>
      <c r="D772" s="22"/>
      <c r="E772" s="22"/>
      <c r="F772" s="25"/>
      <c r="G772" s="24"/>
      <c r="H772" s="23"/>
      <c r="I772" s="23"/>
      <c r="J772" s="38"/>
      <c r="K772" s="39"/>
      <c r="L772" s="36" t="str">
        <f t="shared" si="104"/>
        <v/>
      </c>
      <c r="M772" s="36" t="str">
        <f t="shared" si="105"/>
        <v/>
      </c>
      <c r="N772" s="36" t="str">
        <f t="shared" si="106"/>
        <v/>
      </c>
      <c r="O772" s="36" t="str">
        <f t="shared" si="107"/>
        <v/>
      </c>
      <c r="P772" s="40"/>
      <c r="Q772" s="51"/>
      <c r="R772" s="53"/>
      <c r="S772" s="52"/>
      <c r="T772" s="38"/>
      <c r="U772" s="39"/>
      <c r="V772" s="39"/>
      <c r="W772" s="39"/>
      <c r="X772" s="23"/>
      <c r="Y772" s="23"/>
      <c r="Z772" s="40"/>
      <c r="AA772" s="23"/>
      <c r="AB772" s="23"/>
      <c r="AC772" s="53"/>
      <c r="AD772" s="61"/>
      <c r="AE772" s="61"/>
      <c r="AF772" s="61"/>
      <c r="AG772" s="61"/>
      <c r="AH772" s="72" t="str">
        <f t="shared" si="108"/>
        <v/>
      </c>
      <c r="AI772" s="70" t="str">
        <f t="shared" si="109"/>
        <v/>
      </c>
      <c r="AJ772" s="70" t="str">
        <f>IF(H772="","",IF(LEN(H772)&lt;&gt;18,"位数不对",IF(AND(LEN(H772)=18,MID("10X98765432",MOD(SUM(MID(H772,{1;2;3;4;5;6;7;8;9;10;11;12;13;14;15;16;17},1)*2^(18-{1;2;3;4;5;6;7;8;9;10;11;12;13;14;15;16;17})),11)+1,1)=RIGHT(H772)),"正确","错误")))</f>
        <v/>
      </c>
      <c r="AK772" s="73" t="str">
        <f ca="1" t="shared" si="110"/>
        <v/>
      </c>
      <c r="AL772" s="70" t="str">
        <f t="shared" si="111"/>
        <v/>
      </c>
      <c r="AM772" s="70" t="str">
        <f>IF(K772="","",IF(LEN(K772)&lt;&gt;18,"位数不对",IF(AND(LEN(K772)=18,MID("10X98765432",MOD(SUM(MID(K772,{1;2;3;4;5;6;7;8;9;10;11;12;13;14;15;16;17},1)*2^(18-{1;2;3;4;5;6;7;8;9;10;11;12;13;14;15;16;17})),11)+1,1)=RIGHT(K772)),"正确","错误")))</f>
        <v/>
      </c>
      <c r="AN772" s="74" t="str">
        <f>IF(AB772="","",IF(AB772=INDEX(cs!$AL$1:$AL$242,MATCH(AC772,cs!$AM$1:$AM$242,0)),"正确","请核对"))</f>
        <v/>
      </c>
    </row>
    <row r="773" ht="20" customHeight="1" spans="1:40">
      <c r="A773" s="19" t="str">
        <f t="shared" si="103"/>
        <v/>
      </c>
      <c r="B773" s="20"/>
      <c r="C773" s="21"/>
      <c r="D773" s="22"/>
      <c r="E773" s="22"/>
      <c r="F773" s="25"/>
      <c r="G773" s="24"/>
      <c r="H773" s="23"/>
      <c r="I773" s="23"/>
      <c r="J773" s="38"/>
      <c r="K773" s="39"/>
      <c r="L773" s="36" t="str">
        <f t="shared" si="104"/>
        <v/>
      </c>
      <c r="M773" s="36" t="str">
        <f t="shared" si="105"/>
        <v/>
      </c>
      <c r="N773" s="36" t="str">
        <f t="shared" si="106"/>
        <v/>
      </c>
      <c r="O773" s="36" t="str">
        <f t="shared" si="107"/>
        <v/>
      </c>
      <c r="P773" s="40"/>
      <c r="Q773" s="51"/>
      <c r="R773" s="53"/>
      <c r="S773" s="52"/>
      <c r="T773" s="38"/>
      <c r="U773" s="39"/>
      <c r="V773" s="39"/>
      <c r="W773" s="39"/>
      <c r="X773" s="23"/>
      <c r="Y773" s="23"/>
      <c r="Z773" s="40"/>
      <c r="AA773" s="23"/>
      <c r="AB773" s="23"/>
      <c r="AC773" s="53"/>
      <c r="AD773" s="61"/>
      <c r="AE773" s="61"/>
      <c r="AF773" s="61"/>
      <c r="AG773" s="61"/>
      <c r="AH773" s="72" t="str">
        <f t="shared" si="108"/>
        <v/>
      </c>
      <c r="AI773" s="70" t="str">
        <f t="shared" si="109"/>
        <v/>
      </c>
      <c r="AJ773" s="70" t="str">
        <f>IF(H773="","",IF(LEN(H773)&lt;&gt;18,"位数不对",IF(AND(LEN(H773)=18,MID("10X98765432",MOD(SUM(MID(H773,{1;2;3;4;5;6;7;8;9;10;11;12;13;14;15;16;17},1)*2^(18-{1;2;3;4;5;6;7;8;9;10;11;12;13;14;15;16;17})),11)+1,1)=RIGHT(H773)),"正确","错误")))</f>
        <v/>
      </c>
      <c r="AK773" s="73" t="str">
        <f ca="1" t="shared" si="110"/>
        <v/>
      </c>
      <c r="AL773" s="70" t="str">
        <f t="shared" si="111"/>
        <v/>
      </c>
      <c r="AM773" s="70" t="str">
        <f>IF(K773="","",IF(LEN(K773)&lt;&gt;18,"位数不对",IF(AND(LEN(K773)=18,MID("10X98765432",MOD(SUM(MID(K773,{1;2;3;4;5;6;7;8;9;10;11;12;13;14;15;16;17},1)*2^(18-{1;2;3;4;5;6;7;8;9;10;11;12;13;14;15;16;17})),11)+1,1)=RIGHT(K773)),"正确","错误")))</f>
        <v/>
      </c>
      <c r="AN773" s="74" t="str">
        <f>IF(AB773="","",IF(AB773=INDEX(cs!$AL$1:$AL$242,MATCH(AC773,cs!$AM$1:$AM$242,0)),"正确","请核对"))</f>
        <v/>
      </c>
    </row>
    <row r="774" ht="20" customHeight="1" spans="1:40">
      <c r="A774" s="19" t="str">
        <f t="shared" ref="A774:A837" si="112">IF(F774="","",$H$2)</f>
        <v/>
      </c>
      <c r="B774" s="20"/>
      <c r="C774" s="21"/>
      <c r="D774" s="22"/>
      <c r="E774" s="22"/>
      <c r="F774" s="25"/>
      <c r="G774" s="24"/>
      <c r="H774" s="23"/>
      <c r="I774" s="23"/>
      <c r="J774" s="38"/>
      <c r="K774" s="39"/>
      <c r="L774" s="36" t="str">
        <f t="shared" ref="L774:L837" si="113">Z774&amp;AD774</f>
        <v/>
      </c>
      <c r="M774" s="36" t="str">
        <f t="shared" ref="M774:M837" si="114">AA774&amp;AE774</f>
        <v/>
      </c>
      <c r="N774" s="36" t="str">
        <f t="shared" ref="N774:N837" si="115">AB774&amp;AF774</f>
        <v/>
      </c>
      <c r="O774" s="36" t="str">
        <f t="shared" ref="O774:O837" si="116">AC774&amp;AG774</f>
        <v/>
      </c>
      <c r="P774" s="40"/>
      <c r="Q774" s="51"/>
      <c r="R774" s="53"/>
      <c r="S774" s="52"/>
      <c r="T774" s="38"/>
      <c r="U774" s="39"/>
      <c r="V774" s="39"/>
      <c r="W774" s="39"/>
      <c r="X774" s="23"/>
      <c r="Y774" s="23"/>
      <c r="Z774" s="40"/>
      <c r="AA774" s="23"/>
      <c r="AB774" s="23"/>
      <c r="AC774" s="53"/>
      <c r="AD774" s="61"/>
      <c r="AE774" s="61"/>
      <c r="AF774" s="61"/>
      <c r="AG774" s="61"/>
      <c r="AH774" s="72" t="str">
        <f t="shared" ref="AH774:AH837" si="117">IF(H774="","",IF(MOD(MID(H774,17,1),2),"男","女"))</f>
        <v/>
      </c>
      <c r="AI774" s="70" t="str">
        <f t="shared" ref="AI774:AI837" si="118">TEXT(MID(H774,7,8),"0000-00-00")</f>
        <v/>
      </c>
      <c r="AJ774" s="70" t="str">
        <f>IF(H774="","",IF(LEN(H774)&lt;&gt;18,"位数不对",IF(AND(LEN(H774)=18,MID("10X98765432",MOD(SUM(MID(H774,{1;2;3;4;5;6;7;8;9;10;11;12;13;14;15;16;17},1)*2^(18-{1;2;3;4;5;6;7;8;9;10;11;12;13;14;15;16;17})),11)+1,1)=RIGHT(H774)),"正确","错误")))</f>
        <v/>
      </c>
      <c r="AK774" s="73" t="str">
        <f ca="1" t="shared" ref="AK774:AK837" si="119">IF(H774="","",DATEDIF(AI774,TODAY(),"y"))</f>
        <v/>
      </c>
      <c r="AL774" s="70" t="str">
        <f t="shared" ref="AL774:AL837" si="120">IF(H774="","",(COUNTIF(H:H,H774&amp;"*")-1))</f>
        <v/>
      </c>
      <c r="AM774" s="70" t="str">
        <f>IF(K774="","",IF(LEN(K774)&lt;&gt;18,"位数不对",IF(AND(LEN(K774)=18,MID("10X98765432",MOD(SUM(MID(K774,{1;2;3;4;5;6;7;8;9;10;11;12;13;14;15;16;17},1)*2^(18-{1;2;3;4;5;6;7;8;9;10;11;12;13;14;15;16;17})),11)+1,1)=RIGHT(K774)),"正确","错误")))</f>
        <v/>
      </c>
      <c r="AN774" s="74" t="str">
        <f>IF(AB774="","",IF(AB774=INDEX(cs!$AL$1:$AL$242,MATCH(AC774,cs!$AM$1:$AM$242,0)),"正确","请核对"))</f>
        <v/>
      </c>
    </row>
    <row r="775" ht="20" customHeight="1" spans="1:40">
      <c r="A775" s="19" t="str">
        <f t="shared" si="112"/>
        <v/>
      </c>
      <c r="B775" s="20"/>
      <c r="C775" s="21"/>
      <c r="D775" s="22"/>
      <c r="E775" s="22"/>
      <c r="F775" s="25"/>
      <c r="G775" s="24"/>
      <c r="H775" s="23"/>
      <c r="I775" s="23"/>
      <c r="J775" s="38"/>
      <c r="K775" s="39"/>
      <c r="L775" s="36" t="str">
        <f t="shared" si="113"/>
        <v/>
      </c>
      <c r="M775" s="36" t="str">
        <f t="shared" si="114"/>
        <v/>
      </c>
      <c r="N775" s="36" t="str">
        <f t="shared" si="115"/>
        <v/>
      </c>
      <c r="O775" s="36" t="str">
        <f t="shared" si="116"/>
        <v/>
      </c>
      <c r="P775" s="40"/>
      <c r="Q775" s="51"/>
      <c r="R775" s="53"/>
      <c r="S775" s="52"/>
      <c r="T775" s="38"/>
      <c r="U775" s="39"/>
      <c r="V775" s="39"/>
      <c r="W775" s="39"/>
      <c r="X775" s="23"/>
      <c r="Y775" s="23"/>
      <c r="Z775" s="40"/>
      <c r="AA775" s="23"/>
      <c r="AB775" s="23"/>
      <c r="AC775" s="53"/>
      <c r="AD775" s="61"/>
      <c r="AE775" s="61"/>
      <c r="AF775" s="61"/>
      <c r="AG775" s="61"/>
      <c r="AH775" s="72" t="str">
        <f t="shared" si="117"/>
        <v/>
      </c>
      <c r="AI775" s="70" t="str">
        <f t="shared" si="118"/>
        <v/>
      </c>
      <c r="AJ775" s="70" t="str">
        <f>IF(H775="","",IF(LEN(H775)&lt;&gt;18,"位数不对",IF(AND(LEN(H775)=18,MID("10X98765432",MOD(SUM(MID(H775,{1;2;3;4;5;6;7;8;9;10;11;12;13;14;15;16;17},1)*2^(18-{1;2;3;4;5;6;7;8;9;10;11;12;13;14;15;16;17})),11)+1,1)=RIGHT(H775)),"正确","错误")))</f>
        <v/>
      </c>
      <c r="AK775" s="73" t="str">
        <f ca="1" t="shared" si="119"/>
        <v/>
      </c>
      <c r="AL775" s="70" t="str">
        <f t="shared" si="120"/>
        <v/>
      </c>
      <c r="AM775" s="70" t="str">
        <f>IF(K775="","",IF(LEN(K775)&lt;&gt;18,"位数不对",IF(AND(LEN(K775)=18,MID("10X98765432",MOD(SUM(MID(K775,{1;2;3;4;5;6;7;8;9;10;11;12;13;14;15;16;17},1)*2^(18-{1;2;3;4;5;6;7;8;9;10;11;12;13;14;15;16;17})),11)+1,1)=RIGHT(K775)),"正确","错误")))</f>
        <v/>
      </c>
      <c r="AN775" s="74" t="str">
        <f>IF(AB775="","",IF(AB775=INDEX(cs!$AL$1:$AL$242,MATCH(AC775,cs!$AM$1:$AM$242,0)),"正确","请核对"))</f>
        <v/>
      </c>
    </row>
    <row r="776" ht="20" customHeight="1" spans="1:40">
      <c r="A776" s="19" t="str">
        <f t="shared" si="112"/>
        <v/>
      </c>
      <c r="B776" s="20"/>
      <c r="C776" s="21"/>
      <c r="D776" s="22"/>
      <c r="E776" s="22"/>
      <c r="F776" s="25"/>
      <c r="G776" s="24"/>
      <c r="H776" s="23"/>
      <c r="I776" s="23"/>
      <c r="J776" s="38"/>
      <c r="K776" s="39"/>
      <c r="L776" s="36" t="str">
        <f t="shared" si="113"/>
        <v/>
      </c>
      <c r="M776" s="36" t="str">
        <f t="shared" si="114"/>
        <v/>
      </c>
      <c r="N776" s="36" t="str">
        <f t="shared" si="115"/>
        <v/>
      </c>
      <c r="O776" s="36" t="str">
        <f t="shared" si="116"/>
        <v/>
      </c>
      <c r="P776" s="40"/>
      <c r="Q776" s="51"/>
      <c r="R776" s="53"/>
      <c r="S776" s="52"/>
      <c r="T776" s="38"/>
      <c r="U776" s="39"/>
      <c r="V776" s="39"/>
      <c r="W776" s="39"/>
      <c r="X776" s="23"/>
      <c r="Y776" s="23"/>
      <c r="Z776" s="40"/>
      <c r="AA776" s="23"/>
      <c r="AB776" s="23"/>
      <c r="AC776" s="53"/>
      <c r="AD776" s="61"/>
      <c r="AE776" s="61"/>
      <c r="AF776" s="61"/>
      <c r="AG776" s="61"/>
      <c r="AH776" s="72" t="str">
        <f t="shared" si="117"/>
        <v/>
      </c>
      <c r="AI776" s="70" t="str">
        <f t="shared" si="118"/>
        <v/>
      </c>
      <c r="AJ776" s="70" t="str">
        <f>IF(H776="","",IF(LEN(H776)&lt;&gt;18,"位数不对",IF(AND(LEN(H776)=18,MID("10X98765432",MOD(SUM(MID(H776,{1;2;3;4;5;6;7;8;9;10;11;12;13;14;15;16;17},1)*2^(18-{1;2;3;4;5;6;7;8;9;10;11;12;13;14;15;16;17})),11)+1,1)=RIGHT(H776)),"正确","错误")))</f>
        <v/>
      </c>
      <c r="AK776" s="73" t="str">
        <f ca="1" t="shared" si="119"/>
        <v/>
      </c>
      <c r="AL776" s="70" t="str">
        <f t="shared" si="120"/>
        <v/>
      </c>
      <c r="AM776" s="70" t="str">
        <f>IF(K776="","",IF(LEN(K776)&lt;&gt;18,"位数不对",IF(AND(LEN(K776)=18,MID("10X98765432",MOD(SUM(MID(K776,{1;2;3;4;5;6;7;8;9;10;11;12;13;14;15;16;17},1)*2^(18-{1;2;3;4;5;6;7;8;9;10;11;12;13;14;15;16;17})),11)+1,1)=RIGHT(K776)),"正确","错误")))</f>
        <v/>
      </c>
      <c r="AN776" s="74" t="str">
        <f>IF(AB776="","",IF(AB776=INDEX(cs!$AL$1:$AL$242,MATCH(AC776,cs!$AM$1:$AM$242,0)),"正确","请核对"))</f>
        <v/>
      </c>
    </row>
    <row r="777" ht="20" customHeight="1" spans="1:40">
      <c r="A777" s="19" t="str">
        <f t="shared" si="112"/>
        <v/>
      </c>
      <c r="B777" s="20"/>
      <c r="C777" s="21"/>
      <c r="D777" s="22"/>
      <c r="E777" s="22"/>
      <c r="F777" s="25"/>
      <c r="G777" s="24"/>
      <c r="H777" s="23"/>
      <c r="I777" s="23"/>
      <c r="J777" s="38"/>
      <c r="K777" s="39"/>
      <c r="L777" s="36" t="str">
        <f t="shared" si="113"/>
        <v/>
      </c>
      <c r="M777" s="36" t="str">
        <f t="shared" si="114"/>
        <v/>
      </c>
      <c r="N777" s="36" t="str">
        <f t="shared" si="115"/>
        <v/>
      </c>
      <c r="O777" s="36" t="str">
        <f t="shared" si="116"/>
        <v/>
      </c>
      <c r="P777" s="40"/>
      <c r="Q777" s="51"/>
      <c r="R777" s="53"/>
      <c r="S777" s="52"/>
      <c r="T777" s="38"/>
      <c r="U777" s="39"/>
      <c r="V777" s="39"/>
      <c r="W777" s="39"/>
      <c r="X777" s="23"/>
      <c r="Y777" s="23"/>
      <c r="Z777" s="40"/>
      <c r="AA777" s="23"/>
      <c r="AB777" s="23"/>
      <c r="AC777" s="53"/>
      <c r="AD777" s="61"/>
      <c r="AE777" s="61"/>
      <c r="AF777" s="61"/>
      <c r="AG777" s="61"/>
      <c r="AH777" s="72" t="str">
        <f t="shared" si="117"/>
        <v/>
      </c>
      <c r="AI777" s="70" t="str">
        <f t="shared" si="118"/>
        <v/>
      </c>
      <c r="AJ777" s="70" t="str">
        <f>IF(H777="","",IF(LEN(H777)&lt;&gt;18,"位数不对",IF(AND(LEN(H777)=18,MID("10X98765432",MOD(SUM(MID(H777,{1;2;3;4;5;6;7;8;9;10;11;12;13;14;15;16;17},1)*2^(18-{1;2;3;4;5;6;7;8;9;10;11;12;13;14;15;16;17})),11)+1,1)=RIGHT(H777)),"正确","错误")))</f>
        <v/>
      </c>
      <c r="AK777" s="73" t="str">
        <f ca="1" t="shared" si="119"/>
        <v/>
      </c>
      <c r="AL777" s="70" t="str">
        <f t="shared" si="120"/>
        <v/>
      </c>
      <c r="AM777" s="70" t="str">
        <f>IF(K777="","",IF(LEN(K777)&lt;&gt;18,"位数不对",IF(AND(LEN(K777)=18,MID("10X98765432",MOD(SUM(MID(K777,{1;2;3;4;5;6;7;8;9;10;11;12;13;14;15;16;17},1)*2^(18-{1;2;3;4;5;6;7;8;9;10;11;12;13;14;15;16;17})),11)+1,1)=RIGHT(K777)),"正确","错误")))</f>
        <v/>
      </c>
      <c r="AN777" s="74" t="str">
        <f>IF(AB777="","",IF(AB777=INDEX(cs!$AL$1:$AL$242,MATCH(AC777,cs!$AM$1:$AM$242,0)),"正确","请核对"))</f>
        <v/>
      </c>
    </row>
    <row r="778" ht="20" customHeight="1" spans="1:40">
      <c r="A778" s="19" t="str">
        <f t="shared" si="112"/>
        <v/>
      </c>
      <c r="B778" s="20"/>
      <c r="C778" s="21"/>
      <c r="D778" s="22"/>
      <c r="E778" s="22"/>
      <c r="F778" s="25"/>
      <c r="G778" s="24"/>
      <c r="H778" s="23"/>
      <c r="I778" s="23"/>
      <c r="J778" s="38"/>
      <c r="K778" s="39"/>
      <c r="L778" s="36" t="str">
        <f t="shared" si="113"/>
        <v/>
      </c>
      <c r="M778" s="36" t="str">
        <f t="shared" si="114"/>
        <v/>
      </c>
      <c r="N778" s="36" t="str">
        <f t="shared" si="115"/>
        <v/>
      </c>
      <c r="O778" s="36" t="str">
        <f t="shared" si="116"/>
        <v/>
      </c>
      <c r="P778" s="40"/>
      <c r="Q778" s="51"/>
      <c r="R778" s="53"/>
      <c r="S778" s="52"/>
      <c r="T778" s="38"/>
      <c r="U778" s="39"/>
      <c r="V778" s="39"/>
      <c r="W778" s="39"/>
      <c r="X778" s="23"/>
      <c r="Y778" s="23"/>
      <c r="Z778" s="40"/>
      <c r="AA778" s="23"/>
      <c r="AB778" s="23"/>
      <c r="AC778" s="53"/>
      <c r="AD778" s="61"/>
      <c r="AE778" s="61"/>
      <c r="AF778" s="61"/>
      <c r="AG778" s="61"/>
      <c r="AH778" s="72" t="str">
        <f t="shared" si="117"/>
        <v/>
      </c>
      <c r="AI778" s="70" t="str">
        <f t="shared" si="118"/>
        <v/>
      </c>
      <c r="AJ778" s="70" t="str">
        <f>IF(H778="","",IF(LEN(H778)&lt;&gt;18,"位数不对",IF(AND(LEN(H778)=18,MID("10X98765432",MOD(SUM(MID(H778,{1;2;3;4;5;6;7;8;9;10;11;12;13;14;15;16;17},1)*2^(18-{1;2;3;4;5;6;7;8;9;10;11;12;13;14;15;16;17})),11)+1,1)=RIGHT(H778)),"正确","错误")))</f>
        <v/>
      </c>
      <c r="AK778" s="73" t="str">
        <f ca="1" t="shared" si="119"/>
        <v/>
      </c>
      <c r="AL778" s="70" t="str">
        <f t="shared" si="120"/>
        <v/>
      </c>
      <c r="AM778" s="70" t="str">
        <f>IF(K778="","",IF(LEN(K778)&lt;&gt;18,"位数不对",IF(AND(LEN(K778)=18,MID("10X98765432",MOD(SUM(MID(K778,{1;2;3;4;5;6;7;8;9;10;11;12;13;14;15;16;17},1)*2^(18-{1;2;3;4;5;6;7;8;9;10;11;12;13;14;15;16;17})),11)+1,1)=RIGHT(K778)),"正确","错误")))</f>
        <v/>
      </c>
      <c r="AN778" s="74" t="str">
        <f>IF(AB778="","",IF(AB778=INDEX(cs!$AL$1:$AL$242,MATCH(AC778,cs!$AM$1:$AM$242,0)),"正确","请核对"))</f>
        <v/>
      </c>
    </row>
    <row r="779" ht="20" customHeight="1" spans="1:40">
      <c r="A779" s="19" t="str">
        <f t="shared" si="112"/>
        <v/>
      </c>
      <c r="B779" s="20"/>
      <c r="C779" s="21"/>
      <c r="D779" s="22"/>
      <c r="E779" s="22"/>
      <c r="F779" s="25"/>
      <c r="G779" s="24"/>
      <c r="H779" s="23"/>
      <c r="I779" s="23"/>
      <c r="J779" s="38"/>
      <c r="K779" s="39"/>
      <c r="L779" s="36" t="str">
        <f t="shared" si="113"/>
        <v/>
      </c>
      <c r="M779" s="36" t="str">
        <f t="shared" si="114"/>
        <v/>
      </c>
      <c r="N779" s="36" t="str">
        <f t="shared" si="115"/>
        <v/>
      </c>
      <c r="O779" s="36" t="str">
        <f t="shared" si="116"/>
        <v/>
      </c>
      <c r="P779" s="40"/>
      <c r="Q779" s="51"/>
      <c r="R779" s="53"/>
      <c r="S779" s="52"/>
      <c r="T779" s="38"/>
      <c r="U779" s="39"/>
      <c r="V779" s="39"/>
      <c r="W779" s="39"/>
      <c r="X779" s="23"/>
      <c r="Y779" s="23"/>
      <c r="Z779" s="40"/>
      <c r="AA779" s="23"/>
      <c r="AB779" s="23"/>
      <c r="AC779" s="53"/>
      <c r="AD779" s="61"/>
      <c r="AE779" s="61"/>
      <c r="AF779" s="61"/>
      <c r="AG779" s="61"/>
      <c r="AH779" s="72" t="str">
        <f t="shared" si="117"/>
        <v/>
      </c>
      <c r="AI779" s="70" t="str">
        <f t="shared" si="118"/>
        <v/>
      </c>
      <c r="AJ779" s="70" t="str">
        <f>IF(H779="","",IF(LEN(H779)&lt;&gt;18,"位数不对",IF(AND(LEN(H779)=18,MID("10X98765432",MOD(SUM(MID(H779,{1;2;3;4;5;6;7;8;9;10;11;12;13;14;15;16;17},1)*2^(18-{1;2;3;4;5;6;7;8;9;10;11;12;13;14;15;16;17})),11)+1,1)=RIGHT(H779)),"正确","错误")))</f>
        <v/>
      </c>
      <c r="AK779" s="73" t="str">
        <f ca="1" t="shared" si="119"/>
        <v/>
      </c>
      <c r="AL779" s="70" t="str">
        <f t="shared" si="120"/>
        <v/>
      </c>
      <c r="AM779" s="70" t="str">
        <f>IF(K779="","",IF(LEN(K779)&lt;&gt;18,"位数不对",IF(AND(LEN(K779)=18,MID("10X98765432",MOD(SUM(MID(K779,{1;2;3;4;5;6;7;8;9;10;11;12;13;14;15;16;17},1)*2^(18-{1;2;3;4;5;6;7;8;9;10;11;12;13;14;15;16;17})),11)+1,1)=RIGHT(K779)),"正确","错误")))</f>
        <v/>
      </c>
      <c r="AN779" s="74" t="str">
        <f>IF(AB779="","",IF(AB779=INDEX(cs!$AL$1:$AL$242,MATCH(AC779,cs!$AM$1:$AM$242,0)),"正确","请核对"))</f>
        <v/>
      </c>
    </row>
    <row r="780" ht="20" customHeight="1" spans="1:40">
      <c r="A780" s="19" t="str">
        <f t="shared" si="112"/>
        <v/>
      </c>
      <c r="B780" s="20"/>
      <c r="C780" s="21"/>
      <c r="D780" s="22"/>
      <c r="E780" s="22"/>
      <c r="F780" s="25"/>
      <c r="G780" s="24"/>
      <c r="H780" s="23"/>
      <c r="I780" s="23"/>
      <c r="J780" s="38"/>
      <c r="K780" s="39"/>
      <c r="L780" s="36" t="str">
        <f t="shared" si="113"/>
        <v/>
      </c>
      <c r="M780" s="36" t="str">
        <f t="shared" si="114"/>
        <v/>
      </c>
      <c r="N780" s="36" t="str">
        <f t="shared" si="115"/>
        <v/>
      </c>
      <c r="O780" s="36" t="str">
        <f t="shared" si="116"/>
        <v/>
      </c>
      <c r="P780" s="40"/>
      <c r="Q780" s="51"/>
      <c r="R780" s="53"/>
      <c r="S780" s="52"/>
      <c r="T780" s="38"/>
      <c r="U780" s="39"/>
      <c r="V780" s="39"/>
      <c r="W780" s="39"/>
      <c r="X780" s="23"/>
      <c r="Y780" s="23"/>
      <c r="Z780" s="40"/>
      <c r="AA780" s="23"/>
      <c r="AB780" s="23"/>
      <c r="AC780" s="53"/>
      <c r="AD780" s="61"/>
      <c r="AE780" s="61"/>
      <c r="AF780" s="61"/>
      <c r="AG780" s="61"/>
      <c r="AH780" s="72" t="str">
        <f t="shared" si="117"/>
        <v/>
      </c>
      <c r="AI780" s="70" t="str">
        <f t="shared" si="118"/>
        <v/>
      </c>
      <c r="AJ780" s="70" t="str">
        <f>IF(H780="","",IF(LEN(H780)&lt;&gt;18,"位数不对",IF(AND(LEN(H780)=18,MID("10X98765432",MOD(SUM(MID(H780,{1;2;3;4;5;6;7;8;9;10;11;12;13;14;15;16;17},1)*2^(18-{1;2;3;4;5;6;7;8;9;10;11;12;13;14;15;16;17})),11)+1,1)=RIGHT(H780)),"正确","错误")))</f>
        <v/>
      </c>
      <c r="AK780" s="73" t="str">
        <f ca="1" t="shared" si="119"/>
        <v/>
      </c>
      <c r="AL780" s="70" t="str">
        <f t="shared" si="120"/>
        <v/>
      </c>
      <c r="AM780" s="70" t="str">
        <f>IF(K780="","",IF(LEN(K780)&lt;&gt;18,"位数不对",IF(AND(LEN(K780)=18,MID("10X98765432",MOD(SUM(MID(K780,{1;2;3;4;5;6;7;8;9;10;11;12;13;14;15;16;17},1)*2^(18-{1;2;3;4;5;6;7;8;9;10;11;12;13;14;15;16;17})),11)+1,1)=RIGHT(K780)),"正确","错误")))</f>
        <v/>
      </c>
      <c r="AN780" s="74" t="str">
        <f>IF(AB780="","",IF(AB780=INDEX(cs!$AL$1:$AL$242,MATCH(AC780,cs!$AM$1:$AM$242,0)),"正确","请核对"))</f>
        <v/>
      </c>
    </row>
    <row r="781" ht="20" customHeight="1" spans="1:40">
      <c r="A781" s="19" t="str">
        <f t="shared" si="112"/>
        <v/>
      </c>
      <c r="B781" s="20"/>
      <c r="C781" s="21"/>
      <c r="D781" s="22"/>
      <c r="E781" s="22"/>
      <c r="F781" s="25"/>
      <c r="G781" s="24"/>
      <c r="H781" s="23"/>
      <c r="I781" s="23"/>
      <c r="J781" s="38"/>
      <c r="K781" s="39"/>
      <c r="L781" s="36" t="str">
        <f t="shared" si="113"/>
        <v/>
      </c>
      <c r="M781" s="36" t="str">
        <f t="shared" si="114"/>
        <v/>
      </c>
      <c r="N781" s="36" t="str">
        <f t="shared" si="115"/>
        <v/>
      </c>
      <c r="O781" s="36" t="str">
        <f t="shared" si="116"/>
        <v/>
      </c>
      <c r="P781" s="40"/>
      <c r="Q781" s="51"/>
      <c r="R781" s="53"/>
      <c r="S781" s="52"/>
      <c r="T781" s="38"/>
      <c r="U781" s="39"/>
      <c r="V781" s="39"/>
      <c r="W781" s="39"/>
      <c r="X781" s="23"/>
      <c r="Y781" s="23"/>
      <c r="Z781" s="40"/>
      <c r="AA781" s="23"/>
      <c r="AB781" s="23"/>
      <c r="AC781" s="53"/>
      <c r="AD781" s="61"/>
      <c r="AE781" s="61"/>
      <c r="AF781" s="61"/>
      <c r="AG781" s="61"/>
      <c r="AH781" s="72" t="str">
        <f t="shared" si="117"/>
        <v/>
      </c>
      <c r="AI781" s="70" t="str">
        <f t="shared" si="118"/>
        <v/>
      </c>
      <c r="AJ781" s="70" t="str">
        <f>IF(H781="","",IF(LEN(H781)&lt;&gt;18,"位数不对",IF(AND(LEN(H781)=18,MID("10X98765432",MOD(SUM(MID(H781,{1;2;3;4;5;6;7;8;9;10;11;12;13;14;15;16;17},1)*2^(18-{1;2;3;4;5;6;7;8;9;10;11;12;13;14;15;16;17})),11)+1,1)=RIGHT(H781)),"正确","错误")))</f>
        <v/>
      </c>
      <c r="AK781" s="73" t="str">
        <f ca="1" t="shared" si="119"/>
        <v/>
      </c>
      <c r="AL781" s="70" t="str">
        <f t="shared" si="120"/>
        <v/>
      </c>
      <c r="AM781" s="70" t="str">
        <f>IF(K781="","",IF(LEN(K781)&lt;&gt;18,"位数不对",IF(AND(LEN(K781)=18,MID("10X98765432",MOD(SUM(MID(K781,{1;2;3;4;5;6;7;8;9;10;11;12;13;14;15;16;17},1)*2^(18-{1;2;3;4;5;6;7;8;9;10;11;12;13;14;15;16;17})),11)+1,1)=RIGHT(K781)),"正确","错误")))</f>
        <v/>
      </c>
      <c r="AN781" s="74" t="str">
        <f>IF(AB781="","",IF(AB781=INDEX(cs!$AL$1:$AL$242,MATCH(AC781,cs!$AM$1:$AM$242,0)),"正确","请核对"))</f>
        <v/>
      </c>
    </row>
    <row r="782" ht="20" customHeight="1" spans="1:40">
      <c r="A782" s="19" t="str">
        <f t="shared" si="112"/>
        <v/>
      </c>
      <c r="B782" s="20"/>
      <c r="C782" s="21"/>
      <c r="D782" s="22"/>
      <c r="E782" s="22"/>
      <c r="F782" s="25"/>
      <c r="G782" s="24"/>
      <c r="H782" s="23"/>
      <c r="I782" s="23"/>
      <c r="J782" s="38"/>
      <c r="K782" s="39"/>
      <c r="L782" s="36" t="str">
        <f t="shared" si="113"/>
        <v/>
      </c>
      <c r="M782" s="36" t="str">
        <f t="shared" si="114"/>
        <v/>
      </c>
      <c r="N782" s="36" t="str">
        <f t="shared" si="115"/>
        <v/>
      </c>
      <c r="O782" s="36" t="str">
        <f t="shared" si="116"/>
        <v/>
      </c>
      <c r="P782" s="40"/>
      <c r="Q782" s="51"/>
      <c r="R782" s="53"/>
      <c r="S782" s="52"/>
      <c r="T782" s="38"/>
      <c r="U782" s="39"/>
      <c r="V782" s="39"/>
      <c r="W782" s="39"/>
      <c r="X782" s="23"/>
      <c r="Y782" s="23"/>
      <c r="Z782" s="40"/>
      <c r="AA782" s="23"/>
      <c r="AB782" s="23"/>
      <c r="AC782" s="53"/>
      <c r="AD782" s="61"/>
      <c r="AE782" s="61"/>
      <c r="AF782" s="61"/>
      <c r="AG782" s="61"/>
      <c r="AH782" s="72" t="str">
        <f t="shared" si="117"/>
        <v/>
      </c>
      <c r="AI782" s="70" t="str">
        <f t="shared" si="118"/>
        <v/>
      </c>
      <c r="AJ782" s="70" t="str">
        <f>IF(H782="","",IF(LEN(H782)&lt;&gt;18,"位数不对",IF(AND(LEN(H782)=18,MID("10X98765432",MOD(SUM(MID(H782,{1;2;3;4;5;6;7;8;9;10;11;12;13;14;15;16;17},1)*2^(18-{1;2;3;4;5;6;7;8;9;10;11;12;13;14;15;16;17})),11)+1,1)=RIGHT(H782)),"正确","错误")))</f>
        <v/>
      </c>
      <c r="AK782" s="73" t="str">
        <f ca="1" t="shared" si="119"/>
        <v/>
      </c>
      <c r="AL782" s="70" t="str">
        <f t="shared" si="120"/>
        <v/>
      </c>
      <c r="AM782" s="70" t="str">
        <f>IF(K782="","",IF(LEN(K782)&lt;&gt;18,"位数不对",IF(AND(LEN(K782)=18,MID("10X98765432",MOD(SUM(MID(K782,{1;2;3;4;5;6;7;8;9;10;11;12;13;14;15;16;17},1)*2^(18-{1;2;3;4;5;6;7;8;9;10;11;12;13;14;15;16;17})),11)+1,1)=RIGHT(K782)),"正确","错误")))</f>
        <v/>
      </c>
      <c r="AN782" s="74" t="str">
        <f>IF(AB782="","",IF(AB782=INDEX(cs!$AL$1:$AL$242,MATCH(AC782,cs!$AM$1:$AM$242,0)),"正确","请核对"))</f>
        <v/>
      </c>
    </row>
    <row r="783" ht="20" customHeight="1" spans="1:40">
      <c r="A783" s="19" t="str">
        <f t="shared" si="112"/>
        <v/>
      </c>
      <c r="B783" s="20"/>
      <c r="C783" s="21"/>
      <c r="D783" s="22"/>
      <c r="E783" s="22"/>
      <c r="F783" s="25"/>
      <c r="G783" s="24"/>
      <c r="H783" s="23"/>
      <c r="I783" s="23"/>
      <c r="J783" s="38"/>
      <c r="K783" s="39"/>
      <c r="L783" s="36" t="str">
        <f t="shared" si="113"/>
        <v/>
      </c>
      <c r="M783" s="36" t="str">
        <f t="shared" si="114"/>
        <v/>
      </c>
      <c r="N783" s="36" t="str">
        <f t="shared" si="115"/>
        <v/>
      </c>
      <c r="O783" s="36" t="str">
        <f t="shared" si="116"/>
        <v/>
      </c>
      <c r="P783" s="40"/>
      <c r="Q783" s="51"/>
      <c r="R783" s="53"/>
      <c r="S783" s="52"/>
      <c r="T783" s="38"/>
      <c r="U783" s="39"/>
      <c r="V783" s="39"/>
      <c r="W783" s="39"/>
      <c r="X783" s="23"/>
      <c r="Y783" s="23"/>
      <c r="Z783" s="40"/>
      <c r="AA783" s="23"/>
      <c r="AB783" s="23"/>
      <c r="AC783" s="53"/>
      <c r="AD783" s="61"/>
      <c r="AE783" s="61"/>
      <c r="AF783" s="61"/>
      <c r="AG783" s="61"/>
      <c r="AH783" s="72" t="str">
        <f t="shared" si="117"/>
        <v/>
      </c>
      <c r="AI783" s="70" t="str">
        <f t="shared" si="118"/>
        <v/>
      </c>
      <c r="AJ783" s="70" t="str">
        <f>IF(H783="","",IF(LEN(H783)&lt;&gt;18,"位数不对",IF(AND(LEN(H783)=18,MID("10X98765432",MOD(SUM(MID(H783,{1;2;3;4;5;6;7;8;9;10;11;12;13;14;15;16;17},1)*2^(18-{1;2;3;4;5;6;7;8;9;10;11;12;13;14;15;16;17})),11)+1,1)=RIGHT(H783)),"正确","错误")))</f>
        <v/>
      </c>
      <c r="AK783" s="73" t="str">
        <f ca="1" t="shared" si="119"/>
        <v/>
      </c>
      <c r="AL783" s="70" t="str">
        <f t="shared" si="120"/>
        <v/>
      </c>
      <c r="AM783" s="70" t="str">
        <f>IF(K783="","",IF(LEN(K783)&lt;&gt;18,"位数不对",IF(AND(LEN(K783)=18,MID("10X98765432",MOD(SUM(MID(K783,{1;2;3;4;5;6;7;8;9;10;11;12;13;14;15;16;17},1)*2^(18-{1;2;3;4;5;6;7;8;9;10;11;12;13;14;15;16;17})),11)+1,1)=RIGHT(K783)),"正确","错误")))</f>
        <v/>
      </c>
      <c r="AN783" s="74" t="str">
        <f>IF(AB783="","",IF(AB783=INDEX(cs!$AL$1:$AL$242,MATCH(AC783,cs!$AM$1:$AM$242,0)),"正确","请核对"))</f>
        <v/>
      </c>
    </row>
    <row r="784" ht="20" customHeight="1" spans="1:40">
      <c r="A784" s="19" t="str">
        <f t="shared" si="112"/>
        <v/>
      </c>
      <c r="B784" s="20"/>
      <c r="C784" s="21"/>
      <c r="D784" s="22"/>
      <c r="E784" s="22"/>
      <c r="F784" s="25"/>
      <c r="G784" s="24"/>
      <c r="H784" s="23"/>
      <c r="I784" s="23"/>
      <c r="J784" s="38"/>
      <c r="K784" s="39"/>
      <c r="L784" s="36" t="str">
        <f t="shared" si="113"/>
        <v/>
      </c>
      <c r="M784" s="36" t="str">
        <f t="shared" si="114"/>
        <v/>
      </c>
      <c r="N784" s="36" t="str">
        <f t="shared" si="115"/>
        <v/>
      </c>
      <c r="O784" s="36" t="str">
        <f t="shared" si="116"/>
        <v/>
      </c>
      <c r="P784" s="40"/>
      <c r="Q784" s="51"/>
      <c r="R784" s="53"/>
      <c r="S784" s="52"/>
      <c r="T784" s="38"/>
      <c r="U784" s="39"/>
      <c r="V784" s="39"/>
      <c r="W784" s="39"/>
      <c r="X784" s="23"/>
      <c r="Y784" s="23"/>
      <c r="Z784" s="40"/>
      <c r="AA784" s="23"/>
      <c r="AB784" s="23"/>
      <c r="AC784" s="53"/>
      <c r="AD784" s="61"/>
      <c r="AE784" s="61"/>
      <c r="AF784" s="61"/>
      <c r="AG784" s="61"/>
      <c r="AH784" s="72" t="str">
        <f t="shared" si="117"/>
        <v/>
      </c>
      <c r="AI784" s="70" t="str">
        <f t="shared" si="118"/>
        <v/>
      </c>
      <c r="AJ784" s="70" t="str">
        <f>IF(H784="","",IF(LEN(H784)&lt;&gt;18,"位数不对",IF(AND(LEN(H784)=18,MID("10X98765432",MOD(SUM(MID(H784,{1;2;3;4;5;6;7;8;9;10;11;12;13;14;15;16;17},1)*2^(18-{1;2;3;4;5;6;7;8;9;10;11;12;13;14;15;16;17})),11)+1,1)=RIGHT(H784)),"正确","错误")))</f>
        <v/>
      </c>
      <c r="AK784" s="73" t="str">
        <f ca="1" t="shared" si="119"/>
        <v/>
      </c>
      <c r="AL784" s="70" t="str">
        <f t="shared" si="120"/>
        <v/>
      </c>
      <c r="AM784" s="70" t="str">
        <f>IF(K784="","",IF(LEN(K784)&lt;&gt;18,"位数不对",IF(AND(LEN(K784)=18,MID("10X98765432",MOD(SUM(MID(K784,{1;2;3;4;5;6;7;8;9;10;11;12;13;14;15;16;17},1)*2^(18-{1;2;3;4;5;6;7;8;9;10;11;12;13;14;15;16;17})),11)+1,1)=RIGHT(K784)),"正确","错误")))</f>
        <v/>
      </c>
      <c r="AN784" s="74" t="str">
        <f>IF(AB784="","",IF(AB784=INDEX(cs!$AL$1:$AL$242,MATCH(AC784,cs!$AM$1:$AM$242,0)),"正确","请核对"))</f>
        <v/>
      </c>
    </row>
    <row r="785" ht="20" customHeight="1" spans="1:40">
      <c r="A785" s="19" t="str">
        <f t="shared" si="112"/>
        <v/>
      </c>
      <c r="B785" s="20"/>
      <c r="C785" s="21"/>
      <c r="D785" s="22"/>
      <c r="E785" s="22"/>
      <c r="F785" s="25"/>
      <c r="G785" s="24"/>
      <c r="H785" s="23"/>
      <c r="I785" s="23"/>
      <c r="J785" s="38"/>
      <c r="K785" s="39"/>
      <c r="L785" s="36" t="str">
        <f t="shared" si="113"/>
        <v/>
      </c>
      <c r="M785" s="36" t="str">
        <f t="shared" si="114"/>
        <v/>
      </c>
      <c r="N785" s="36" t="str">
        <f t="shared" si="115"/>
        <v/>
      </c>
      <c r="O785" s="36" t="str">
        <f t="shared" si="116"/>
        <v/>
      </c>
      <c r="P785" s="40"/>
      <c r="Q785" s="51"/>
      <c r="R785" s="53"/>
      <c r="S785" s="52"/>
      <c r="T785" s="38"/>
      <c r="U785" s="39"/>
      <c r="V785" s="39"/>
      <c r="W785" s="39"/>
      <c r="X785" s="23"/>
      <c r="Y785" s="23"/>
      <c r="Z785" s="40"/>
      <c r="AA785" s="23"/>
      <c r="AB785" s="23"/>
      <c r="AC785" s="53"/>
      <c r="AD785" s="61"/>
      <c r="AE785" s="61"/>
      <c r="AF785" s="61"/>
      <c r="AG785" s="61"/>
      <c r="AH785" s="72" t="str">
        <f t="shared" si="117"/>
        <v/>
      </c>
      <c r="AI785" s="70" t="str">
        <f t="shared" si="118"/>
        <v/>
      </c>
      <c r="AJ785" s="70" t="str">
        <f>IF(H785="","",IF(LEN(H785)&lt;&gt;18,"位数不对",IF(AND(LEN(H785)=18,MID("10X98765432",MOD(SUM(MID(H785,{1;2;3;4;5;6;7;8;9;10;11;12;13;14;15;16;17},1)*2^(18-{1;2;3;4;5;6;7;8;9;10;11;12;13;14;15;16;17})),11)+1,1)=RIGHT(H785)),"正确","错误")))</f>
        <v/>
      </c>
      <c r="AK785" s="73" t="str">
        <f ca="1" t="shared" si="119"/>
        <v/>
      </c>
      <c r="AL785" s="70" t="str">
        <f t="shared" si="120"/>
        <v/>
      </c>
      <c r="AM785" s="70" t="str">
        <f>IF(K785="","",IF(LEN(K785)&lt;&gt;18,"位数不对",IF(AND(LEN(K785)=18,MID("10X98765432",MOD(SUM(MID(K785,{1;2;3;4;5;6;7;8;9;10;11;12;13;14;15;16;17},1)*2^(18-{1;2;3;4;5;6;7;8;9;10;11;12;13;14;15;16;17})),11)+1,1)=RIGHT(K785)),"正确","错误")))</f>
        <v/>
      </c>
      <c r="AN785" s="74" t="str">
        <f>IF(AB785="","",IF(AB785=INDEX(cs!$AL$1:$AL$242,MATCH(AC785,cs!$AM$1:$AM$242,0)),"正确","请核对"))</f>
        <v/>
      </c>
    </row>
    <row r="786" ht="20" customHeight="1" spans="1:40">
      <c r="A786" s="19" t="str">
        <f t="shared" si="112"/>
        <v/>
      </c>
      <c r="B786" s="20"/>
      <c r="C786" s="21"/>
      <c r="D786" s="22"/>
      <c r="E786" s="22"/>
      <c r="F786" s="25"/>
      <c r="G786" s="24"/>
      <c r="H786" s="23"/>
      <c r="I786" s="23"/>
      <c r="J786" s="38"/>
      <c r="K786" s="39"/>
      <c r="L786" s="36" t="str">
        <f t="shared" si="113"/>
        <v/>
      </c>
      <c r="M786" s="36" t="str">
        <f t="shared" si="114"/>
        <v/>
      </c>
      <c r="N786" s="36" t="str">
        <f t="shared" si="115"/>
        <v/>
      </c>
      <c r="O786" s="36" t="str">
        <f t="shared" si="116"/>
        <v/>
      </c>
      <c r="P786" s="40"/>
      <c r="Q786" s="51"/>
      <c r="R786" s="53"/>
      <c r="S786" s="52"/>
      <c r="T786" s="38"/>
      <c r="U786" s="39"/>
      <c r="V786" s="39"/>
      <c r="W786" s="39"/>
      <c r="X786" s="23"/>
      <c r="Y786" s="23"/>
      <c r="Z786" s="40"/>
      <c r="AA786" s="23"/>
      <c r="AB786" s="23"/>
      <c r="AC786" s="53"/>
      <c r="AD786" s="61"/>
      <c r="AE786" s="61"/>
      <c r="AF786" s="61"/>
      <c r="AG786" s="61"/>
      <c r="AH786" s="72" t="str">
        <f t="shared" si="117"/>
        <v/>
      </c>
      <c r="AI786" s="70" t="str">
        <f t="shared" si="118"/>
        <v/>
      </c>
      <c r="AJ786" s="70" t="str">
        <f>IF(H786="","",IF(LEN(H786)&lt;&gt;18,"位数不对",IF(AND(LEN(H786)=18,MID("10X98765432",MOD(SUM(MID(H786,{1;2;3;4;5;6;7;8;9;10;11;12;13;14;15;16;17},1)*2^(18-{1;2;3;4;5;6;7;8;9;10;11;12;13;14;15;16;17})),11)+1,1)=RIGHT(H786)),"正确","错误")))</f>
        <v/>
      </c>
      <c r="AK786" s="73" t="str">
        <f ca="1" t="shared" si="119"/>
        <v/>
      </c>
      <c r="AL786" s="70" t="str">
        <f t="shared" si="120"/>
        <v/>
      </c>
      <c r="AM786" s="70" t="str">
        <f>IF(K786="","",IF(LEN(K786)&lt;&gt;18,"位数不对",IF(AND(LEN(K786)=18,MID("10X98765432",MOD(SUM(MID(K786,{1;2;3;4;5;6;7;8;9;10;11;12;13;14;15;16;17},1)*2^(18-{1;2;3;4;5;6;7;8;9;10;11;12;13;14;15;16;17})),11)+1,1)=RIGHT(K786)),"正确","错误")))</f>
        <v/>
      </c>
      <c r="AN786" s="74" t="str">
        <f>IF(AB786="","",IF(AB786=INDEX(cs!$AL$1:$AL$242,MATCH(AC786,cs!$AM$1:$AM$242,0)),"正确","请核对"))</f>
        <v/>
      </c>
    </row>
    <row r="787" ht="20" customHeight="1" spans="1:40">
      <c r="A787" s="19" t="str">
        <f t="shared" si="112"/>
        <v/>
      </c>
      <c r="B787" s="20"/>
      <c r="C787" s="21"/>
      <c r="D787" s="22"/>
      <c r="E787" s="22"/>
      <c r="F787" s="25"/>
      <c r="G787" s="24"/>
      <c r="H787" s="23"/>
      <c r="I787" s="23"/>
      <c r="J787" s="38"/>
      <c r="K787" s="39"/>
      <c r="L787" s="36" t="str">
        <f t="shared" si="113"/>
        <v/>
      </c>
      <c r="M787" s="36" t="str">
        <f t="shared" si="114"/>
        <v/>
      </c>
      <c r="N787" s="36" t="str">
        <f t="shared" si="115"/>
        <v/>
      </c>
      <c r="O787" s="36" t="str">
        <f t="shared" si="116"/>
        <v/>
      </c>
      <c r="P787" s="40"/>
      <c r="Q787" s="51"/>
      <c r="R787" s="53"/>
      <c r="S787" s="52"/>
      <c r="T787" s="38"/>
      <c r="U787" s="39"/>
      <c r="V787" s="39"/>
      <c r="W787" s="39"/>
      <c r="X787" s="23"/>
      <c r="Y787" s="23"/>
      <c r="Z787" s="40"/>
      <c r="AA787" s="23"/>
      <c r="AB787" s="23"/>
      <c r="AC787" s="53"/>
      <c r="AD787" s="61"/>
      <c r="AE787" s="61"/>
      <c r="AF787" s="61"/>
      <c r="AG787" s="61"/>
      <c r="AH787" s="72" t="str">
        <f t="shared" si="117"/>
        <v/>
      </c>
      <c r="AI787" s="70" t="str">
        <f t="shared" si="118"/>
        <v/>
      </c>
      <c r="AJ787" s="70" t="str">
        <f>IF(H787="","",IF(LEN(H787)&lt;&gt;18,"位数不对",IF(AND(LEN(H787)=18,MID("10X98765432",MOD(SUM(MID(H787,{1;2;3;4;5;6;7;8;9;10;11;12;13;14;15;16;17},1)*2^(18-{1;2;3;4;5;6;7;8;9;10;11;12;13;14;15;16;17})),11)+1,1)=RIGHT(H787)),"正确","错误")))</f>
        <v/>
      </c>
      <c r="AK787" s="73" t="str">
        <f ca="1" t="shared" si="119"/>
        <v/>
      </c>
      <c r="AL787" s="70" t="str">
        <f t="shared" si="120"/>
        <v/>
      </c>
      <c r="AM787" s="70" t="str">
        <f>IF(K787="","",IF(LEN(K787)&lt;&gt;18,"位数不对",IF(AND(LEN(K787)=18,MID("10X98765432",MOD(SUM(MID(K787,{1;2;3;4;5;6;7;8;9;10;11;12;13;14;15;16;17},1)*2^(18-{1;2;3;4;5;6;7;8;9;10;11;12;13;14;15;16;17})),11)+1,1)=RIGHT(K787)),"正确","错误")))</f>
        <v/>
      </c>
      <c r="AN787" s="74" t="str">
        <f>IF(AB787="","",IF(AB787=INDEX(cs!$AL$1:$AL$242,MATCH(AC787,cs!$AM$1:$AM$242,0)),"正确","请核对"))</f>
        <v/>
      </c>
    </row>
    <row r="788" ht="20" customHeight="1" spans="1:40">
      <c r="A788" s="19" t="str">
        <f t="shared" si="112"/>
        <v/>
      </c>
      <c r="B788" s="20"/>
      <c r="C788" s="21"/>
      <c r="D788" s="22"/>
      <c r="E788" s="22"/>
      <c r="F788" s="25"/>
      <c r="G788" s="24"/>
      <c r="H788" s="23"/>
      <c r="I788" s="23"/>
      <c r="J788" s="38"/>
      <c r="K788" s="39"/>
      <c r="L788" s="36" t="str">
        <f t="shared" si="113"/>
        <v/>
      </c>
      <c r="M788" s="36" t="str">
        <f t="shared" si="114"/>
        <v/>
      </c>
      <c r="N788" s="36" t="str">
        <f t="shared" si="115"/>
        <v/>
      </c>
      <c r="O788" s="36" t="str">
        <f t="shared" si="116"/>
        <v/>
      </c>
      <c r="P788" s="40"/>
      <c r="Q788" s="51"/>
      <c r="R788" s="53"/>
      <c r="S788" s="52"/>
      <c r="T788" s="38"/>
      <c r="U788" s="39"/>
      <c r="V788" s="39"/>
      <c r="W788" s="39"/>
      <c r="X788" s="23"/>
      <c r="Y788" s="23"/>
      <c r="Z788" s="40"/>
      <c r="AA788" s="23"/>
      <c r="AB788" s="23"/>
      <c r="AC788" s="53"/>
      <c r="AD788" s="61"/>
      <c r="AE788" s="61"/>
      <c r="AF788" s="61"/>
      <c r="AG788" s="61"/>
      <c r="AH788" s="72" t="str">
        <f t="shared" si="117"/>
        <v/>
      </c>
      <c r="AI788" s="70" t="str">
        <f t="shared" si="118"/>
        <v/>
      </c>
      <c r="AJ788" s="70" t="str">
        <f>IF(H788="","",IF(LEN(H788)&lt;&gt;18,"位数不对",IF(AND(LEN(H788)=18,MID("10X98765432",MOD(SUM(MID(H788,{1;2;3;4;5;6;7;8;9;10;11;12;13;14;15;16;17},1)*2^(18-{1;2;3;4;5;6;7;8;9;10;11;12;13;14;15;16;17})),11)+1,1)=RIGHT(H788)),"正确","错误")))</f>
        <v/>
      </c>
      <c r="AK788" s="73" t="str">
        <f ca="1" t="shared" si="119"/>
        <v/>
      </c>
      <c r="AL788" s="70" t="str">
        <f t="shared" si="120"/>
        <v/>
      </c>
      <c r="AM788" s="70" t="str">
        <f>IF(K788="","",IF(LEN(K788)&lt;&gt;18,"位数不对",IF(AND(LEN(K788)=18,MID("10X98765432",MOD(SUM(MID(K788,{1;2;3;4;5;6;7;8;9;10;11;12;13;14;15;16;17},1)*2^(18-{1;2;3;4;5;6;7;8;9;10;11;12;13;14;15;16;17})),11)+1,1)=RIGHT(K788)),"正确","错误")))</f>
        <v/>
      </c>
      <c r="AN788" s="74" t="str">
        <f>IF(AB788="","",IF(AB788=INDEX(cs!$AL$1:$AL$242,MATCH(AC788,cs!$AM$1:$AM$242,0)),"正确","请核对"))</f>
        <v/>
      </c>
    </row>
    <row r="789" ht="20" customHeight="1" spans="1:40">
      <c r="A789" s="19" t="str">
        <f t="shared" si="112"/>
        <v/>
      </c>
      <c r="B789" s="20"/>
      <c r="C789" s="21"/>
      <c r="D789" s="22"/>
      <c r="E789" s="22"/>
      <c r="F789" s="25"/>
      <c r="G789" s="24"/>
      <c r="H789" s="23"/>
      <c r="I789" s="23"/>
      <c r="J789" s="38"/>
      <c r="K789" s="39"/>
      <c r="L789" s="36" t="str">
        <f t="shared" si="113"/>
        <v/>
      </c>
      <c r="M789" s="36" t="str">
        <f t="shared" si="114"/>
        <v/>
      </c>
      <c r="N789" s="36" t="str">
        <f t="shared" si="115"/>
        <v/>
      </c>
      <c r="O789" s="36" t="str">
        <f t="shared" si="116"/>
        <v/>
      </c>
      <c r="P789" s="40"/>
      <c r="Q789" s="51"/>
      <c r="R789" s="53"/>
      <c r="S789" s="52"/>
      <c r="T789" s="38"/>
      <c r="U789" s="39"/>
      <c r="V789" s="39"/>
      <c r="W789" s="39"/>
      <c r="X789" s="23"/>
      <c r="Y789" s="23"/>
      <c r="Z789" s="40"/>
      <c r="AA789" s="23"/>
      <c r="AB789" s="23"/>
      <c r="AC789" s="53"/>
      <c r="AD789" s="61"/>
      <c r="AE789" s="61"/>
      <c r="AF789" s="61"/>
      <c r="AG789" s="61"/>
      <c r="AH789" s="72" t="str">
        <f t="shared" si="117"/>
        <v/>
      </c>
      <c r="AI789" s="70" t="str">
        <f t="shared" si="118"/>
        <v/>
      </c>
      <c r="AJ789" s="70" t="str">
        <f>IF(H789="","",IF(LEN(H789)&lt;&gt;18,"位数不对",IF(AND(LEN(H789)=18,MID("10X98765432",MOD(SUM(MID(H789,{1;2;3;4;5;6;7;8;9;10;11;12;13;14;15;16;17},1)*2^(18-{1;2;3;4;5;6;7;8;9;10;11;12;13;14;15;16;17})),11)+1,1)=RIGHT(H789)),"正确","错误")))</f>
        <v/>
      </c>
      <c r="AK789" s="73" t="str">
        <f ca="1" t="shared" si="119"/>
        <v/>
      </c>
      <c r="AL789" s="70" t="str">
        <f t="shared" si="120"/>
        <v/>
      </c>
      <c r="AM789" s="70" t="str">
        <f>IF(K789="","",IF(LEN(K789)&lt;&gt;18,"位数不对",IF(AND(LEN(K789)=18,MID("10X98765432",MOD(SUM(MID(K789,{1;2;3;4;5;6;7;8;9;10;11;12;13;14;15;16;17},1)*2^(18-{1;2;3;4;5;6;7;8;9;10;11;12;13;14;15;16;17})),11)+1,1)=RIGHT(K789)),"正确","错误")))</f>
        <v/>
      </c>
      <c r="AN789" s="74" t="str">
        <f>IF(AB789="","",IF(AB789=INDEX(cs!$AL$1:$AL$242,MATCH(AC789,cs!$AM$1:$AM$242,0)),"正确","请核对"))</f>
        <v/>
      </c>
    </row>
    <row r="790" ht="20" customHeight="1" spans="1:40">
      <c r="A790" s="19" t="str">
        <f t="shared" si="112"/>
        <v/>
      </c>
      <c r="B790" s="20"/>
      <c r="C790" s="21"/>
      <c r="D790" s="22"/>
      <c r="E790" s="22"/>
      <c r="F790" s="25"/>
      <c r="G790" s="24"/>
      <c r="H790" s="23"/>
      <c r="I790" s="23"/>
      <c r="J790" s="38"/>
      <c r="K790" s="39"/>
      <c r="L790" s="36" t="str">
        <f t="shared" si="113"/>
        <v/>
      </c>
      <c r="M790" s="36" t="str">
        <f t="shared" si="114"/>
        <v/>
      </c>
      <c r="N790" s="36" t="str">
        <f t="shared" si="115"/>
        <v/>
      </c>
      <c r="O790" s="36" t="str">
        <f t="shared" si="116"/>
        <v/>
      </c>
      <c r="P790" s="40"/>
      <c r="Q790" s="51"/>
      <c r="R790" s="53"/>
      <c r="S790" s="52"/>
      <c r="T790" s="38"/>
      <c r="U790" s="39"/>
      <c r="V790" s="39"/>
      <c r="W790" s="39"/>
      <c r="X790" s="23"/>
      <c r="Y790" s="23"/>
      <c r="Z790" s="40"/>
      <c r="AA790" s="23"/>
      <c r="AB790" s="23"/>
      <c r="AC790" s="53"/>
      <c r="AD790" s="61"/>
      <c r="AE790" s="61"/>
      <c r="AF790" s="61"/>
      <c r="AG790" s="61"/>
      <c r="AH790" s="72" t="str">
        <f t="shared" si="117"/>
        <v/>
      </c>
      <c r="AI790" s="70" t="str">
        <f t="shared" si="118"/>
        <v/>
      </c>
      <c r="AJ790" s="70" t="str">
        <f>IF(H790="","",IF(LEN(H790)&lt;&gt;18,"位数不对",IF(AND(LEN(H790)=18,MID("10X98765432",MOD(SUM(MID(H790,{1;2;3;4;5;6;7;8;9;10;11;12;13;14;15;16;17},1)*2^(18-{1;2;3;4;5;6;7;8;9;10;11;12;13;14;15;16;17})),11)+1,1)=RIGHT(H790)),"正确","错误")))</f>
        <v/>
      </c>
      <c r="AK790" s="73" t="str">
        <f ca="1" t="shared" si="119"/>
        <v/>
      </c>
      <c r="AL790" s="70" t="str">
        <f t="shared" si="120"/>
        <v/>
      </c>
      <c r="AM790" s="70" t="str">
        <f>IF(K790="","",IF(LEN(K790)&lt;&gt;18,"位数不对",IF(AND(LEN(K790)=18,MID("10X98765432",MOD(SUM(MID(K790,{1;2;3;4;5;6;7;8;9;10;11;12;13;14;15;16;17},1)*2^(18-{1;2;3;4;5;6;7;8;9;10;11;12;13;14;15;16;17})),11)+1,1)=RIGHT(K790)),"正确","错误")))</f>
        <v/>
      </c>
      <c r="AN790" s="74" t="str">
        <f>IF(AB790="","",IF(AB790=INDEX(cs!$AL$1:$AL$242,MATCH(AC790,cs!$AM$1:$AM$242,0)),"正确","请核对"))</f>
        <v/>
      </c>
    </row>
    <row r="791" ht="20" customHeight="1" spans="1:40">
      <c r="A791" s="19" t="str">
        <f t="shared" si="112"/>
        <v/>
      </c>
      <c r="B791" s="20"/>
      <c r="C791" s="21"/>
      <c r="D791" s="22"/>
      <c r="E791" s="22"/>
      <c r="F791" s="25"/>
      <c r="G791" s="24"/>
      <c r="H791" s="23"/>
      <c r="I791" s="23"/>
      <c r="J791" s="38"/>
      <c r="K791" s="39"/>
      <c r="L791" s="36" t="str">
        <f t="shared" si="113"/>
        <v/>
      </c>
      <c r="M791" s="36" t="str">
        <f t="shared" si="114"/>
        <v/>
      </c>
      <c r="N791" s="36" t="str">
        <f t="shared" si="115"/>
        <v/>
      </c>
      <c r="O791" s="36" t="str">
        <f t="shared" si="116"/>
        <v/>
      </c>
      <c r="P791" s="40"/>
      <c r="Q791" s="51"/>
      <c r="R791" s="53"/>
      <c r="S791" s="52"/>
      <c r="T791" s="38"/>
      <c r="U791" s="39"/>
      <c r="V791" s="39"/>
      <c r="W791" s="39"/>
      <c r="X791" s="23"/>
      <c r="Y791" s="23"/>
      <c r="Z791" s="40"/>
      <c r="AA791" s="23"/>
      <c r="AB791" s="23"/>
      <c r="AC791" s="53"/>
      <c r="AD791" s="61"/>
      <c r="AE791" s="61"/>
      <c r="AF791" s="61"/>
      <c r="AG791" s="61"/>
      <c r="AH791" s="72" t="str">
        <f t="shared" si="117"/>
        <v/>
      </c>
      <c r="AI791" s="70" t="str">
        <f t="shared" si="118"/>
        <v/>
      </c>
      <c r="AJ791" s="70" t="str">
        <f>IF(H791="","",IF(LEN(H791)&lt;&gt;18,"位数不对",IF(AND(LEN(H791)=18,MID("10X98765432",MOD(SUM(MID(H791,{1;2;3;4;5;6;7;8;9;10;11;12;13;14;15;16;17},1)*2^(18-{1;2;3;4;5;6;7;8;9;10;11;12;13;14;15;16;17})),11)+1,1)=RIGHT(H791)),"正确","错误")))</f>
        <v/>
      </c>
      <c r="AK791" s="73" t="str">
        <f ca="1" t="shared" si="119"/>
        <v/>
      </c>
      <c r="AL791" s="70" t="str">
        <f t="shared" si="120"/>
        <v/>
      </c>
      <c r="AM791" s="70" t="str">
        <f>IF(K791="","",IF(LEN(K791)&lt;&gt;18,"位数不对",IF(AND(LEN(K791)=18,MID("10X98765432",MOD(SUM(MID(K791,{1;2;3;4;5;6;7;8;9;10;11;12;13;14;15;16;17},1)*2^(18-{1;2;3;4;5;6;7;8;9;10;11;12;13;14;15;16;17})),11)+1,1)=RIGHT(K791)),"正确","错误")))</f>
        <v/>
      </c>
      <c r="AN791" s="74" t="str">
        <f>IF(AB791="","",IF(AB791=INDEX(cs!$AL$1:$AL$242,MATCH(AC791,cs!$AM$1:$AM$242,0)),"正确","请核对"))</f>
        <v/>
      </c>
    </row>
    <row r="792" ht="20" customHeight="1" spans="1:40">
      <c r="A792" s="19" t="str">
        <f t="shared" si="112"/>
        <v/>
      </c>
      <c r="B792" s="20"/>
      <c r="C792" s="21"/>
      <c r="D792" s="22"/>
      <c r="E792" s="22"/>
      <c r="F792" s="25"/>
      <c r="G792" s="24"/>
      <c r="H792" s="23"/>
      <c r="I792" s="23"/>
      <c r="J792" s="38"/>
      <c r="K792" s="39"/>
      <c r="L792" s="36" t="str">
        <f t="shared" si="113"/>
        <v/>
      </c>
      <c r="M792" s="36" t="str">
        <f t="shared" si="114"/>
        <v/>
      </c>
      <c r="N792" s="36" t="str">
        <f t="shared" si="115"/>
        <v/>
      </c>
      <c r="O792" s="36" t="str">
        <f t="shared" si="116"/>
        <v/>
      </c>
      <c r="P792" s="40"/>
      <c r="Q792" s="51"/>
      <c r="R792" s="53"/>
      <c r="S792" s="52"/>
      <c r="T792" s="38"/>
      <c r="U792" s="39"/>
      <c r="V792" s="39"/>
      <c r="W792" s="39"/>
      <c r="X792" s="23"/>
      <c r="Y792" s="23"/>
      <c r="Z792" s="40"/>
      <c r="AA792" s="23"/>
      <c r="AB792" s="23"/>
      <c r="AC792" s="53"/>
      <c r="AD792" s="61"/>
      <c r="AE792" s="61"/>
      <c r="AF792" s="61"/>
      <c r="AG792" s="61"/>
      <c r="AH792" s="72" t="str">
        <f t="shared" si="117"/>
        <v/>
      </c>
      <c r="AI792" s="70" t="str">
        <f t="shared" si="118"/>
        <v/>
      </c>
      <c r="AJ792" s="70" t="str">
        <f>IF(H792="","",IF(LEN(H792)&lt;&gt;18,"位数不对",IF(AND(LEN(H792)=18,MID("10X98765432",MOD(SUM(MID(H792,{1;2;3;4;5;6;7;8;9;10;11;12;13;14;15;16;17},1)*2^(18-{1;2;3;4;5;6;7;8;9;10;11;12;13;14;15;16;17})),11)+1,1)=RIGHT(H792)),"正确","错误")))</f>
        <v/>
      </c>
      <c r="AK792" s="73" t="str">
        <f ca="1" t="shared" si="119"/>
        <v/>
      </c>
      <c r="AL792" s="70" t="str">
        <f t="shared" si="120"/>
        <v/>
      </c>
      <c r="AM792" s="70" t="str">
        <f>IF(K792="","",IF(LEN(K792)&lt;&gt;18,"位数不对",IF(AND(LEN(K792)=18,MID("10X98765432",MOD(SUM(MID(K792,{1;2;3;4;5;6;7;8;9;10;11;12;13;14;15;16;17},1)*2^(18-{1;2;3;4;5;6;7;8;9;10;11;12;13;14;15;16;17})),11)+1,1)=RIGHT(K792)),"正确","错误")))</f>
        <v/>
      </c>
      <c r="AN792" s="74" t="str">
        <f>IF(AB792="","",IF(AB792=INDEX(cs!$AL$1:$AL$242,MATCH(AC792,cs!$AM$1:$AM$242,0)),"正确","请核对"))</f>
        <v/>
      </c>
    </row>
    <row r="793" ht="20" customHeight="1" spans="1:40">
      <c r="A793" s="19" t="str">
        <f t="shared" si="112"/>
        <v/>
      </c>
      <c r="B793" s="20"/>
      <c r="C793" s="21"/>
      <c r="D793" s="22"/>
      <c r="E793" s="22"/>
      <c r="F793" s="25"/>
      <c r="G793" s="24"/>
      <c r="H793" s="23"/>
      <c r="I793" s="23"/>
      <c r="J793" s="38"/>
      <c r="K793" s="39"/>
      <c r="L793" s="36" t="str">
        <f t="shared" si="113"/>
        <v/>
      </c>
      <c r="M793" s="36" t="str">
        <f t="shared" si="114"/>
        <v/>
      </c>
      <c r="N793" s="36" t="str">
        <f t="shared" si="115"/>
        <v/>
      </c>
      <c r="O793" s="36" t="str">
        <f t="shared" si="116"/>
        <v/>
      </c>
      <c r="P793" s="40"/>
      <c r="Q793" s="51"/>
      <c r="R793" s="53"/>
      <c r="S793" s="52"/>
      <c r="T793" s="38"/>
      <c r="U793" s="39"/>
      <c r="V793" s="39"/>
      <c r="W793" s="39"/>
      <c r="X793" s="23"/>
      <c r="Y793" s="23"/>
      <c r="Z793" s="40"/>
      <c r="AA793" s="23"/>
      <c r="AB793" s="23"/>
      <c r="AC793" s="53"/>
      <c r="AD793" s="61"/>
      <c r="AE793" s="61"/>
      <c r="AF793" s="61"/>
      <c r="AG793" s="61"/>
      <c r="AH793" s="72" t="str">
        <f t="shared" si="117"/>
        <v/>
      </c>
      <c r="AI793" s="70" t="str">
        <f t="shared" si="118"/>
        <v/>
      </c>
      <c r="AJ793" s="70" t="str">
        <f>IF(H793="","",IF(LEN(H793)&lt;&gt;18,"位数不对",IF(AND(LEN(H793)=18,MID("10X98765432",MOD(SUM(MID(H793,{1;2;3;4;5;6;7;8;9;10;11;12;13;14;15;16;17},1)*2^(18-{1;2;3;4;5;6;7;8;9;10;11;12;13;14;15;16;17})),11)+1,1)=RIGHT(H793)),"正确","错误")))</f>
        <v/>
      </c>
      <c r="AK793" s="73" t="str">
        <f ca="1" t="shared" si="119"/>
        <v/>
      </c>
      <c r="AL793" s="70" t="str">
        <f t="shared" si="120"/>
        <v/>
      </c>
      <c r="AM793" s="70" t="str">
        <f>IF(K793="","",IF(LEN(K793)&lt;&gt;18,"位数不对",IF(AND(LEN(K793)=18,MID("10X98765432",MOD(SUM(MID(K793,{1;2;3;4;5;6;7;8;9;10;11;12;13;14;15;16;17},1)*2^(18-{1;2;3;4;5;6;7;8;9;10;11;12;13;14;15;16;17})),11)+1,1)=RIGHT(K793)),"正确","错误")))</f>
        <v/>
      </c>
      <c r="AN793" s="74" t="str">
        <f>IF(AB793="","",IF(AB793=INDEX(cs!$AL$1:$AL$242,MATCH(AC793,cs!$AM$1:$AM$242,0)),"正确","请核对"))</f>
        <v/>
      </c>
    </row>
    <row r="794" ht="20" customHeight="1" spans="1:40">
      <c r="A794" s="19" t="str">
        <f t="shared" si="112"/>
        <v/>
      </c>
      <c r="B794" s="20"/>
      <c r="C794" s="21"/>
      <c r="D794" s="22"/>
      <c r="E794" s="22"/>
      <c r="F794" s="25"/>
      <c r="G794" s="24"/>
      <c r="H794" s="23"/>
      <c r="I794" s="23"/>
      <c r="J794" s="38"/>
      <c r="K794" s="39"/>
      <c r="L794" s="36" t="str">
        <f t="shared" si="113"/>
        <v/>
      </c>
      <c r="M794" s="36" t="str">
        <f t="shared" si="114"/>
        <v/>
      </c>
      <c r="N794" s="36" t="str">
        <f t="shared" si="115"/>
        <v/>
      </c>
      <c r="O794" s="36" t="str">
        <f t="shared" si="116"/>
        <v/>
      </c>
      <c r="P794" s="40"/>
      <c r="Q794" s="51"/>
      <c r="R794" s="53"/>
      <c r="S794" s="52"/>
      <c r="T794" s="38"/>
      <c r="U794" s="39"/>
      <c r="V794" s="39"/>
      <c r="W794" s="39"/>
      <c r="X794" s="23"/>
      <c r="Y794" s="23"/>
      <c r="Z794" s="40"/>
      <c r="AA794" s="23"/>
      <c r="AB794" s="23"/>
      <c r="AC794" s="53"/>
      <c r="AD794" s="61"/>
      <c r="AE794" s="61"/>
      <c r="AF794" s="61"/>
      <c r="AG794" s="61"/>
      <c r="AH794" s="72" t="str">
        <f t="shared" si="117"/>
        <v/>
      </c>
      <c r="AI794" s="70" t="str">
        <f t="shared" si="118"/>
        <v/>
      </c>
      <c r="AJ794" s="70" t="str">
        <f>IF(H794="","",IF(LEN(H794)&lt;&gt;18,"位数不对",IF(AND(LEN(H794)=18,MID("10X98765432",MOD(SUM(MID(H794,{1;2;3;4;5;6;7;8;9;10;11;12;13;14;15;16;17},1)*2^(18-{1;2;3;4;5;6;7;8;9;10;11;12;13;14;15;16;17})),11)+1,1)=RIGHT(H794)),"正确","错误")))</f>
        <v/>
      </c>
      <c r="AK794" s="73" t="str">
        <f ca="1" t="shared" si="119"/>
        <v/>
      </c>
      <c r="AL794" s="70" t="str">
        <f t="shared" si="120"/>
        <v/>
      </c>
      <c r="AM794" s="70" t="str">
        <f>IF(K794="","",IF(LEN(K794)&lt;&gt;18,"位数不对",IF(AND(LEN(K794)=18,MID("10X98765432",MOD(SUM(MID(K794,{1;2;3;4;5;6;7;8;9;10;11;12;13;14;15;16;17},1)*2^(18-{1;2;3;4;5;6;7;8;9;10;11;12;13;14;15;16;17})),11)+1,1)=RIGHT(K794)),"正确","错误")))</f>
        <v/>
      </c>
      <c r="AN794" s="74" t="str">
        <f>IF(AB794="","",IF(AB794=INDEX(cs!$AL$1:$AL$242,MATCH(AC794,cs!$AM$1:$AM$242,0)),"正确","请核对"))</f>
        <v/>
      </c>
    </row>
    <row r="795" ht="20" customHeight="1" spans="1:40">
      <c r="A795" s="19" t="str">
        <f t="shared" si="112"/>
        <v/>
      </c>
      <c r="B795" s="20"/>
      <c r="C795" s="21"/>
      <c r="D795" s="22"/>
      <c r="E795" s="22"/>
      <c r="F795" s="25"/>
      <c r="G795" s="24"/>
      <c r="H795" s="23"/>
      <c r="I795" s="23"/>
      <c r="J795" s="38"/>
      <c r="K795" s="39"/>
      <c r="L795" s="36" t="str">
        <f t="shared" si="113"/>
        <v/>
      </c>
      <c r="M795" s="36" t="str">
        <f t="shared" si="114"/>
        <v/>
      </c>
      <c r="N795" s="36" t="str">
        <f t="shared" si="115"/>
        <v/>
      </c>
      <c r="O795" s="36" t="str">
        <f t="shared" si="116"/>
        <v/>
      </c>
      <c r="P795" s="40"/>
      <c r="Q795" s="51"/>
      <c r="R795" s="53"/>
      <c r="S795" s="52"/>
      <c r="T795" s="38"/>
      <c r="U795" s="39"/>
      <c r="V795" s="39"/>
      <c r="W795" s="39"/>
      <c r="X795" s="23"/>
      <c r="Y795" s="23"/>
      <c r="Z795" s="40"/>
      <c r="AA795" s="23"/>
      <c r="AB795" s="23"/>
      <c r="AC795" s="53"/>
      <c r="AD795" s="61"/>
      <c r="AE795" s="61"/>
      <c r="AF795" s="61"/>
      <c r="AG795" s="61"/>
      <c r="AH795" s="72" t="str">
        <f t="shared" si="117"/>
        <v/>
      </c>
      <c r="AI795" s="70" t="str">
        <f t="shared" si="118"/>
        <v/>
      </c>
      <c r="AJ795" s="70" t="str">
        <f>IF(H795="","",IF(LEN(H795)&lt;&gt;18,"位数不对",IF(AND(LEN(H795)=18,MID("10X98765432",MOD(SUM(MID(H795,{1;2;3;4;5;6;7;8;9;10;11;12;13;14;15;16;17},1)*2^(18-{1;2;3;4;5;6;7;8;9;10;11;12;13;14;15;16;17})),11)+1,1)=RIGHT(H795)),"正确","错误")))</f>
        <v/>
      </c>
      <c r="AK795" s="73" t="str">
        <f ca="1" t="shared" si="119"/>
        <v/>
      </c>
      <c r="AL795" s="70" t="str">
        <f t="shared" si="120"/>
        <v/>
      </c>
      <c r="AM795" s="70" t="str">
        <f>IF(K795="","",IF(LEN(K795)&lt;&gt;18,"位数不对",IF(AND(LEN(K795)=18,MID("10X98765432",MOD(SUM(MID(K795,{1;2;3;4;5;6;7;8;9;10;11;12;13;14;15;16;17},1)*2^(18-{1;2;3;4;5;6;7;8;9;10;11;12;13;14;15;16;17})),11)+1,1)=RIGHT(K795)),"正确","错误")))</f>
        <v/>
      </c>
      <c r="AN795" s="74" t="str">
        <f>IF(AB795="","",IF(AB795=INDEX(cs!$AL$1:$AL$242,MATCH(AC795,cs!$AM$1:$AM$242,0)),"正确","请核对"))</f>
        <v/>
      </c>
    </row>
    <row r="796" ht="20" customHeight="1" spans="1:40">
      <c r="A796" s="19" t="str">
        <f t="shared" si="112"/>
        <v/>
      </c>
      <c r="B796" s="20"/>
      <c r="C796" s="21"/>
      <c r="D796" s="22"/>
      <c r="E796" s="22"/>
      <c r="F796" s="25"/>
      <c r="G796" s="24"/>
      <c r="H796" s="23"/>
      <c r="I796" s="23"/>
      <c r="J796" s="38"/>
      <c r="K796" s="39"/>
      <c r="L796" s="36" t="str">
        <f t="shared" si="113"/>
        <v/>
      </c>
      <c r="M796" s="36" t="str">
        <f t="shared" si="114"/>
        <v/>
      </c>
      <c r="N796" s="36" t="str">
        <f t="shared" si="115"/>
        <v/>
      </c>
      <c r="O796" s="36" t="str">
        <f t="shared" si="116"/>
        <v/>
      </c>
      <c r="P796" s="40"/>
      <c r="Q796" s="51"/>
      <c r="R796" s="53"/>
      <c r="S796" s="52"/>
      <c r="T796" s="38"/>
      <c r="U796" s="39"/>
      <c r="V796" s="39"/>
      <c r="W796" s="39"/>
      <c r="X796" s="23"/>
      <c r="Y796" s="23"/>
      <c r="Z796" s="40"/>
      <c r="AA796" s="23"/>
      <c r="AB796" s="23"/>
      <c r="AC796" s="53"/>
      <c r="AD796" s="61"/>
      <c r="AE796" s="61"/>
      <c r="AF796" s="61"/>
      <c r="AG796" s="61"/>
      <c r="AH796" s="72" t="str">
        <f t="shared" si="117"/>
        <v/>
      </c>
      <c r="AI796" s="70" t="str">
        <f t="shared" si="118"/>
        <v/>
      </c>
      <c r="AJ796" s="70" t="str">
        <f>IF(H796="","",IF(LEN(H796)&lt;&gt;18,"位数不对",IF(AND(LEN(H796)=18,MID("10X98765432",MOD(SUM(MID(H796,{1;2;3;4;5;6;7;8;9;10;11;12;13;14;15;16;17},1)*2^(18-{1;2;3;4;5;6;7;8;9;10;11;12;13;14;15;16;17})),11)+1,1)=RIGHT(H796)),"正确","错误")))</f>
        <v/>
      </c>
      <c r="AK796" s="73" t="str">
        <f ca="1" t="shared" si="119"/>
        <v/>
      </c>
      <c r="AL796" s="70" t="str">
        <f t="shared" si="120"/>
        <v/>
      </c>
      <c r="AM796" s="70" t="str">
        <f>IF(K796="","",IF(LEN(K796)&lt;&gt;18,"位数不对",IF(AND(LEN(K796)=18,MID("10X98765432",MOD(SUM(MID(K796,{1;2;3;4;5;6;7;8;9;10;11;12;13;14;15;16;17},1)*2^(18-{1;2;3;4;5;6;7;8;9;10;11;12;13;14;15;16;17})),11)+1,1)=RIGHT(K796)),"正确","错误")))</f>
        <v/>
      </c>
      <c r="AN796" s="74" t="str">
        <f>IF(AB796="","",IF(AB796=INDEX(cs!$AL$1:$AL$242,MATCH(AC796,cs!$AM$1:$AM$242,0)),"正确","请核对"))</f>
        <v/>
      </c>
    </row>
    <row r="797" ht="20" customHeight="1" spans="1:40">
      <c r="A797" s="19" t="str">
        <f t="shared" si="112"/>
        <v/>
      </c>
      <c r="B797" s="20"/>
      <c r="C797" s="21"/>
      <c r="D797" s="22"/>
      <c r="E797" s="22"/>
      <c r="F797" s="25"/>
      <c r="G797" s="24"/>
      <c r="H797" s="23"/>
      <c r="I797" s="23"/>
      <c r="J797" s="38"/>
      <c r="K797" s="39"/>
      <c r="L797" s="36" t="str">
        <f t="shared" si="113"/>
        <v/>
      </c>
      <c r="M797" s="36" t="str">
        <f t="shared" si="114"/>
        <v/>
      </c>
      <c r="N797" s="36" t="str">
        <f t="shared" si="115"/>
        <v/>
      </c>
      <c r="O797" s="36" t="str">
        <f t="shared" si="116"/>
        <v/>
      </c>
      <c r="P797" s="40"/>
      <c r="Q797" s="51"/>
      <c r="R797" s="53"/>
      <c r="S797" s="52"/>
      <c r="T797" s="38"/>
      <c r="U797" s="39"/>
      <c r="V797" s="39"/>
      <c r="W797" s="39"/>
      <c r="X797" s="23"/>
      <c r="Y797" s="23"/>
      <c r="Z797" s="40"/>
      <c r="AA797" s="23"/>
      <c r="AB797" s="23"/>
      <c r="AC797" s="53"/>
      <c r="AD797" s="61"/>
      <c r="AE797" s="61"/>
      <c r="AF797" s="61"/>
      <c r="AG797" s="61"/>
      <c r="AH797" s="72" t="str">
        <f t="shared" si="117"/>
        <v/>
      </c>
      <c r="AI797" s="70" t="str">
        <f t="shared" si="118"/>
        <v/>
      </c>
      <c r="AJ797" s="70" t="str">
        <f>IF(H797="","",IF(LEN(H797)&lt;&gt;18,"位数不对",IF(AND(LEN(H797)=18,MID("10X98765432",MOD(SUM(MID(H797,{1;2;3;4;5;6;7;8;9;10;11;12;13;14;15;16;17},1)*2^(18-{1;2;3;4;5;6;7;8;9;10;11;12;13;14;15;16;17})),11)+1,1)=RIGHT(H797)),"正确","错误")))</f>
        <v/>
      </c>
      <c r="AK797" s="73" t="str">
        <f ca="1" t="shared" si="119"/>
        <v/>
      </c>
      <c r="AL797" s="70" t="str">
        <f t="shared" si="120"/>
        <v/>
      </c>
      <c r="AM797" s="70" t="str">
        <f>IF(K797="","",IF(LEN(K797)&lt;&gt;18,"位数不对",IF(AND(LEN(K797)=18,MID("10X98765432",MOD(SUM(MID(K797,{1;2;3;4;5;6;7;8;9;10;11;12;13;14;15;16;17},1)*2^(18-{1;2;3;4;5;6;7;8;9;10;11;12;13;14;15;16;17})),11)+1,1)=RIGHT(K797)),"正确","错误")))</f>
        <v/>
      </c>
      <c r="AN797" s="74" t="str">
        <f>IF(AB797="","",IF(AB797=INDEX(cs!$AL$1:$AL$242,MATCH(AC797,cs!$AM$1:$AM$242,0)),"正确","请核对"))</f>
        <v/>
      </c>
    </row>
    <row r="798" ht="20" customHeight="1" spans="1:40">
      <c r="A798" s="19" t="str">
        <f t="shared" si="112"/>
        <v/>
      </c>
      <c r="B798" s="20"/>
      <c r="C798" s="21"/>
      <c r="D798" s="22"/>
      <c r="E798" s="22"/>
      <c r="F798" s="25"/>
      <c r="G798" s="24"/>
      <c r="H798" s="23"/>
      <c r="I798" s="23"/>
      <c r="J798" s="38"/>
      <c r="K798" s="39"/>
      <c r="L798" s="36" t="str">
        <f t="shared" si="113"/>
        <v/>
      </c>
      <c r="M798" s="36" t="str">
        <f t="shared" si="114"/>
        <v/>
      </c>
      <c r="N798" s="36" t="str">
        <f t="shared" si="115"/>
        <v/>
      </c>
      <c r="O798" s="36" t="str">
        <f t="shared" si="116"/>
        <v/>
      </c>
      <c r="P798" s="40"/>
      <c r="Q798" s="51"/>
      <c r="R798" s="53"/>
      <c r="S798" s="52"/>
      <c r="T798" s="38"/>
      <c r="U798" s="39"/>
      <c r="V798" s="39"/>
      <c r="W798" s="39"/>
      <c r="X798" s="23"/>
      <c r="Y798" s="23"/>
      <c r="Z798" s="40"/>
      <c r="AA798" s="23"/>
      <c r="AB798" s="23"/>
      <c r="AC798" s="53"/>
      <c r="AD798" s="61"/>
      <c r="AE798" s="61"/>
      <c r="AF798" s="61"/>
      <c r="AG798" s="61"/>
      <c r="AH798" s="72" t="str">
        <f t="shared" si="117"/>
        <v/>
      </c>
      <c r="AI798" s="70" t="str">
        <f t="shared" si="118"/>
        <v/>
      </c>
      <c r="AJ798" s="70" t="str">
        <f>IF(H798="","",IF(LEN(H798)&lt;&gt;18,"位数不对",IF(AND(LEN(H798)=18,MID("10X98765432",MOD(SUM(MID(H798,{1;2;3;4;5;6;7;8;9;10;11;12;13;14;15;16;17},1)*2^(18-{1;2;3;4;5;6;7;8;9;10;11;12;13;14;15;16;17})),11)+1,1)=RIGHT(H798)),"正确","错误")))</f>
        <v/>
      </c>
      <c r="AK798" s="73" t="str">
        <f ca="1" t="shared" si="119"/>
        <v/>
      </c>
      <c r="AL798" s="70" t="str">
        <f t="shared" si="120"/>
        <v/>
      </c>
      <c r="AM798" s="70" t="str">
        <f>IF(K798="","",IF(LEN(K798)&lt;&gt;18,"位数不对",IF(AND(LEN(K798)=18,MID("10X98765432",MOD(SUM(MID(K798,{1;2;3;4;5;6;7;8;9;10;11;12;13;14;15;16;17},1)*2^(18-{1;2;3;4;5;6;7;8;9;10;11;12;13;14;15;16;17})),11)+1,1)=RIGHT(K798)),"正确","错误")))</f>
        <v/>
      </c>
      <c r="AN798" s="74" t="str">
        <f>IF(AB798="","",IF(AB798=INDEX(cs!$AL$1:$AL$242,MATCH(AC798,cs!$AM$1:$AM$242,0)),"正确","请核对"))</f>
        <v/>
      </c>
    </row>
    <row r="799" ht="20" customHeight="1" spans="1:40">
      <c r="A799" s="19" t="str">
        <f t="shared" si="112"/>
        <v/>
      </c>
      <c r="B799" s="20"/>
      <c r="C799" s="21"/>
      <c r="D799" s="22"/>
      <c r="E799" s="22"/>
      <c r="F799" s="25"/>
      <c r="G799" s="24"/>
      <c r="H799" s="23"/>
      <c r="I799" s="23"/>
      <c r="J799" s="38"/>
      <c r="K799" s="39"/>
      <c r="L799" s="36" t="str">
        <f t="shared" si="113"/>
        <v/>
      </c>
      <c r="M799" s="36" t="str">
        <f t="shared" si="114"/>
        <v/>
      </c>
      <c r="N799" s="36" t="str">
        <f t="shared" si="115"/>
        <v/>
      </c>
      <c r="O799" s="36" t="str">
        <f t="shared" si="116"/>
        <v/>
      </c>
      <c r="P799" s="40"/>
      <c r="Q799" s="51"/>
      <c r="R799" s="53"/>
      <c r="S799" s="52"/>
      <c r="T799" s="38"/>
      <c r="U799" s="39"/>
      <c r="V799" s="39"/>
      <c r="W799" s="39"/>
      <c r="X799" s="23"/>
      <c r="Y799" s="23"/>
      <c r="Z799" s="40"/>
      <c r="AA799" s="23"/>
      <c r="AB799" s="23"/>
      <c r="AC799" s="53"/>
      <c r="AD799" s="61"/>
      <c r="AE799" s="61"/>
      <c r="AF799" s="61"/>
      <c r="AG799" s="61"/>
      <c r="AH799" s="72" t="str">
        <f t="shared" si="117"/>
        <v/>
      </c>
      <c r="AI799" s="70" t="str">
        <f t="shared" si="118"/>
        <v/>
      </c>
      <c r="AJ799" s="70" t="str">
        <f>IF(H799="","",IF(LEN(H799)&lt;&gt;18,"位数不对",IF(AND(LEN(H799)=18,MID("10X98765432",MOD(SUM(MID(H799,{1;2;3;4;5;6;7;8;9;10;11;12;13;14;15;16;17},1)*2^(18-{1;2;3;4;5;6;7;8;9;10;11;12;13;14;15;16;17})),11)+1,1)=RIGHT(H799)),"正确","错误")))</f>
        <v/>
      </c>
      <c r="AK799" s="73" t="str">
        <f ca="1" t="shared" si="119"/>
        <v/>
      </c>
      <c r="AL799" s="70" t="str">
        <f t="shared" si="120"/>
        <v/>
      </c>
      <c r="AM799" s="70" t="str">
        <f>IF(K799="","",IF(LEN(K799)&lt;&gt;18,"位数不对",IF(AND(LEN(K799)=18,MID("10X98765432",MOD(SUM(MID(K799,{1;2;3;4;5;6;7;8;9;10;11;12;13;14;15;16;17},1)*2^(18-{1;2;3;4;5;6;7;8;9;10;11;12;13;14;15;16;17})),11)+1,1)=RIGHT(K799)),"正确","错误")))</f>
        <v/>
      </c>
      <c r="AN799" s="74" t="str">
        <f>IF(AB799="","",IF(AB799=INDEX(cs!$AL$1:$AL$242,MATCH(AC799,cs!$AM$1:$AM$242,0)),"正确","请核对"))</f>
        <v/>
      </c>
    </row>
    <row r="800" ht="20" customHeight="1" spans="1:40">
      <c r="A800" s="19" t="str">
        <f t="shared" si="112"/>
        <v/>
      </c>
      <c r="B800" s="20"/>
      <c r="C800" s="21"/>
      <c r="D800" s="22"/>
      <c r="E800" s="22"/>
      <c r="F800" s="25"/>
      <c r="G800" s="24"/>
      <c r="H800" s="23"/>
      <c r="I800" s="23"/>
      <c r="J800" s="38"/>
      <c r="K800" s="39"/>
      <c r="L800" s="36" t="str">
        <f t="shared" si="113"/>
        <v/>
      </c>
      <c r="M800" s="36" t="str">
        <f t="shared" si="114"/>
        <v/>
      </c>
      <c r="N800" s="36" t="str">
        <f t="shared" si="115"/>
        <v/>
      </c>
      <c r="O800" s="36" t="str">
        <f t="shared" si="116"/>
        <v/>
      </c>
      <c r="P800" s="40"/>
      <c r="Q800" s="51"/>
      <c r="R800" s="53"/>
      <c r="S800" s="52"/>
      <c r="T800" s="38"/>
      <c r="U800" s="39"/>
      <c r="V800" s="39"/>
      <c r="W800" s="39"/>
      <c r="X800" s="23"/>
      <c r="Y800" s="23"/>
      <c r="Z800" s="40"/>
      <c r="AA800" s="23"/>
      <c r="AB800" s="23"/>
      <c r="AC800" s="53"/>
      <c r="AD800" s="61"/>
      <c r="AE800" s="61"/>
      <c r="AF800" s="61"/>
      <c r="AG800" s="61"/>
      <c r="AH800" s="72" t="str">
        <f t="shared" si="117"/>
        <v/>
      </c>
      <c r="AI800" s="70" t="str">
        <f t="shared" si="118"/>
        <v/>
      </c>
      <c r="AJ800" s="70" t="str">
        <f>IF(H800="","",IF(LEN(H800)&lt;&gt;18,"位数不对",IF(AND(LEN(H800)=18,MID("10X98765432",MOD(SUM(MID(H800,{1;2;3;4;5;6;7;8;9;10;11;12;13;14;15;16;17},1)*2^(18-{1;2;3;4;5;6;7;8;9;10;11;12;13;14;15;16;17})),11)+1,1)=RIGHT(H800)),"正确","错误")))</f>
        <v/>
      </c>
      <c r="AK800" s="73" t="str">
        <f ca="1" t="shared" si="119"/>
        <v/>
      </c>
      <c r="AL800" s="70" t="str">
        <f t="shared" si="120"/>
        <v/>
      </c>
      <c r="AM800" s="70" t="str">
        <f>IF(K800="","",IF(LEN(K800)&lt;&gt;18,"位数不对",IF(AND(LEN(K800)=18,MID("10X98765432",MOD(SUM(MID(K800,{1;2;3;4;5;6;7;8;9;10;11;12;13;14;15;16;17},1)*2^(18-{1;2;3;4;5;6;7;8;9;10;11;12;13;14;15;16;17})),11)+1,1)=RIGHT(K800)),"正确","错误")))</f>
        <v/>
      </c>
      <c r="AN800" s="74" t="str">
        <f>IF(AB800="","",IF(AB800=INDEX(cs!$AL$1:$AL$242,MATCH(AC800,cs!$AM$1:$AM$242,0)),"正确","请核对"))</f>
        <v/>
      </c>
    </row>
    <row r="801" ht="20" customHeight="1" spans="1:40">
      <c r="A801" s="19" t="str">
        <f t="shared" si="112"/>
        <v/>
      </c>
      <c r="B801" s="20"/>
      <c r="C801" s="21"/>
      <c r="D801" s="22"/>
      <c r="E801" s="22"/>
      <c r="F801" s="25"/>
      <c r="G801" s="24"/>
      <c r="H801" s="23"/>
      <c r="I801" s="23"/>
      <c r="J801" s="38"/>
      <c r="K801" s="39"/>
      <c r="L801" s="36" t="str">
        <f t="shared" si="113"/>
        <v/>
      </c>
      <c r="M801" s="36" t="str">
        <f t="shared" si="114"/>
        <v/>
      </c>
      <c r="N801" s="36" t="str">
        <f t="shared" si="115"/>
        <v/>
      </c>
      <c r="O801" s="36" t="str">
        <f t="shared" si="116"/>
        <v/>
      </c>
      <c r="P801" s="40"/>
      <c r="Q801" s="51"/>
      <c r="R801" s="53"/>
      <c r="S801" s="52"/>
      <c r="T801" s="38"/>
      <c r="U801" s="39"/>
      <c r="V801" s="39"/>
      <c r="W801" s="39"/>
      <c r="X801" s="23"/>
      <c r="Y801" s="23"/>
      <c r="Z801" s="40"/>
      <c r="AA801" s="23"/>
      <c r="AB801" s="23"/>
      <c r="AC801" s="53"/>
      <c r="AD801" s="61"/>
      <c r="AE801" s="61"/>
      <c r="AF801" s="61"/>
      <c r="AG801" s="61"/>
      <c r="AH801" s="72" t="str">
        <f t="shared" si="117"/>
        <v/>
      </c>
      <c r="AI801" s="70" t="str">
        <f t="shared" si="118"/>
        <v/>
      </c>
      <c r="AJ801" s="70" t="str">
        <f>IF(H801="","",IF(LEN(H801)&lt;&gt;18,"位数不对",IF(AND(LEN(H801)=18,MID("10X98765432",MOD(SUM(MID(H801,{1;2;3;4;5;6;7;8;9;10;11;12;13;14;15;16;17},1)*2^(18-{1;2;3;4;5;6;7;8;9;10;11;12;13;14;15;16;17})),11)+1,1)=RIGHT(H801)),"正确","错误")))</f>
        <v/>
      </c>
      <c r="AK801" s="73" t="str">
        <f ca="1" t="shared" si="119"/>
        <v/>
      </c>
      <c r="AL801" s="70" t="str">
        <f t="shared" si="120"/>
        <v/>
      </c>
      <c r="AM801" s="70" t="str">
        <f>IF(K801="","",IF(LEN(K801)&lt;&gt;18,"位数不对",IF(AND(LEN(K801)=18,MID("10X98765432",MOD(SUM(MID(K801,{1;2;3;4;5;6;7;8;9;10;11;12;13;14;15;16;17},1)*2^(18-{1;2;3;4;5;6;7;8;9;10;11;12;13;14;15;16;17})),11)+1,1)=RIGHT(K801)),"正确","错误")))</f>
        <v/>
      </c>
      <c r="AN801" s="74" t="str">
        <f>IF(AB801="","",IF(AB801=INDEX(cs!$AL$1:$AL$242,MATCH(AC801,cs!$AM$1:$AM$242,0)),"正确","请核对"))</f>
        <v/>
      </c>
    </row>
    <row r="802" ht="20" customHeight="1" spans="1:40">
      <c r="A802" s="19" t="str">
        <f t="shared" si="112"/>
        <v/>
      </c>
      <c r="B802" s="20"/>
      <c r="C802" s="21"/>
      <c r="D802" s="22"/>
      <c r="E802" s="22"/>
      <c r="F802" s="25"/>
      <c r="G802" s="24"/>
      <c r="H802" s="23"/>
      <c r="I802" s="23"/>
      <c r="J802" s="38"/>
      <c r="K802" s="39"/>
      <c r="L802" s="36" t="str">
        <f t="shared" si="113"/>
        <v/>
      </c>
      <c r="M802" s="36" t="str">
        <f t="shared" si="114"/>
        <v/>
      </c>
      <c r="N802" s="36" t="str">
        <f t="shared" si="115"/>
        <v/>
      </c>
      <c r="O802" s="36" t="str">
        <f t="shared" si="116"/>
        <v/>
      </c>
      <c r="P802" s="40"/>
      <c r="Q802" s="51"/>
      <c r="R802" s="53"/>
      <c r="S802" s="52"/>
      <c r="T802" s="38"/>
      <c r="U802" s="39"/>
      <c r="V802" s="39"/>
      <c r="W802" s="39"/>
      <c r="X802" s="23"/>
      <c r="Y802" s="23"/>
      <c r="Z802" s="40"/>
      <c r="AA802" s="23"/>
      <c r="AB802" s="23"/>
      <c r="AC802" s="53"/>
      <c r="AD802" s="61"/>
      <c r="AE802" s="61"/>
      <c r="AF802" s="61"/>
      <c r="AG802" s="61"/>
      <c r="AH802" s="72" t="str">
        <f t="shared" si="117"/>
        <v/>
      </c>
      <c r="AI802" s="70" t="str">
        <f t="shared" si="118"/>
        <v/>
      </c>
      <c r="AJ802" s="70" t="str">
        <f>IF(H802="","",IF(LEN(H802)&lt;&gt;18,"位数不对",IF(AND(LEN(H802)=18,MID("10X98765432",MOD(SUM(MID(H802,{1;2;3;4;5;6;7;8;9;10;11;12;13;14;15;16;17},1)*2^(18-{1;2;3;4;5;6;7;8;9;10;11;12;13;14;15;16;17})),11)+1,1)=RIGHT(H802)),"正确","错误")))</f>
        <v/>
      </c>
      <c r="AK802" s="73" t="str">
        <f ca="1" t="shared" si="119"/>
        <v/>
      </c>
      <c r="AL802" s="70" t="str">
        <f t="shared" si="120"/>
        <v/>
      </c>
      <c r="AM802" s="70" t="str">
        <f>IF(K802="","",IF(LEN(K802)&lt;&gt;18,"位数不对",IF(AND(LEN(K802)=18,MID("10X98765432",MOD(SUM(MID(K802,{1;2;3;4;5;6;7;8;9;10;11;12;13;14;15;16;17},1)*2^(18-{1;2;3;4;5;6;7;8;9;10;11;12;13;14;15;16;17})),11)+1,1)=RIGHT(K802)),"正确","错误")))</f>
        <v/>
      </c>
      <c r="AN802" s="74" t="str">
        <f>IF(AB802="","",IF(AB802=INDEX(cs!$AL$1:$AL$242,MATCH(AC802,cs!$AM$1:$AM$242,0)),"正确","请核对"))</f>
        <v/>
      </c>
    </row>
    <row r="803" ht="20" customHeight="1" spans="1:40">
      <c r="A803" s="19" t="str">
        <f t="shared" si="112"/>
        <v/>
      </c>
      <c r="B803" s="20"/>
      <c r="C803" s="21"/>
      <c r="D803" s="22"/>
      <c r="E803" s="22"/>
      <c r="F803" s="25"/>
      <c r="G803" s="24"/>
      <c r="H803" s="23"/>
      <c r="I803" s="23"/>
      <c r="J803" s="38"/>
      <c r="K803" s="39"/>
      <c r="L803" s="36" t="str">
        <f t="shared" si="113"/>
        <v/>
      </c>
      <c r="M803" s="36" t="str">
        <f t="shared" si="114"/>
        <v/>
      </c>
      <c r="N803" s="36" t="str">
        <f t="shared" si="115"/>
        <v/>
      </c>
      <c r="O803" s="36" t="str">
        <f t="shared" si="116"/>
        <v/>
      </c>
      <c r="P803" s="40"/>
      <c r="Q803" s="51"/>
      <c r="R803" s="53"/>
      <c r="S803" s="52"/>
      <c r="T803" s="38"/>
      <c r="U803" s="39"/>
      <c r="V803" s="39"/>
      <c r="W803" s="39"/>
      <c r="X803" s="23"/>
      <c r="Y803" s="23"/>
      <c r="Z803" s="40"/>
      <c r="AA803" s="23"/>
      <c r="AB803" s="23"/>
      <c r="AC803" s="53"/>
      <c r="AD803" s="61"/>
      <c r="AE803" s="61"/>
      <c r="AF803" s="61"/>
      <c r="AG803" s="61"/>
      <c r="AH803" s="72" t="str">
        <f t="shared" si="117"/>
        <v/>
      </c>
      <c r="AI803" s="70" t="str">
        <f t="shared" si="118"/>
        <v/>
      </c>
      <c r="AJ803" s="70" t="str">
        <f>IF(H803="","",IF(LEN(H803)&lt;&gt;18,"位数不对",IF(AND(LEN(H803)=18,MID("10X98765432",MOD(SUM(MID(H803,{1;2;3;4;5;6;7;8;9;10;11;12;13;14;15;16;17},1)*2^(18-{1;2;3;4;5;6;7;8;9;10;11;12;13;14;15;16;17})),11)+1,1)=RIGHT(H803)),"正确","错误")))</f>
        <v/>
      </c>
      <c r="AK803" s="73" t="str">
        <f ca="1" t="shared" si="119"/>
        <v/>
      </c>
      <c r="AL803" s="70" t="str">
        <f t="shared" si="120"/>
        <v/>
      </c>
      <c r="AM803" s="70" t="str">
        <f>IF(K803="","",IF(LEN(K803)&lt;&gt;18,"位数不对",IF(AND(LEN(K803)=18,MID("10X98765432",MOD(SUM(MID(K803,{1;2;3;4;5;6;7;8;9;10;11;12;13;14;15;16;17},1)*2^(18-{1;2;3;4;5;6;7;8;9;10;11;12;13;14;15;16;17})),11)+1,1)=RIGHT(K803)),"正确","错误")))</f>
        <v/>
      </c>
      <c r="AN803" s="74" t="str">
        <f>IF(AB803="","",IF(AB803=INDEX(cs!$AL$1:$AL$242,MATCH(AC803,cs!$AM$1:$AM$242,0)),"正确","请核对"))</f>
        <v/>
      </c>
    </row>
    <row r="804" ht="20" customHeight="1" spans="1:40">
      <c r="A804" s="19" t="str">
        <f t="shared" si="112"/>
        <v/>
      </c>
      <c r="B804" s="20"/>
      <c r="C804" s="21"/>
      <c r="D804" s="22"/>
      <c r="E804" s="22"/>
      <c r="F804" s="25"/>
      <c r="G804" s="24"/>
      <c r="H804" s="23"/>
      <c r="I804" s="23"/>
      <c r="J804" s="38"/>
      <c r="K804" s="39"/>
      <c r="L804" s="36" t="str">
        <f t="shared" si="113"/>
        <v/>
      </c>
      <c r="M804" s="36" t="str">
        <f t="shared" si="114"/>
        <v/>
      </c>
      <c r="N804" s="36" t="str">
        <f t="shared" si="115"/>
        <v/>
      </c>
      <c r="O804" s="36" t="str">
        <f t="shared" si="116"/>
        <v/>
      </c>
      <c r="P804" s="40"/>
      <c r="Q804" s="51"/>
      <c r="R804" s="53"/>
      <c r="S804" s="52"/>
      <c r="T804" s="38"/>
      <c r="U804" s="39"/>
      <c r="V804" s="39"/>
      <c r="W804" s="39"/>
      <c r="X804" s="23"/>
      <c r="Y804" s="23"/>
      <c r="Z804" s="40"/>
      <c r="AA804" s="23"/>
      <c r="AB804" s="23"/>
      <c r="AC804" s="53"/>
      <c r="AD804" s="61"/>
      <c r="AE804" s="61"/>
      <c r="AF804" s="61"/>
      <c r="AG804" s="61"/>
      <c r="AH804" s="72" t="str">
        <f t="shared" si="117"/>
        <v/>
      </c>
      <c r="AI804" s="70" t="str">
        <f t="shared" si="118"/>
        <v/>
      </c>
      <c r="AJ804" s="70" t="str">
        <f>IF(H804="","",IF(LEN(H804)&lt;&gt;18,"位数不对",IF(AND(LEN(H804)=18,MID("10X98765432",MOD(SUM(MID(H804,{1;2;3;4;5;6;7;8;9;10;11;12;13;14;15;16;17},1)*2^(18-{1;2;3;4;5;6;7;8;9;10;11;12;13;14;15;16;17})),11)+1,1)=RIGHT(H804)),"正确","错误")))</f>
        <v/>
      </c>
      <c r="AK804" s="73" t="str">
        <f ca="1" t="shared" si="119"/>
        <v/>
      </c>
      <c r="AL804" s="70" t="str">
        <f t="shared" si="120"/>
        <v/>
      </c>
      <c r="AM804" s="70" t="str">
        <f>IF(K804="","",IF(LEN(K804)&lt;&gt;18,"位数不对",IF(AND(LEN(K804)=18,MID("10X98765432",MOD(SUM(MID(K804,{1;2;3;4;5;6;7;8;9;10;11;12;13;14;15;16;17},1)*2^(18-{1;2;3;4;5;6;7;8;9;10;11;12;13;14;15;16;17})),11)+1,1)=RIGHT(K804)),"正确","错误")))</f>
        <v/>
      </c>
      <c r="AN804" s="74" t="str">
        <f>IF(AB804="","",IF(AB804=INDEX(cs!$AL$1:$AL$242,MATCH(AC804,cs!$AM$1:$AM$242,0)),"正确","请核对"))</f>
        <v/>
      </c>
    </row>
    <row r="805" ht="20" customHeight="1" spans="1:40">
      <c r="A805" s="19" t="str">
        <f t="shared" si="112"/>
        <v/>
      </c>
      <c r="B805" s="20"/>
      <c r="C805" s="21"/>
      <c r="D805" s="22"/>
      <c r="E805" s="22"/>
      <c r="F805" s="25"/>
      <c r="G805" s="24"/>
      <c r="H805" s="23"/>
      <c r="I805" s="23"/>
      <c r="J805" s="38"/>
      <c r="K805" s="39"/>
      <c r="L805" s="36" t="str">
        <f t="shared" si="113"/>
        <v/>
      </c>
      <c r="M805" s="36" t="str">
        <f t="shared" si="114"/>
        <v/>
      </c>
      <c r="N805" s="36" t="str">
        <f t="shared" si="115"/>
        <v/>
      </c>
      <c r="O805" s="36" t="str">
        <f t="shared" si="116"/>
        <v/>
      </c>
      <c r="P805" s="40"/>
      <c r="Q805" s="51"/>
      <c r="R805" s="53"/>
      <c r="S805" s="52"/>
      <c r="T805" s="38"/>
      <c r="U805" s="39"/>
      <c r="V805" s="39"/>
      <c r="W805" s="39"/>
      <c r="X805" s="23"/>
      <c r="Y805" s="23"/>
      <c r="Z805" s="40"/>
      <c r="AA805" s="23"/>
      <c r="AB805" s="23"/>
      <c r="AC805" s="53"/>
      <c r="AD805" s="61"/>
      <c r="AE805" s="61"/>
      <c r="AF805" s="61"/>
      <c r="AG805" s="61"/>
      <c r="AH805" s="72" t="str">
        <f t="shared" si="117"/>
        <v/>
      </c>
      <c r="AI805" s="70" t="str">
        <f t="shared" si="118"/>
        <v/>
      </c>
      <c r="AJ805" s="70" t="str">
        <f>IF(H805="","",IF(LEN(H805)&lt;&gt;18,"位数不对",IF(AND(LEN(H805)=18,MID("10X98765432",MOD(SUM(MID(H805,{1;2;3;4;5;6;7;8;9;10;11;12;13;14;15;16;17},1)*2^(18-{1;2;3;4;5;6;7;8;9;10;11;12;13;14;15;16;17})),11)+1,1)=RIGHT(H805)),"正确","错误")))</f>
        <v/>
      </c>
      <c r="AK805" s="73" t="str">
        <f ca="1" t="shared" si="119"/>
        <v/>
      </c>
      <c r="AL805" s="70" t="str">
        <f t="shared" si="120"/>
        <v/>
      </c>
      <c r="AM805" s="70" t="str">
        <f>IF(K805="","",IF(LEN(K805)&lt;&gt;18,"位数不对",IF(AND(LEN(K805)=18,MID("10X98765432",MOD(SUM(MID(K805,{1;2;3;4;5;6;7;8;9;10;11;12;13;14;15;16;17},1)*2^(18-{1;2;3;4;5;6;7;8;9;10;11;12;13;14;15;16;17})),11)+1,1)=RIGHT(K805)),"正确","错误")))</f>
        <v/>
      </c>
      <c r="AN805" s="74" t="str">
        <f>IF(AB805="","",IF(AB805=INDEX(cs!$AL$1:$AL$242,MATCH(AC805,cs!$AM$1:$AM$242,0)),"正确","请核对"))</f>
        <v/>
      </c>
    </row>
    <row r="806" ht="20" customHeight="1" spans="1:40">
      <c r="A806" s="19" t="str">
        <f t="shared" si="112"/>
        <v/>
      </c>
      <c r="B806" s="20"/>
      <c r="C806" s="21"/>
      <c r="D806" s="22"/>
      <c r="E806" s="22"/>
      <c r="F806" s="25"/>
      <c r="G806" s="24"/>
      <c r="H806" s="23"/>
      <c r="I806" s="23"/>
      <c r="J806" s="38"/>
      <c r="K806" s="39"/>
      <c r="L806" s="36" t="str">
        <f t="shared" si="113"/>
        <v/>
      </c>
      <c r="M806" s="36" t="str">
        <f t="shared" si="114"/>
        <v/>
      </c>
      <c r="N806" s="36" t="str">
        <f t="shared" si="115"/>
        <v/>
      </c>
      <c r="O806" s="36" t="str">
        <f t="shared" si="116"/>
        <v/>
      </c>
      <c r="P806" s="40"/>
      <c r="Q806" s="51"/>
      <c r="R806" s="53"/>
      <c r="S806" s="52"/>
      <c r="T806" s="38"/>
      <c r="U806" s="39"/>
      <c r="V806" s="39"/>
      <c r="W806" s="39"/>
      <c r="X806" s="23"/>
      <c r="Y806" s="23"/>
      <c r="Z806" s="40"/>
      <c r="AA806" s="23"/>
      <c r="AB806" s="23"/>
      <c r="AC806" s="53"/>
      <c r="AD806" s="61"/>
      <c r="AE806" s="61"/>
      <c r="AF806" s="61"/>
      <c r="AG806" s="61"/>
      <c r="AH806" s="72" t="str">
        <f t="shared" si="117"/>
        <v/>
      </c>
      <c r="AI806" s="70" t="str">
        <f t="shared" si="118"/>
        <v/>
      </c>
      <c r="AJ806" s="70" t="str">
        <f>IF(H806="","",IF(LEN(H806)&lt;&gt;18,"位数不对",IF(AND(LEN(H806)=18,MID("10X98765432",MOD(SUM(MID(H806,{1;2;3;4;5;6;7;8;9;10;11;12;13;14;15;16;17},1)*2^(18-{1;2;3;4;5;6;7;8;9;10;11;12;13;14;15;16;17})),11)+1,1)=RIGHT(H806)),"正确","错误")))</f>
        <v/>
      </c>
      <c r="AK806" s="73" t="str">
        <f ca="1" t="shared" si="119"/>
        <v/>
      </c>
      <c r="AL806" s="70" t="str">
        <f t="shared" si="120"/>
        <v/>
      </c>
      <c r="AM806" s="70" t="str">
        <f>IF(K806="","",IF(LEN(K806)&lt;&gt;18,"位数不对",IF(AND(LEN(K806)=18,MID("10X98765432",MOD(SUM(MID(K806,{1;2;3;4;5;6;7;8;9;10;11;12;13;14;15;16;17},1)*2^(18-{1;2;3;4;5;6;7;8;9;10;11;12;13;14;15;16;17})),11)+1,1)=RIGHT(K806)),"正确","错误")))</f>
        <v/>
      </c>
      <c r="AN806" s="74" t="str">
        <f>IF(AB806="","",IF(AB806=INDEX(cs!$AL$1:$AL$242,MATCH(AC806,cs!$AM$1:$AM$242,0)),"正确","请核对"))</f>
        <v/>
      </c>
    </row>
    <row r="807" ht="20" customHeight="1" spans="1:40">
      <c r="A807" s="19" t="str">
        <f t="shared" si="112"/>
        <v/>
      </c>
      <c r="B807" s="20"/>
      <c r="C807" s="21"/>
      <c r="D807" s="22"/>
      <c r="E807" s="22"/>
      <c r="F807" s="25"/>
      <c r="G807" s="24"/>
      <c r="H807" s="23"/>
      <c r="I807" s="23"/>
      <c r="J807" s="38"/>
      <c r="K807" s="39"/>
      <c r="L807" s="36" t="str">
        <f t="shared" si="113"/>
        <v/>
      </c>
      <c r="M807" s="36" t="str">
        <f t="shared" si="114"/>
        <v/>
      </c>
      <c r="N807" s="36" t="str">
        <f t="shared" si="115"/>
        <v/>
      </c>
      <c r="O807" s="36" t="str">
        <f t="shared" si="116"/>
        <v/>
      </c>
      <c r="P807" s="40"/>
      <c r="Q807" s="51"/>
      <c r="R807" s="53"/>
      <c r="S807" s="52"/>
      <c r="T807" s="38"/>
      <c r="U807" s="39"/>
      <c r="V807" s="39"/>
      <c r="W807" s="39"/>
      <c r="X807" s="23"/>
      <c r="Y807" s="23"/>
      <c r="Z807" s="40"/>
      <c r="AA807" s="23"/>
      <c r="AB807" s="23"/>
      <c r="AC807" s="53"/>
      <c r="AD807" s="61"/>
      <c r="AE807" s="61"/>
      <c r="AF807" s="61"/>
      <c r="AG807" s="61"/>
      <c r="AH807" s="72" t="str">
        <f t="shared" si="117"/>
        <v/>
      </c>
      <c r="AI807" s="70" t="str">
        <f t="shared" si="118"/>
        <v/>
      </c>
      <c r="AJ807" s="70" t="str">
        <f>IF(H807="","",IF(LEN(H807)&lt;&gt;18,"位数不对",IF(AND(LEN(H807)=18,MID("10X98765432",MOD(SUM(MID(H807,{1;2;3;4;5;6;7;8;9;10;11;12;13;14;15;16;17},1)*2^(18-{1;2;3;4;5;6;7;8;9;10;11;12;13;14;15;16;17})),11)+1,1)=RIGHT(H807)),"正确","错误")))</f>
        <v/>
      </c>
      <c r="AK807" s="73" t="str">
        <f ca="1" t="shared" si="119"/>
        <v/>
      </c>
      <c r="AL807" s="70" t="str">
        <f t="shared" si="120"/>
        <v/>
      </c>
      <c r="AM807" s="70" t="str">
        <f>IF(K807="","",IF(LEN(K807)&lt;&gt;18,"位数不对",IF(AND(LEN(K807)=18,MID("10X98765432",MOD(SUM(MID(K807,{1;2;3;4;5;6;7;8;9;10;11;12;13;14;15;16;17},1)*2^(18-{1;2;3;4;5;6;7;8;9;10;11;12;13;14;15;16;17})),11)+1,1)=RIGHT(K807)),"正确","错误")))</f>
        <v/>
      </c>
      <c r="AN807" s="74" t="str">
        <f>IF(AB807="","",IF(AB807=INDEX(cs!$AL$1:$AL$242,MATCH(AC807,cs!$AM$1:$AM$242,0)),"正确","请核对"))</f>
        <v/>
      </c>
    </row>
    <row r="808" ht="20" customHeight="1" spans="1:40">
      <c r="A808" s="19" t="str">
        <f t="shared" si="112"/>
        <v/>
      </c>
      <c r="B808" s="20"/>
      <c r="C808" s="21"/>
      <c r="D808" s="22"/>
      <c r="E808" s="22"/>
      <c r="F808" s="25"/>
      <c r="G808" s="24"/>
      <c r="H808" s="23"/>
      <c r="I808" s="23"/>
      <c r="J808" s="38"/>
      <c r="K808" s="39"/>
      <c r="L808" s="36" t="str">
        <f t="shared" si="113"/>
        <v/>
      </c>
      <c r="M808" s="36" t="str">
        <f t="shared" si="114"/>
        <v/>
      </c>
      <c r="N808" s="36" t="str">
        <f t="shared" si="115"/>
        <v/>
      </c>
      <c r="O808" s="36" t="str">
        <f t="shared" si="116"/>
        <v/>
      </c>
      <c r="P808" s="40"/>
      <c r="Q808" s="51"/>
      <c r="R808" s="53"/>
      <c r="S808" s="52"/>
      <c r="T808" s="38"/>
      <c r="U808" s="39"/>
      <c r="V808" s="39"/>
      <c r="W808" s="39"/>
      <c r="X808" s="23"/>
      <c r="Y808" s="23"/>
      <c r="Z808" s="40"/>
      <c r="AA808" s="23"/>
      <c r="AB808" s="23"/>
      <c r="AC808" s="53"/>
      <c r="AD808" s="61"/>
      <c r="AE808" s="61"/>
      <c r="AF808" s="61"/>
      <c r="AG808" s="61"/>
      <c r="AH808" s="72" t="str">
        <f t="shared" si="117"/>
        <v/>
      </c>
      <c r="AI808" s="70" t="str">
        <f t="shared" si="118"/>
        <v/>
      </c>
      <c r="AJ808" s="70" t="str">
        <f>IF(H808="","",IF(LEN(H808)&lt;&gt;18,"位数不对",IF(AND(LEN(H808)=18,MID("10X98765432",MOD(SUM(MID(H808,{1;2;3;4;5;6;7;8;9;10;11;12;13;14;15;16;17},1)*2^(18-{1;2;3;4;5;6;7;8;9;10;11;12;13;14;15;16;17})),11)+1,1)=RIGHT(H808)),"正确","错误")))</f>
        <v/>
      </c>
      <c r="AK808" s="73" t="str">
        <f ca="1" t="shared" si="119"/>
        <v/>
      </c>
      <c r="AL808" s="70" t="str">
        <f t="shared" si="120"/>
        <v/>
      </c>
      <c r="AM808" s="70" t="str">
        <f>IF(K808="","",IF(LEN(K808)&lt;&gt;18,"位数不对",IF(AND(LEN(K808)=18,MID("10X98765432",MOD(SUM(MID(K808,{1;2;3;4;5;6;7;8;9;10;11;12;13;14;15;16;17},1)*2^(18-{1;2;3;4;5;6;7;8;9;10;11;12;13;14;15;16;17})),11)+1,1)=RIGHT(K808)),"正确","错误")))</f>
        <v/>
      </c>
      <c r="AN808" s="74" t="str">
        <f>IF(AB808="","",IF(AB808=INDEX(cs!$AL$1:$AL$242,MATCH(AC808,cs!$AM$1:$AM$242,0)),"正确","请核对"))</f>
        <v/>
      </c>
    </row>
    <row r="809" ht="20" customHeight="1" spans="1:40">
      <c r="A809" s="19" t="str">
        <f t="shared" si="112"/>
        <v/>
      </c>
      <c r="B809" s="20"/>
      <c r="C809" s="21"/>
      <c r="D809" s="22"/>
      <c r="E809" s="22"/>
      <c r="F809" s="25"/>
      <c r="G809" s="24"/>
      <c r="H809" s="23"/>
      <c r="I809" s="23"/>
      <c r="J809" s="38"/>
      <c r="K809" s="39"/>
      <c r="L809" s="36" t="str">
        <f t="shared" si="113"/>
        <v/>
      </c>
      <c r="M809" s="36" t="str">
        <f t="shared" si="114"/>
        <v/>
      </c>
      <c r="N809" s="36" t="str">
        <f t="shared" si="115"/>
        <v/>
      </c>
      <c r="O809" s="36" t="str">
        <f t="shared" si="116"/>
        <v/>
      </c>
      <c r="P809" s="40"/>
      <c r="Q809" s="51"/>
      <c r="R809" s="53"/>
      <c r="S809" s="52"/>
      <c r="T809" s="38"/>
      <c r="U809" s="39"/>
      <c r="V809" s="39"/>
      <c r="W809" s="39"/>
      <c r="X809" s="23"/>
      <c r="Y809" s="23"/>
      <c r="Z809" s="40"/>
      <c r="AA809" s="23"/>
      <c r="AB809" s="23"/>
      <c r="AC809" s="53"/>
      <c r="AD809" s="61"/>
      <c r="AE809" s="61"/>
      <c r="AF809" s="61"/>
      <c r="AG809" s="61"/>
      <c r="AH809" s="72" t="str">
        <f t="shared" si="117"/>
        <v/>
      </c>
      <c r="AI809" s="70" t="str">
        <f t="shared" si="118"/>
        <v/>
      </c>
      <c r="AJ809" s="70" t="str">
        <f>IF(H809="","",IF(LEN(H809)&lt;&gt;18,"位数不对",IF(AND(LEN(H809)=18,MID("10X98765432",MOD(SUM(MID(H809,{1;2;3;4;5;6;7;8;9;10;11;12;13;14;15;16;17},1)*2^(18-{1;2;3;4;5;6;7;8;9;10;11;12;13;14;15;16;17})),11)+1,1)=RIGHT(H809)),"正确","错误")))</f>
        <v/>
      </c>
      <c r="AK809" s="73" t="str">
        <f ca="1" t="shared" si="119"/>
        <v/>
      </c>
      <c r="AL809" s="70" t="str">
        <f t="shared" si="120"/>
        <v/>
      </c>
      <c r="AM809" s="70" t="str">
        <f>IF(K809="","",IF(LEN(K809)&lt;&gt;18,"位数不对",IF(AND(LEN(K809)=18,MID("10X98765432",MOD(SUM(MID(K809,{1;2;3;4;5;6;7;8;9;10;11;12;13;14;15;16;17},1)*2^(18-{1;2;3;4;5;6;7;8;9;10;11;12;13;14;15;16;17})),11)+1,1)=RIGHT(K809)),"正确","错误")))</f>
        <v/>
      </c>
      <c r="AN809" s="74" t="str">
        <f>IF(AB809="","",IF(AB809=INDEX(cs!$AL$1:$AL$242,MATCH(AC809,cs!$AM$1:$AM$242,0)),"正确","请核对"))</f>
        <v/>
      </c>
    </row>
    <row r="810" ht="20" customHeight="1" spans="1:40">
      <c r="A810" s="19" t="str">
        <f t="shared" si="112"/>
        <v/>
      </c>
      <c r="B810" s="20"/>
      <c r="C810" s="21"/>
      <c r="D810" s="22"/>
      <c r="E810" s="22"/>
      <c r="F810" s="25"/>
      <c r="G810" s="24"/>
      <c r="H810" s="23"/>
      <c r="I810" s="23"/>
      <c r="J810" s="38"/>
      <c r="K810" s="39"/>
      <c r="L810" s="36" t="str">
        <f t="shared" si="113"/>
        <v/>
      </c>
      <c r="M810" s="36" t="str">
        <f t="shared" si="114"/>
        <v/>
      </c>
      <c r="N810" s="36" t="str">
        <f t="shared" si="115"/>
        <v/>
      </c>
      <c r="O810" s="36" t="str">
        <f t="shared" si="116"/>
        <v/>
      </c>
      <c r="P810" s="40"/>
      <c r="Q810" s="51"/>
      <c r="R810" s="53"/>
      <c r="S810" s="52"/>
      <c r="T810" s="38"/>
      <c r="U810" s="39"/>
      <c r="V810" s="39"/>
      <c r="W810" s="39"/>
      <c r="X810" s="23"/>
      <c r="Y810" s="23"/>
      <c r="Z810" s="40"/>
      <c r="AA810" s="23"/>
      <c r="AB810" s="23"/>
      <c r="AC810" s="53"/>
      <c r="AD810" s="61"/>
      <c r="AE810" s="61"/>
      <c r="AF810" s="61"/>
      <c r="AG810" s="61"/>
      <c r="AH810" s="72" t="str">
        <f t="shared" si="117"/>
        <v/>
      </c>
      <c r="AI810" s="70" t="str">
        <f t="shared" si="118"/>
        <v/>
      </c>
      <c r="AJ810" s="70" t="str">
        <f>IF(H810="","",IF(LEN(H810)&lt;&gt;18,"位数不对",IF(AND(LEN(H810)=18,MID("10X98765432",MOD(SUM(MID(H810,{1;2;3;4;5;6;7;8;9;10;11;12;13;14;15;16;17},1)*2^(18-{1;2;3;4;5;6;7;8;9;10;11;12;13;14;15;16;17})),11)+1,1)=RIGHT(H810)),"正确","错误")))</f>
        <v/>
      </c>
      <c r="AK810" s="73" t="str">
        <f ca="1" t="shared" si="119"/>
        <v/>
      </c>
      <c r="AL810" s="70" t="str">
        <f t="shared" si="120"/>
        <v/>
      </c>
      <c r="AM810" s="70" t="str">
        <f>IF(K810="","",IF(LEN(K810)&lt;&gt;18,"位数不对",IF(AND(LEN(K810)=18,MID("10X98765432",MOD(SUM(MID(K810,{1;2;3;4;5;6;7;8;9;10;11;12;13;14;15;16;17},1)*2^(18-{1;2;3;4;5;6;7;8;9;10;11;12;13;14;15;16;17})),11)+1,1)=RIGHT(K810)),"正确","错误")))</f>
        <v/>
      </c>
      <c r="AN810" s="74" t="str">
        <f>IF(AB810="","",IF(AB810=INDEX(cs!$AL$1:$AL$242,MATCH(AC810,cs!$AM$1:$AM$242,0)),"正确","请核对"))</f>
        <v/>
      </c>
    </row>
    <row r="811" ht="20" customHeight="1" spans="1:40">
      <c r="A811" s="19" t="str">
        <f t="shared" si="112"/>
        <v/>
      </c>
      <c r="B811" s="20"/>
      <c r="C811" s="21"/>
      <c r="D811" s="22"/>
      <c r="E811" s="22"/>
      <c r="F811" s="25"/>
      <c r="G811" s="24"/>
      <c r="H811" s="23"/>
      <c r="I811" s="23"/>
      <c r="J811" s="38"/>
      <c r="K811" s="39"/>
      <c r="L811" s="36" t="str">
        <f t="shared" si="113"/>
        <v/>
      </c>
      <c r="M811" s="36" t="str">
        <f t="shared" si="114"/>
        <v/>
      </c>
      <c r="N811" s="36" t="str">
        <f t="shared" si="115"/>
        <v/>
      </c>
      <c r="O811" s="36" t="str">
        <f t="shared" si="116"/>
        <v/>
      </c>
      <c r="P811" s="40"/>
      <c r="Q811" s="51"/>
      <c r="R811" s="53"/>
      <c r="S811" s="52"/>
      <c r="T811" s="38"/>
      <c r="U811" s="39"/>
      <c r="V811" s="39"/>
      <c r="W811" s="39"/>
      <c r="X811" s="23"/>
      <c r="Y811" s="23"/>
      <c r="Z811" s="40"/>
      <c r="AA811" s="23"/>
      <c r="AB811" s="23"/>
      <c r="AC811" s="53"/>
      <c r="AD811" s="61"/>
      <c r="AE811" s="61"/>
      <c r="AF811" s="61"/>
      <c r="AG811" s="61"/>
      <c r="AH811" s="72" t="str">
        <f t="shared" si="117"/>
        <v/>
      </c>
      <c r="AI811" s="70" t="str">
        <f t="shared" si="118"/>
        <v/>
      </c>
      <c r="AJ811" s="70" t="str">
        <f>IF(H811="","",IF(LEN(H811)&lt;&gt;18,"位数不对",IF(AND(LEN(H811)=18,MID("10X98765432",MOD(SUM(MID(H811,{1;2;3;4;5;6;7;8;9;10;11;12;13;14;15;16;17},1)*2^(18-{1;2;3;4;5;6;7;8;9;10;11;12;13;14;15;16;17})),11)+1,1)=RIGHT(H811)),"正确","错误")))</f>
        <v/>
      </c>
      <c r="AK811" s="73" t="str">
        <f ca="1" t="shared" si="119"/>
        <v/>
      </c>
      <c r="AL811" s="70" t="str">
        <f t="shared" si="120"/>
        <v/>
      </c>
      <c r="AM811" s="70" t="str">
        <f>IF(K811="","",IF(LEN(K811)&lt;&gt;18,"位数不对",IF(AND(LEN(K811)=18,MID("10X98765432",MOD(SUM(MID(K811,{1;2;3;4;5;6;7;8;9;10;11;12;13;14;15;16;17},1)*2^(18-{1;2;3;4;5;6;7;8;9;10;11;12;13;14;15;16;17})),11)+1,1)=RIGHT(K811)),"正确","错误")))</f>
        <v/>
      </c>
      <c r="AN811" s="74" t="str">
        <f>IF(AB811="","",IF(AB811=INDEX(cs!$AL$1:$AL$242,MATCH(AC811,cs!$AM$1:$AM$242,0)),"正确","请核对"))</f>
        <v/>
      </c>
    </row>
    <row r="812" ht="20" customHeight="1" spans="1:40">
      <c r="A812" s="19" t="str">
        <f t="shared" si="112"/>
        <v/>
      </c>
      <c r="B812" s="20"/>
      <c r="C812" s="21"/>
      <c r="D812" s="22"/>
      <c r="E812" s="22"/>
      <c r="F812" s="25"/>
      <c r="G812" s="24"/>
      <c r="H812" s="23"/>
      <c r="I812" s="23"/>
      <c r="J812" s="38"/>
      <c r="K812" s="39"/>
      <c r="L812" s="36" t="str">
        <f t="shared" si="113"/>
        <v/>
      </c>
      <c r="M812" s="36" t="str">
        <f t="shared" si="114"/>
        <v/>
      </c>
      <c r="N812" s="36" t="str">
        <f t="shared" si="115"/>
        <v/>
      </c>
      <c r="O812" s="36" t="str">
        <f t="shared" si="116"/>
        <v/>
      </c>
      <c r="P812" s="40"/>
      <c r="Q812" s="51"/>
      <c r="R812" s="53"/>
      <c r="S812" s="52"/>
      <c r="T812" s="38"/>
      <c r="U812" s="39"/>
      <c r="V812" s="39"/>
      <c r="W812" s="39"/>
      <c r="X812" s="23"/>
      <c r="Y812" s="23"/>
      <c r="Z812" s="40"/>
      <c r="AA812" s="23"/>
      <c r="AB812" s="23"/>
      <c r="AC812" s="53"/>
      <c r="AD812" s="61"/>
      <c r="AE812" s="61"/>
      <c r="AF812" s="61"/>
      <c r="AG812" s="61"/>
      <c r="AH812" s="72" t="str">
        <f t="shared" si="117"/>
        <v/>
      </c>
      <c r="AI812" s="70" t="str">
        <f t="shared" si="118"/>
        <v/>
      </c>
      <c r="AJ812" s="70" t="str">
        <f>IF(H812="","",IF(LEN(H812)&lt;&gt;18,"位数不对",IF(AND(LEN(H812)=18,MID("10X98765432",MOD(SUM(MID(H812,{1;2;3;4;5;6;7;8;9;10;11;12;13;14;15;16;17},1)*2^(18-{1;2;3;4;5;6;7;8;9;10;11;12;13;14;15;16;17})),11)+1,1)=RIGHT(H812)),"正确","错误")))</f>
        <v/>
      </c>
      <c r="AK812" s="73" t="str">
        <f ca="1" t="shared" si="119"/>
        <v/>
      </c>
      <c r="AL812" s="70" t="str">
        <f t="shared" si="120"/>
        <v/>
      </c>
      <c r="AM812" s="70" t="str">
        <f>IF(K812="","",IF(LEN(K812)&lt;&gt;18,"位数不对",IF(AND(LEN(K812)=18,MID("10X98765432",MOD(SUM(MID(K812,{1;2;3;4;5;6;7;8;9;10;11;12;13;14;15;16;17},1)*2^(18-{1;2;3;4;5;6;7;8;9;10;11;12;13;14;15;16;17})),11)+1,1)=RIGHT(K812)),"正确","错误")))</f>
        <v/>
      </c>
      <c r="AN812" s="74" t="str">
        <f>IF(AB812="","",IF(AB812=INDEX(cs!$AL$1:$AL$242,MATCH(AC812,cs!$AM$1:$AM$242,0)),"正确","请核对"))</f>
        <v/>
      </c>
    </row>
    <row r="813" ht="20" customHeight="1" spans="1:40">
      <c r="A813" s="19" t="str">
        <f t="shared" si="112"/>
        <v/>
      </c>
      <c r="B813" s="20"/>
      <c r="C813" s="21"/>
      <c r="D813" s="22"/>
      <c r="E813" s="22"/>
      <c r="F813" s="25"/>
      <c r="G813" s="24"/>
      <c r="H813" s="23"/>
      <c r="I813" s="23"/>
      <c r="J813" s="38"/>
      <c r="K813" s="39"/>
      <c r="L813" s="36" t="str">
        <f t="shared" si="113"/>
        <v/>
      </c>
      <c r="M813" s="36" t="str">
        <f t="shared" si="114"/>
        <v/>
      </c>
      <c r="N813" s="36" t="str">
        <f t="shared" si="115"/>
        <v/>
      </c>
      <c r="O813" s="36" t="str">
        <f t="shared" si="116"/>
        <v/>
      </c>
      <c r="P813" s="40"/>
      <c r="Q813" s="51"/>
      <c r="R813" s="53"/>
      <c r="S813" s="52"/>
      <c r="T813" s="38"/>
      <c r="U813" s="39"/>
      <c r="V813" s="39"/>
      <c r="W813" s="39"/>
      <c r="X813" s="23"/>
      <c r="Y813" s="23"/>
      <c r="Z813" s="40"/>
      <c r="AA813" s="23"/>
      <c r="AB813" s="23"/>
      <c r="AC813" s="53"/>
      <c r="AD813" s="61"/>
      <c r="AE813" s="61"/>
      <c r="AF813" s="61"/>
      <c r="AG813" s="61"/>
      <c r="AH813" s="72" t="str">
        <f t="shared" si="117"/>
        <v/>
      </c>
      <c r="AI813" s="70" t="str">
        <f t="shared" si="118"/>
        <v/>
      </c>
      <c r="AJ813" s="70" t="str">
        <f>IF(H813="","",IF(LEN(H813)&lt;&gt;18,"位数不对",IF(AND(LEN(H813)=18,MID("10X98765432",MOD(SUM(MID(H813,{1;2;3;4;5;6;7;8;9;10;11;12;13;14;15;16;17},1)*2^(18-{1;2;3;4;5;6;7;8;9;10;11;12;13;14;15;16;17})),11)+1,1)=RIGHT(H813)),"正确","错误")))</f>
        <v/>
      </c>
      <c r="AK813" s="73" t="str">
        <f ca="1" t="shared" si="119"/>
        <v/>
      </c>
      <c r="AL813" s="70" t="str">
        <f t="shared" si="120"/>
        <v/>
      </c>
      <c r="AM813" s="70" t="str">
        <f>IF(K813="","",IF(LEN(K813)&lt;&gt;18,"位数不对",IF(AND(LEN(K813)=18,MID("10X98765432",MOD(SUM(MID(K813,{1;2;3;4;5;6;7;8;9;10;11;12;13;14;15;16;17},1)*2^(18-{1;2;3;4;5;6;7;8;9;10;11;12;13;14;15;16;17})),11)+1,1)=RIGHT(K813)),"正确","错误")))</f>
        <v/>
      </c>
      <c r="AN813" s="74" t="str">
        <f>IF(AB813="","",IF(AB813=INDEX(cs!$AL$1:$AL$242,MATCH(AC813,cs!$AM$1:$AM$242,0)),"正确","请核对"))</f>
        <v/>
      </c>
    </row>
    <row r="814" ht="20" customHeight="1" spans="1:40">
      <c r="A814" s="19" t="str">
        <f t="shared" si="112"/>
        <v/>
      </c>
      <c r="B814" s="20"/>
      <c r="C814" s="21"/>
      <c r="D814" s="22"/>
      <c r="E814" s="22"/>
      <c r="F814" s="25"/>
      <c r="G814" s="24"/>
      <c r="H814" s="23"/>
      <c r="I814" s="23"/>
      <c r="J814" s="38"/>
      <c r="K814" s="39"/>
      <c r="L814" s="36" t="str">
        <f t="shared" si="113"/>
        <v/>
      </c>
      <c r="M814" s="36" t="str">
        <f t="shared" si="114"/>
        <v/>
      </c>
      <c r="N814" s="36" t="str">
        <f t="shared" si="115"/>
        <v/>
      </c>
      <c r="O814" s="36" t="str">
        <f t="shared" si="116"/>
        <v/>
      </c>
      <c r="P814" s="40"/>
      <c r="Q814" s="51"/>
      <c r="R814" s="53"/>
      <c r="S814" s="52"/>
      <c r="T814" s="38"/>
      <c r="U814" s="39"/>
      <c r="V814" s="39"/>
      <c r="W814" s="39"/>
      <c r="X814" s="23"/>
      <c r="Y814" s="23"/>
      <c r="Z814" s="40"/>
      <c r="AA814" s="23"/>
      <c r="AB814" s="23"/>
      <c r="AC814" s="53"/>
      <c r="AD814" s="61"/>
      <c r="AE814" s="61"/>
      <c r="AF814" s="61"/>
      <c r="AG814" s="61"/>
      <c r="AH814" s="72" t="str">
        <f t="shared" si="117"/>
        <v/>
      </c>
      <c r="AI814" s="70" t="str">
        <f t="shared" si="118"/>
        <v/>
      </c>
      <c r="AJ814" s="70" t="str">
        <f>IF(H814="","",IF(LEN(H814)&lt;&gt;18,"位数不对",IF(AND(LEN(H814)=18,MID("10X98765432",MOD(SUM(MID(H814,{1;2;3;4;5;6;7;8;9;10;11;12;13;14;15;16;17},1)*2^(18-{1;2;3;4;5;6;7;8;9;10;11;12;13;14;15;16;17})),11)+1,1)=RIGHT(H814)),"正确","错误")))</f>
        <v/>
      </c>
      <c r="AK814" s="73" t="str">
        <f ca="1" t="shared" si="119"/>
        <v/>
      </c>
      <c r="AL814" s="70" t="str">
        <f t="shared" si="120"/>
        <v/>
      </c>
      <c r="AM814" s="70" t="str">
        <f>IF(K814="","",IF(LEN(K814)&lt;&gt;18,"位数不对",IF(AND(LEN(K814)=18,MID("10X98765432",MOD(SUM(MID(K814,{1;2;3;4;5;6;7;8;9;10;11;12;13;14;15;16;17},1)*2^(18-{1;2;3;4;5;6;7;8;9;10;11;12;13;14;15;16;17})),11)+1,1)=RIGHT(K814)),"正确","错误")))</f>
        <v/>
      </c>
      <c r="AN814" s="74" t="str">
        <f>IF(AB814="","",IF(AB814=INDEX(cs!$AL$1:$AL$242,MATCH(AC814,cs!$AM$1:$AM$242,0)),"正确","请核对"))</f>
        <v/>
      </c>
    </row>
    <row r="815" ht="20" customHeight="1" spans="1:40">
      <c r="A815" s="19" t="str">
        <f t="shared" si="112"/>
        <v/>
      </c>
      <c r="B815" s="20"/>
      <c r="C815" s="21"/>
      <c r="D815" s="22"/>
      <c r="E815" s="22"/>
      <c r="F815" s="25"/>
      <c r="G815" s="24"/>
      <c r="H815" s="23"/>
      <c r="I815" s="23"/>
      <c r="J815" s="38"/>
      <c r="K815" s="39"/>
      <c r="L815" s="36" t="str">
        <f t="shared" si="113"/>
        <v/>
      </c>
      <c r="M815" s="36" t="str">
        <f t="shared" si="114"/>
        <v/>
      </c>
      <c r="N815" s="36" t="str">
        <f t="shared" si="115"/>
        <v/>
      </c>
      <c r="O815" s="36" t="str">
        <f t="shared" si="116"/>
        <v/>
      </c>
      <c r="P815" s="40"/>
      <c r="Q815" s="51"/>
      <c r="R815" s="53"/>
      <c r="S815" s="52"/>
      <c r="T815" s="38"/>
      <c r="U815" s="39"/>
      <c r="V815" s="39"/>
      <c r="W815" s="39"/>
      <c r="X815" s="23"/>
      <c r="Y815" s="23"/>
      <c r="Z815" s="40"/>
      <c r="AA815" s="23"/>
      <c r="AB815" s="23"/>
      <c r="AC815" s="53"/>
      <c r="AD815" s="61"/>
      <c r="AE815" s="61"/>
      <c r="AF815" s="61"/>
      <c r="AG815" s="61"/>
      <c r="AH815" s="72" t="str">
        <f t="shared" si="117"/>
        <v/>
      </c>
      <c r="AI815" s="70" t="str">
        <f t="shared" si="118"/>
        <v/>
      </c>
      <c r="AJ815" s="70" t="str">
        <f>IF(H815="","",IF(LEN(H815)&lt;&gt;18,"位数不对",IF(AND(LEN(H815)=18,MID("10X98765432",MOD(SUM(MID(H815,{1;2;3;4;5;6;7;8;9;10;11;12;13;14;15;16;17},1)*2^(18-{1;2;3;4;5;6;7;8;9;10;11;12;13;14;15;16;17})),11)+1,1)=RIGHT(H815)),"正确","错误")))</f>
        <v/>
      </c>
      <c r="AK815" s="73" t="str">
        <f ca="1" t="shared" si="119"/>
        <v/>
      </c>
      <c r="AL815" s="70" t="str">
        <f t="shared" si="120"/>
        <v/>
      </c>
      <c r="AM815" s="70" t="str">
        <f>IF(K815="","",IF(LEN(K815)&lt;&gt;18,"位数不对",IF(AND(LEN(K815)=18,MID("10X98765432",MOD(SUM(MID(K815,{1;2;3;4;5;6;7;8;9;10;11;12;13;14;15;16;17},1)*2^(18-{1;2;3;4;5;6;7;8;9;10;11;12;13;14;15;16;17})),11)+1,1)=RIGHT(K815)),"正确","错误")))</f>
        <v/>
      </c>
      <c r="AN815" s="74" t="str">
        <f>IF(AB815="","",IF(AB815=INDEX(cs!$AL$1:$AL$242,MATCH(AC815,cs!$AM$1:$AM$242,0)),"正确","请核对"))</f>
        <v/>
      </c>
    </row>
    <row r="816" ht="20" customHeight="1" spans="1:40">
      <c r="A816" s="19" t="str">
        <f t="shared" si="112"/>
        <v/>
      </c>
      <c r="B816" s="20"/>
      <c r="C816" s="21"/>
      <c r="D816" s="22"/>
      <c r="E816" s="22"/>
      <c r="F816" s="25"/>
      <c r="G816" s="24"/>
      <c r="H816" s="23"/>
      <c r="I816" s="23"/>
      <c r="J816" s="38"/>
      <c r="K816" s="39"/>
      <c r="L816" s="36" t="str">
        <f t="shared" si="113"/>
        <v/>
      </c>
      <c r="M816" s="36" t="str">
        <f t="shared" si="114"/>
        <v/>
      </c>
      <c r="N816" s="36" t="str">
        <f t="shared" si="115"/>
        <v/>
      </c>
      <c r="O816" s="36" t="str">
        <f t="shared" si="116"/>
        <v/>
      </c>
      <c r="P816" s="40"/>
      <c r="Q816" s="51"/>
      <c r="R816" s="53"/>
      <c r="S816" s="52"/>
      <c r="T816" s="38"/>
      <c r="U816" s="39"/>
      <c r="V816" s="39"/>
      <c r="W816" s="39"/>
      <c r="X816" s="23"/>
      <c r="Y816" s="23"/>
      <c r="Z816" s="40"/>
      <c r="AA816" s="23"/>
      <c r="AB816" s="23"/>
      <c r="AC816" s="53"/>
      <c r="AD816" s="61"/>
      <c r="AE816" s="61"/>
      <c r="AF816" s="61"/>
      <c r="AG816" s="61"/>
      <c r="AH816" s="72" t="str">
        <f t="shared" si="117"/>
        <v/>
      </c>
      <c r="AI816" s="70" t="str">
        <f t="shared" si="118"/>
        <v/>
      </c>
      <c r="AJ816" s="70" t="str">
        <f>IF(H816="","",IF(LEN(H816)&lt;&gt;18,"位数不对",IF(AND(LEN(H816)=18,MID("10X98765432",MOD(SUM(MID(H816,{1;2;3;4;5;6;7;8;9;10;11;12;13;14;15;16;17},1)*2^(18-{1;2;3;4;5;6;7;8;9;10;11;12;13;14;15;16;17})),11)+1,1)=RIGHT(H816)),"正确","错误")))</f>
        <v/>
      </c>
      <c r="AK816" s="73" t="str">
        <f ca="1" t="shared" si="119"/>
        <v/>
      </c>
      <c r="AL816" s="70" t="str">
        <f t="shared" si="120"/>
        <v/>
      </c>
      <c r="AM816" s="70" t="str">
        <f>IF(K816="","",IF(LEN(K816)&lt;&gt;18,"位数不对",IF(AND(LEN(K816)=18,MID("10X98765432",MOD(SUM(MID(K816,{1;2;3;4;5;6;7;8;9;10;11;12;13;14;15;16;17},1)*2^(18-{1;2;3;4;5;6;7;8;9;10;11;12;13;14;15;16;17})),11)+1,1)=RIGHT(K816)),"正确","错误")))</f>
        <v/>
      </c>
      <c r="AN816" s="74" t="str">
        <f>IF(AB816="","",IF(AB816=INDEX(cs!$AL$1:$AL$242,MATCH(AC816,cs!$AM$1:$AM$242,0)),"正确","请核对"))</f>
        <v/>
      </c>
    </row>
    <row r="817" ht="20" customHeight="1" spans="1:40">
      <c r="A817" s="19" t="str">
        <f t="shared" si="112"/>
        <v/>
      </c>
      <c r="B817" s="20"/>
      <c r="C817" s="21"/>
      <c r="D817" s="22"/>
      <c r="E817" s="22"/>
      <c r="F817" s="25"/>
      <c r="G817" s="24"/>
      <c r="H817" s="23"/>
      <c r="I817" s="23"/>
      <c r="J817" s="38"/>
      <c r="K817" s="39"/>
      <c r="L817" s="36" t="str">
        <f t="shared" si="113"/>
        <v/>
      </c>
      <c r="M817" s="36" t="str">
        <f t="shared" si="114"/>
        <v/>
      </c>
      <c r="N817" s="36" t="str">
        <f t="shared" si="115"/>
        <v/>
      </c>
      <c r="O817" s="36" t="str">
        <f t="shared" si="116"/>
        <v/>
      </c>
      <c r="P817" s="40"/>
      <c r="Q817" s="51"/>
      <c r="R817" s="53"/>
      <c r="S817" s="52"/>
      <c r="T817" s="38"/>
      <c r="U817" s="39"/>
      <c r="V817" s="39"/>
      <c r="W817" s="39"/>
      <c r="X817" s="23"/>
      <c r="Y817" s="23"/>
      <c r="Z817" s="40"/>
      <c r="AA817" s="23"/>
      <c r="AB817" s="23"/>
      <c r="AC817" s="53"/>
      <c r="AD817" s="61"/>
      <c r="AE817" s="61"/>
      <c r="AF817" s="61"/>
      <c r="AG817" s="61"/>
      <c r="AH817" s="72" t="str">
        <f t="shared" si="117"/>
        <v/>
      </c>
      <c r="AI817" s="70" t="str">
        <f t="shared" si="118"/>
        <v/>
      </c>
      <c r="AJ817" s="70" t="str">
        <f>IF(H817="","",IF(LEN(H817)&lt;&gt;18,"位数不对",IF(AND(LEN(H817)=18,MID("10X98765432",MOD(SUM(MID(H817,{1;2;3;4;5;6;7;8;9;10;11;12;13;14;15;16;17},1)*2^(18-{1;2;3;4;5;6;7;8;9;10;11;12;13;14;15;16;17})),11)+1,1)=RIGHT(H817)),"正确","错误")))</f>
        <v/>
      </c>
      <c r="AK817" s="73" t="str">
        <f ca="1" t="shared" si="119"/>
        <v/>
      </c>
      <c r="AL817" s="70" t="str">
        <f t="shared" si="120"/>
        <v/>
      </c>
      <c r="AM817" s="70" t="str">
        <f>IF(K817="","",IF(LEN(K817)&lt;&gt;18,"位数不对",IF(AND(LEN(K817)=18,MID("10X98765432",MOD(SUM(MID(K817,{1;2;3;4;5;6;7;8;9;10;11;12;13;14;15;16;17},1)*2^(18-{1;2;3;4;5;6;7;8;9;10;11;12;13;14;15;16;17})),11)+1,1)=RIGHT(K817)),"正确","错误")))</f>
        <v/>
      </c>
      <c r="AN817" s="74" t="str">
        <f>IF(AB817="","",IF(AB817=INDEX(cs!$AL$1:$AL$242,MATCH(AC817,cs!$AM$1:$AM$242,0)),"正确","请核对"))</f>
        <v/>
      </c>
    </row>
    <row r="818" ht="20" customHeight="1" spans="1:40">
      <c r="A818" s="19" t="str">
        <f t="shared" si="112"/>
        <v/>
      </c>
      <c r="B818" s="20"/>
      <c r="C818" s="21"/>
      <c r="D818" s="22"/>
      <c r="E818" s="22"/>
      <c r="F818" s="25"/>
      <c r="G818" s="24"/>
      <c r="H818" s="23"/>
      <c r="I818" s="23"/>
      <c r="J818" s="38"/>
      <c r="K818" s="39"/>
      <c r="L818" s="36" t="str">
        <f t="shared" si="113"/>
        <v/>
      </c>
      <c r="M818" s="36" t="str">
        <f t="shared" si="114"/>
        <v/>
      </c>
      <c r="N818" s="36" t="str">
        <f t="shared" si="115"/>
        <v/>
      </c>
      <c r="O818" s="36" t="str">
        <f t="shared" si="116"/>
        <v/>
      </c>
      <c r="P818" s="40"/>
      <c r="Q818" s="51"/>
      <c r="R818" s="53"/>
      <c r="S818" s="52"/>
      <c r="T818" s="38"/>
      <c r="U818" s="39"/>
      <c r="V818" s="39"/>
      <c r="W818" s="39"/>
      <c r="X818" s="23"/>
      <c r="Y818" s="23"/>
      <c r="Z818" s="40"/>
      <c r="AA818" s="23"/>
      <c r="AB818" s="23"/>
      <c r="AC818" s="53"/>
      <c r="AD818" s="61"/>
      <c r="AE818" s="61"/>
      <c r="AF818" s="61"/>
      <c r="AG818" s="61"/>
      <c r="AH818" s="72" t="str">
        <f t="shared" si="117"/>
        <v/>
      </c>
      <c r="AI818" s="70" t="str">
        <f t="shared" si="118"/>
        <v/>
      </c>
      <c r="AJ818" s="70" t="str">
        <f>IF(H818="","",IF(LEN(H818)&lt;&gt;18,"位数不对",IF(AND(LEN(H818)=18,MID("10X98765432",MOD(SUM(MID(H818,{1;2;3;4;5;6;7;8;9;10;11;12;13;14;15;16;17},1)*2^(18-{1;2;3;4;5;6;7;8;9;10;11;12;13;14;15;16;17})),11)+1,1)=RIGHT(H818)),"正确","错误")))</f>
        <v/>
      </c>
      <c r="AK818" s="73" t="str">
        <f ca="1" t="shared" si="119"/>
        <v/>
      </c>
      <c r="AL818" s="70" t="str">
        <f t="shared" si="120"/>
        <v/>
      </c>
      <c r="AM818" s="70" t="str">
        <f>IF(K818="","",IF(LEN(K818)&lt;&gt;18,"位数不对",IF(AND(LEN(K818)=18,MID("10X98765432",MOD(SUM(MID(K818,{1;2;3;4;5;6;7;8;9;10;11;12;13;14;15;16;17},1)*2^(18-{1;2;3;4;5;6;7;8;9;10;11;12;13;14;15;16;17})),11)+1,1)=RIGHT(K818)),"正确","错误")))</f>
        <v/>
      </c>
      <c r="AN818" s="74" t="str">
        <f>IF(AB818="","",IF(AB818=INDEX(cs!$AL$1:$AL$242,MATCH(AC818,cs!$AM$1:$AM$242,0)),"正确","请核对"))</f>
        <v/>
      </c>
    </row>
    <row r="819" ht="20" customHeight="1" spans="1:40">
      <c r="A819" s="19" t="str">
        <f t="shared" si="112"/>
        <v/>
      </c>
      <c r="B819" s="20"/>
      <c r="C819" s="21"/>
      <c r="D819" s="22"/>
      <c r="E819" s="22"/>
      <c r="F819" s="25"/>
      <c r="G819" s="24"/>
      <c r="H819" s="23"/>
      <c r="I819" s="23"/>
      <c r="J819" s="38"/>
      <c r="K819" s="39"/>
      <c r="L819" s="36" t="str">
        <f t="shared" si="113"/>
        <v/>
      </c>
      <c r="M819" s="36" t="str">
        <f t="shared" si="114"/>
        <v/>
      </c>
      <c r="N819" s="36" t="str">
        <f t="shared" si="115"/>
        <v/>
      </c>
      <c r="O819" s="36" t="str">
        <f t="shared" si="116"/>
        <v/>
      </c>
      <c r="P819" s="40"/>
      <c r="Q819" s="51"/>
      <c r="R819" s="53"/>
      <c r="S819" s="52"/>
      <c r="T819" s="38"/>
      <c r="U819" s="39"/>
      <c r="V819" s="39"/>
      <c r="W819" s="39"/>
      <c r="X819" s="23"/>
      <c r="Y819" s="23"/>
      <c r="Z819" s="40"/>
      <c r="AA819" s="23"/>
      <c r="AB819" s="23"/>
      <c r="AC819" s="53"/>
      <c r="AD819" s="61"/>
      <c r="AE819" s="61"/>
      <c r="AF819" s="61"/>
      <c r="AG819" s="61"/>
      <c r="AH819" s="72" t="str">
        <f t="shared" si="117"/>
        <v/>
      </c>
      <c r="AI819" s="70" t="str">
        <f t="shared" si="118"/>
        <v/>
      </c>
      <c r="AJ819" s="70" t="str">
        <f>IF(H819="","",IF(LEN(H819)&lt;&gt;18,"位数不对",IF(AND(LEN(H819)=18,MID("10X98765432",MOD(SUM(MID(H819,{1;2;3;4;5;6;7;8;9;10;11;12;13;14;15;16;17},1)*2^(18-{1;2;3;4;5;6;7;8;9;10;11;12;13;14;15;16;17})),11)+1,1)=RIGHT(H819)),"正确","错误")))</f>
        <v/>
      </c>
      <c r="AK819" s="73" t="str">
        <f ca="1" t="shared" si="119"/>
        <v/>
      </c>
      <c r="AL819" s="70" t="str">
        <f t="shared" si="120"/>
        <v/>
      </c>
      <c r="AM819" s="70" t="str">
        <f>IF(K819="","",IF(LEN(K819)&lt;&gt;18,"位数不对",IF(AND(LEN(K819)=18,MID("10X98765432",MOD(SUM(MID(K819,{1;2;3;4;5;6;7;8;9;10;11;12;13;14;15;16;17},1)*2^(18-{1;2;3;4;5;6;7;8;9;10;11;12;13;14;15;16;17})),11)+1,1)=RIGHT(K819)),"正确","错误")))</f>
        <v/>
      </c>
      <c r="AN819" s="74" t="str">
        <f>IF(AB819="","",IF(AB819=INDEX(cs!$AL$1:$AL$242,MATCH(AC819,cs!$AM$1:$AM$242,0)),"正确","请核对"))</f>
        <v/>
      </c>
    </row>
    <row r="820" ht="20" customHeight="1" spans="1:40">
      <c r="A820" s="19" t="str">
        <f t="shared" si="112"/>
        <v/>
      </c>
      <c r="B820" s="20"/>
      <c r="C820" s="21"/>
      <c r="D820" s="22"/>
      <c r="E820" s="22"/>
      <c r="F820" s="25"/>
      <c r="G820" s="24"/>
      <c r="H820" s="23"/>
      <c r="I820" s="23"/>
      <c r="J820" s="38"/>
      <c r="K820" s="39"/>
      <c r="L820" s="36" t="str">
        <f t="shared" si="113"/>
        <v/>
      </c>
      <c r="M820" s="36" t="str">
        <f t="shared" si="114"/>
        <v/>
      </c>
      <c r="N820" s="36" t="str">
        <f t="shared" si="115"/>
        <v/>
      </c>
      <c r="O820" s="36" t="str">
        <f t="shared" si="116"/>
        <v/>
      </c>
      <c r="P820" s="40"/>
      <c r="Q820" s="51"/>
      <c r="R820" s="53"/>
      <c r="S820" s="52"/>
      <c r="T820" s="38"/>
      <c r="U820" s="39"/>
      <c r="V820" s="39"/>
      <c r="W820" s="39"/>
      <c r="X820" s="23"/>
      <c r="Y820" s="23"/>
      <c r="Z820" s="40"/>
      <c r="AA820" s="23"/>
      <c r="AB820" s="23"/>
      <c r="AC820" s="53"/>
      <c r="AD820" s="61"/>
      <c r="AE820" s="61"/>
      <c r="AF820" s="61"/>
      <c r="AG820" s="61"/>
      <c r="AH820" s="72" t="str">
        <f t="shared" si="117"/>
        <v/>
      </c>
      <c r="AI820" s="70" t="str">
        <f t="shared" si="118"/>
        <v/>
      </c>
      <c r="AJ820" s="70" t="str">
        <f>IF(H820="","",IF(LEN(H820)&lt;&gt;18,"位数不对",IF(AND(LEN(H820)=18,MID("10X98765432",MOD(SUM(MID(H820,{1;2;3;4;5;6;7;8;9;10;11;12;13;14;15;16;17},1)*2^(18-{1;2;3;4;5;6;7;8;9;10;11;12;13;14;15;16;17})),11)+1,1)=RIGHT(H820)),"正确","错误")))</f>
        <v/>
      </c>
      <c r="AK820" s="73" t="str">
        <f ca="1" t="shared" si="119"/>
        <v/>
      </c>
      <c r="AL820" s="70" t="str">
        <f t="shared" si="120"/>
        <v/>
      </c>
      <c r="AM820" s="70" t="str">
        <f>IF(K820="","",IF(LEN(K820)&lt;&gt;18,"位数不对",IF(AND(LEN(K820)=18,MID("10X98765432",MOD(SUM(MID(K820,{1;2;3;4;5;6;7;8;9;10;11;12;13;14;15;16;17},1)*2^(18-{1;2;3;4;5;6;7;8;9;10;11;12;13;14;15;16;17})),11)+1,1)=RIGHT(K820)),"正确","错误")))</f>
        <v/>
      </c>
      <c r="AN820" s="74" t="str">
        <f>IF(AB820="","",IF(AB820=INDEX(cs!$AL$1:$AL$242,MATCH(AC820,cs!$AM$1:$AM$242,0)),"正确","请核对"))</f>
        <v/>
      </c>
    </row>
    <row r="821" ht="20" customHeight="1" spans="1:40">
      <c r="A821" s="19" t="str">
        <f t="shared" si="112"/>
        <v/>
      </c>
      <c r="B821" s="20"/>
      <c r="C821" s="21"/>
      <c r="D821" s="22"/>
      <c r="E821" s="22"/>
      <c r="F821" s="25"/>
      <c r="G821" s="24"/>
      <c r="H821" s="23"/>
      <c r="I821" s="23"/>
      <c r="J821" s="38"/>
      <c r="K821" s="39"/>
      <c r="L821" s="36" t="str">
        <f t="shared" si="113"/>
        <v/>
      </c>
      <c r="M821" s="36" t="str">
        <f t="shared" si="114"/>
        <v/>
      </c>
      <c r="N821" s="36" t="str">
        <f t="shared" si="115"/>
        <v/>
      </c>
      <c r="O821" s="36" t="str">
        <f t="shared" si="116"/>
        <v/>
      </c>
      <c r="P821" s="40"/>
      <c r="Q821" s="51"/>
      <c r="R821" s="53"/>
      <c r="S821" s="52"/>
      <c r="T821" s="38"/>
      <c r="U821" s="39"/>
      <c r="V821" s="39"/>
      <c r="W821" s="39"/>
      <c r="X821" s="23"/>
      <c r="Y821" s="23"/>
      <c r="Z821" s="40"/>
      <c r="AA821" s="23"/>
      <c r="AB821" s="23"/>
      <c r="AC821" s="53"/>
      <c r="AD821" s="61"/>
      <c r="AE821" s="61"/>
      <c r="AF821" s="61"/>
      <c r="AG821" s="61"/>
      <c r="AH821" s="72" t="str">
        <f t="shared" si="117"/>
        <v/>
      </c>
      <c r="AI821" s="70" t="str">
        <f t="shared" si="118"/>
        <v/>
      </c>
      <c r="AJ821" s="70" t="str">
        <f>IF(H821="","",IF(LEN(H821)&lt;&gt;18,"位数不对",IF(AND(LEN(H821)=18,MID("10X98765432",MOD(SUM(MID(H821,{1;2;3;4;5;6;7;8;9;10;11;12;13;14;15;16;17},1)*2^(18-{1;2;3;4;5;6;7;8;9;10;11;12;13;14;15;16;17})),11)+1,1)=RIGHT(H821)),"正确","错误")))</f>
        <v/>
      </c>
      <c r="AK821" s="73" t="str">
        <f ca="1" t="shared" si="119"/>
        <v/>
      </c>
      <c r="AL821" s="70" t="str">
        <f t="shared" si="120"/>
        <v/>
      </c>
      <c r="AM821" s="70" t="str">
        <f>IF(K821="","",IF(LEN(K821)&lt;&gt;18,"位数不对",IF(AND(LEN(K821)=18,MID("10X98765432",MOD(SUM(MID(K821,{1;2;3;4;5;6;7;8;9;10;11;12;13;14;15;16;17},1)*2^(18-{1;2;3;4;5;6;7;8;9;10;11;12;13;14;15;16;17})),11)+1,1)=RIGHT(K821)),"正确","错误")))</f>
        <v/>
      </c>
      <c r="AN821" s="74" t="str">
        <f>IF(AB821="","",IF(AB821=INDEX(cs!$AL$1:$AL$242,MATCH(AC821,cs!$AM$1:$AM$242,0)),"正确","请核对"))</f>
        <v/>
      </c>
    </row>
    <row r="822" ht="20" customHeight="1" spans="1:40">
      <c r="A822" s="19" t="str">
        <f t="shared" si="112"/>
        <v/>
      </c>
      <c r="B822" s="20"/>
      <c r="C822" s="21"/>
      <c r="D822" s="22"/>
      <c r="E822" s="22"/>
      <c r="F822" s="25"/>
      <c r="G822" s="24"/>
      <c r="H822" s="23"/>
      <c r="I822" s="23"/>
      <c r="J822" s="38"/>
      <c r="K822" s="39"/>
      <c r="L822" s="36" t="str">
        <f t="shared" si="113"/>
        <v/>
      </c>
      <c r="M822" s="36" t="str">
        <f t="shared" si="114"/>
        <v/>
      </c>
      <c r="N822" s="36" t="str">
        <f t="shared" si="115"/>
        <v/>
      </c>
      <c r="O822" s="36" t="str">
        <f t="shared" si="116"/>
        <v/>
      </c>
      <c r="P822" s="40"/>
      <c r="Q822" s="51"/>
      <c r="R822" s="53"/>
      <c r="S822" s="52"/>
      <c r="T822" s="38"/>
      <c r="U822" s="39"/>
      <c r="V822" s="39"/>
      <c r="W822" s="39"/>
      <c r="X822" s="23"/>
      <c r="Y822" s="23"/>
      <c r="Z822" s="40"/>
      <c r="AA822" s="23"/>
      <c r="AB822" s="23"/>
      <c r="AC822" s="53"/>
      <c r="AD822" s="61"/>
      <c r="AE822" s="61"/>
      <c r="AF822" s="61"/>
      <c r="AG822" s="61"/>
      <c r="AH822" s="72" t="str">
        <f t="shared" si="117"/>
        <v/>
      </c>
      <c r="AI822" s="70" t="str">
        <f t="shared" si="118"/>
        <v/>
      </c>
      <c r="AJ822" s="70" t="str">
        <f>IF(H822="","",IF(LEN(H822)&lt;&gt;18,"位数不对",IF(AND(LEN(H822)=18,MID("10X98765432",MOD(SUM(MID(H822,{1;2;3;4;5;6;7;8;9;10;11;12;13;14;15;16;17},1)*2^(18-{1;2;3;4;5;6;7;8;9;10;11;12;13;14;15;16;17})),11)+1,1)=RIGHT(H822)),"正确","错误")))</f>
        <v/>
      </c>
      <c r="AK822" s="73" t="str">
        <f ca="1" t="shared" si="119"/>
        <v/>
      </c>
      <c r="AL822" s="70" t="str">
        <f t="shared" si="120"/>
        <v/>
      </c>
      <c r="AM822" s="70" t="str">
        <f>IF(K822="","",IF(LEN(K822)&lt;&gt;18,"位数不对",IF(AND(LEN(K822)=18,MID("10X98765432",MOD(SUM(MID(K822,{1;2;3;4;5;6;7;8;9;10;11;12;13;14;15;16;17},1)*2^(18-{1;2;3;4;5;6;7;8;9;10;11;12;13;14;15;16;17})),11)+1,1)=RIGHT(K822)),"正确","错误")))</f>
        <v/>
      </c>
      <c r="AN822" s="74" t="str">
        <f>IF(AB822="","",IF(AB822=INDEX(cs!$AL$1:$AL$242,MATCH(AC822,cs!$AM$1:$AM$242,0)),"正确","请核对"))</f>
        <v/>
      </c>
    </row>
    <row r="823" ht="20" customHeight="1" spans="1:40">
      <c r="A823" s="19" t="str">
        <f t="shared" si="112"/>
        <v/>
      </c>
      <c r="B823" s="20"/>
      <c r="C823" s="21"/>
      <c r="D823" s="22"/>
      <c r="E823" s="22"/>
      <c r="F823" s="25"/>
      <c r="G823" s="24"/>
      <c r="H823" s="23"/>
      <c r="I823" s="23"/>
      <c r="J823" s="38"/>
      <c r="K823" s="39"/>
      <c r="L823" s="36" t="str">
        <f t="shared" si="113"/>
        <v/>
      </c>
      <c r="M823" s="36" t="str">
        <f t="shared" si="114"/>
        <v/>
      </c>
      <c r="N823" s="36" t="str">
        <f t="shared" si="115"/>
        <v/>
      </c>
      <c r="O823" s="36" t="str">
        <f t="shared" si="116"/>
        <v/>
      </c>
      <c r="P823" s="40"/>
      <c r="Q823" s="51"/>
      <c r="R823" s="53"/>
      <c r="S823" s="52"/>
      <c r="T823" s="38"/>
      <c r="U823" s="39"/>
      <c r="V823" s="39"/>
      <c r="W823" s="39"/>
      <c r="X823" s="23"/>
      <c r="Y823" s="23"/>
      <c r="Z823" s="40"/>
      <c r="AA823" s="23"/>
      <c r="AB823" s="23"/>
      <c r="AC823" s="53"/>
      <c r="AD823" s="61"/>
      <c r="AE823" s="61"/>
      <c r="AF823" s="61"/>
      <c r="AG823" s="61"/>
      <c r="AH823" s="72" t="str">
        <f t="shared" si="117"/>
        <v/>
      </c>
      <c r="AI823" s="70" t="str">
        <f t="shared" si="118"/>
        <v/>
      </c>
      <c r="AJ823" s="70" t="str">
        <f>IF(H823="","",IF(LEN(H823)&lt;&gt;18,"位数不对",IF(AND(LEN(H823)=18,MID("10X98765432",MOD(SUM(MID(H823,{1;2;3;4;5;6;7;8;9;10;11;12;13;14;15;16;17},1)*2^(18-{1;2;3;4;5;6;7;8;9;10;11;12;13;14;15;16;17})),11)+1,1)=RIGHT(H823)),"正确","错误")))</f>
        <v/>
      </c>
      <c r="AK823" s="73" t="str">
        <f ca="1" t="shared" si="119"/>
        <v/>
      </c>
      <c r="AL823" s="70" t="str">
        <f t="shared" si="120"/>
        <v/>
      </c>
      <c r="AM823" s="70" t="str">
        <f>IF(K823="","",IF(LEN(K823)&lt;&gt;18,"位数不对",IF(AND(LEN(K823)=18,MID("10X98765432",MOD(SUM(MID(K823,{1;2;3;4;5;6;7;8;9;10;11;12;13;14;15;16;17},1)*2^(18-{1;2;3;4;5;6;7;8;9;10;11;12;13;14;15;16;17})),11)+1,1)=RIGHT(K823)),"正确","错误")))</f>
        <v/>
      </c>
      <c r="AN823" s="74" t="str">
        <f>IF(AB823="","",IF(AB823=INDEX(cs!$AL$1:$AL$242,MATCH(AC823,cs!$AM$1:$AM$242,0)),"正确","请核对"))</f>
        <v/>
      </c>
    </row>
    <row r="824" ht="20" customHeight="1" spans="1:40">
      <c r="A824" s="19" t="str">
        <f t="shared" si="112"/>
        <v/>
      </c>
      <c r="B824" s="20"/>
      <c r="C824" s="21"/>
      <c r="D824" s="22"/>
      <c r="E824" s="22"/>
      <c r="F824" s="25"/>
      <c r="G824" s="24"/>
      <c r="H824" s="23"/>
      <c r="I824" s="23"/>
      <c r="J824" s="38"/>
      <c r="K824" s="39"/>
      <c r="L824" s="36" t="str">
        <f t="shared" si="113"/>
        <v/>
      </c>
      <c r="M824" s="36" t="str">
        <f t="shared" si="114"/>
        <v/>
      </c>
      <c r="N824" s="36" t="str">
        <f t="shared" si="115"/>
        <v/>
      </c>
      <c r="O824" s="36" t="str">
        <f t="shared" si="116"/>
        <v/>
      </c>
      <c r="P824" s="40"/>
      <c r="Q824" s="51"/>
      <c r="R824" s="53"/>
      <c r="S824" s="52"/>
      <c r="T824" s="38"/>
      <c r="U824" s="39"/>
      <c r="V824" s="39"/>
      <c r="W824" s="39"/>
      <c r="X824" s="23"/>
      <c r="Y824" s="23"/>
      <c r="Z824" s="40"/>
      <c r="AA824" s="23"/>
      <c r="AB824" s="23"/>
      <c r="AC824" s="53"/>
      <c r="AD824" s="61"/>
      <c r="AE824" s="61"/>
      <c r="AF824" s="61"/>
      <c r="AG824" s="61"/>
      <c r="AH824" s="72" t="str">
        <f t="shared" si="117"/>
        <v/>
      </c>
      <c r="AI824" s="70" t="str">
        <f t="shared" si="118"/>
        <v/>
      </c>
      <c r="AJ824" s="70" t="str">
        <f>IF(H824="","",IF(LEN(H824)&lt;&gt;18,"位数不对",IF(AND(LEN(H824)=18,MID("10X98765432",MOD(SUM(MID(H824,{1;2;3;4;5;6;7;8;9;10;11;12;13;14;15;16;17},1)*2^(18-{1;2;3;4;5;6;7;8;9;10;11;12;13;14;15;16;17})),11)+1,1)=RIGHT(H824)),"正确","错误")))</f>
        <v/>
      </c>
      <c r="AK824" s="73" t="str">
        <f ca="1" t="shared" si="119"/>
        <v/>
      </c>
      <c r="AL824" s="70" t="str">
        <f t="shared" si="120"/>
        <v/>
      </c>
      <c r="AM824" s="70" t="str">
        <f>IF(K824="","",IF(LEN(K824)&lt;&gt;18,"位数不对",IF(AND(LEN(K824)=18,MID("10X98765432",MOD(SUM(MID(K824,{1;2;3;4;5;6;7;8;9;10;11;12;13;14;15;16;17},1)*2^(18-{1;2;3;4;5;6;7;8;9;10;11;12;13;14;15;16;17})),11)+1,1)=RIGHT(K824)),"正确","错误")))</f>
        <v/>
      </c>
      <c r="AN824" s="74" t="str">
        <f>IF(AB824="","",IF(AB824=INDEX(cs!$AL$1:$AL$242,MATCH(AC824,cs!$AM$1:$AM$242,0)),"正确","请核对"))</f>
        <v/>
      </c>
    </row>
    <row r="825" ht="20" customHeight="1" spans="1:40">
      <c r="A825" s="19" t="str">
        <f t="shared" si="112"/>
        <v/>
      </c>
      <c r="B825" s="20"/>
      <c r="C825" s="21"/>
      <c r="D825" s="22"/>
      <c r="E825" s="22"/>
      <c r="F825" s="25"/>
      <c r="G825" s="24"/>
      <c r="H825" s="23"/>
      <c r="I825" s="23"/>
      <c r="J825" s="38"/>
      <c r="K825" s="39"/>
      <c r="L825" s="36" t="str">
        <f t="shared" si="113"/>
        <v/>
      </c>
      <c r="M825" s="36" t="str">
        <f t="shared" si="114"/>
        <v/>
      </c>
      <c r="N825" s="36" t="str">
        <f t="shared" si="115"/>
        <v/>
      </c>
      <c r="O825" s="36" t="str">
        <f t="shared" si="116"/>
        <v/>
      </c>
      <c r="P825" s="40"/>
      <c r="Q825" s="51"/>
      <c r="R825" s="53"/>
      <c r="S825" s="52"/>
      <c r="T825" s="38"/>
      <c r="U825" s="39"/>
      <c r="V825" s="39"/>
      <c r="W825" s="39"/>
      <c r="X825" s="23"/>
      <c r="Y825" s="23"/>
      <c r="Z825" s="40"/>
      <c r="AA825" s="23"/>
      <c r="AB825" s="23"/>
      <c r="AC825" s="53"/>
      <c r="AD825" s="61"/>
      <c r="AE825" s="61"/>
      <c r="AF825" s="61"/>
      <c r="AG825" s="61"/>
      <c r="AH825" s="72" t="str">
        <f t="shared" si="117"/>
        <v/>
      </c>
      <c r="AI825" s="70" t="str">
        <f t="shared" si="118"/>
        <v/>
      </c>
      <c r="AJ825" s="70" t="str">
        <f>IF(H825="","",IF(LEN(H825)&lt;&gt;18,"位数不对",IF(AND(LEN(H825)=18,MID("10X98765432",MOD(SUM(MID(H825,{1;2;3;4;5;6;7;8;9;10;11;12;13;14;15;16;17},1)*2^(18-{1;2;3;4;5;6;7;8;9;10;11;12;13;14;15;16;17})),11)+1,1)=RIGHT(H825)),"正确","错误")))</f>
        <v/>
      </c>
      <c r="AK825" s="73" t="str">
        <f ca="1" t="shared" si="119"/>
        <v/>
      </c>
      <c r="AL825" s="70" t="str">
        <f t="shared" si="120"/>
        <v/>
      </c>
      <c r="AM825" s="70" t="str">
        <f>IF(K825="","",IF(LEN(K825)&lt;&gt;18,"位数不对",IF(AND(LEN(K825)=18,MID("10X98765432",MOD(SUM(MID(K825,{1;2;3;4;5;6;7;8;9;10;11;12;13;14;15;16;17},1)*2^(18-{1;2;3;4;5;6;7;8;9;10;11;12;13;14;15;16;17})),11)+1,1)=RIGHT(K825)),"正确","错误")))</f>
        <v/>
      </c>
      <c r="AN825" s="74" t="str">
        <f>IF(AB825="","",IF(AB825=INDEX(cs!$AL$1:$AL$242,MATCH(AC825,cs!$AM$1:$AM$242,0)),"正确","请核对"))</f>
        <v/>
      </c>
    </row>
    <row r="826" ht="20" customHeight="1" spans="1:40">
      <c r="A826" s="19" t="str">
        <f t="shared" si="112"/>
        <v/>
      </c>
      <c r="B826" s="20"/>
      <c r="C826" s="21"/>
      <c r="D826" s="22"/>
      <c r="E826" s="22"/>
      <c r="F826" s="25"/>
      <c r="G826" s="24"/>
      <c r="H826" s="23"/>
      <c r="I826" s="23"/>
      <c r="J826" s="38"/>
      <c r="K826" s="39"/>
      <c r="L826" s="36" t="str">
        <f t="shared" si="113"/>
        <v/>
      </c>
      <c r="M826" s="36" t="str">
        <f t="shared" si="114"/>
        <v/>
      </c>
      <c r="N826" s="36" t="str">
        <f t="shared" si="115"/>
        <v/>
      </c>
      <c r="O826" s="36" t="str">
        <f t="shared" si="116"/>
        <v/>
      </c>
      <c r="P826" s="40"/>
      <c r="Q826" s="51"/>
      <c r="R826" s="53"/>
      <c r="S826" s="52"/>
      <c r="T826" s="38"/>
      <c r="U826" s="39"/>
      <c r="V826" s="39"/>
      <c r="W826" s="39"/>
      <c r="X826" s="23"/>
      <c r="Y826" s="23"/>
      <c r="Z826" s="40"/>
      <c r="AA826" s="23"/>
      <c r="AB826" s="23"/>
      <c r="AC826" s="53"/>
      <c r="AD826" s="61"/>
      <c r="AE826" s="61"/>
      <c r="AF826" s="61"/>
      <c r="AG826" s="61"/>
      <c r="AH826" s="72" t="str">
        <f t="shared" si="117"/>
        <v/>
      </c>
      <c r="AI826" s="70" t="str">
        <f t="shared" si="118"/>
        <v/>
      </c>
      <c r="AJ826" s="70" t="str">
        <f>IF(H826="","",IF(LEN(H826)&lt;&gt;18,"位数不对",IF(AND(LEN(H826)=18,MID("10X98765432",MOD(SUM(MID(H826,{1;2;3;4;5;6;7;8;9;10;11;12;13;14;15;16;17},1)*2^(18-{1;2;3;4;5;6;7;8;9;10;11;12;13;14;15;16;17})),11)+1,1)=RIGHT(H826)),"正确","错误")))</f>
        <v/>
      </c>
      <c r="AK826" s="73" t="str">
        <f ca="1" t="shared" si="119"/>
        <v/>
      </c>
      <c r="AL826" s="70" t="str">
        <f t="shared" si="120"/>
        <v/>
      </c>
      <c r="AM826" s="70" t="str">
        <f>IF(K826="","",IF(LEN(K826)&lt;&gt;18,"位数不对",IF(AND(LEN(K826)=18,MID("10X98765432",MOD(SUM(MID(K826,{1;2;3;4;5;6;7;8;9;10;11;12;13;14;15;16;17},1)*2^(18-{1;2;3;4;5;6;7;8;9;10;11;12;13;14;15;16;17})),11)+1,1)=RIGHT(K826)),"正确","错误")))</f>
        <v/>
      </c>
      <c r="AN826" s="74" t="str">
        <f>IF(AB826="","",IF(AB826=INDEX(cs!$AL$1:$AL$242,MATCH(AC826,cs!$AM$1:$AM$242,0)),"正确","请核对"))</f>
        <v/>
      </c>
    </row>
    <row r="827" ht="20" customHeight="1" spans="1:40">
      <c r="A827" s="19" t="str">
        <f t="shared" si="112"/>
        <v/>
      </c>
      <c r="B827" s="20"/>
      <c r="C827" s="21"/>
      <c r="D827" s="22"/>
      <c r="E827" s="22"/>
      <c r="F827" s="25"/>
      <c r="G827" s="24"/>
      <c r="H827" s="23"/>
      <c r="I827" s="23"/>
      <c r="J827" s="38"/>
      <c r="K827" s="39"/>
      <c r="L827" s="36" t="str">
        <f t="shared" si="113"/>
        <v/>
      </c>
      <c r="M827" s="36" t="str">
        <f t="shared" si="114"/>
        <v/>
      </c>
      <c r="N827" s="36" t="str">
        <f t="shared" si="115"/>
        <v/>
      </c>
      <c r="O827" s="36" t="str">
        <f t="shared" si="116"/>
        <v/>
      </c>
      <c r="P827" s="40"/>
      <c r="Q827" s="51"/>
      <c r="R827" s="53"/>
      <c r="S827" s="52"/>
      <c r="T827" s="38"/>
      <c r="U827" s="39"/>
      <c r="V827" s="39"/>
      <c r="W827" s="39"/>
      <c r="X827" s="23"/>
      <c r="Y827" s="23"/>
      <c r="Z827" s="40"/>
      <c r="AA827" s="23"/>
      <c r="AB827" s="23"/>
      <c r="AC827" s="53"/>
      <c r="AD827" s="61"/>
      <c r="AE827" s="61"/>
      <c r="AF827" s="61"/>
      <c r="AG827" s="61"/>
      <c r="AH827" s="72" t="str">
        <f t="shared" si="117"/>
        <v/>
      </c>
      <c r="AI827" s="70" t="str">
        <f t="shared" si="118"/>
        <v/>
      </c>
      <c r="AJ827" s="70" t="str">
        <f>IF(H827="","",IF(LEN(H827)&lt;&gt;18,"位数不对",IF(AND(LEN(H827)=18,MID("10X98765432",MOD(SUM(MID(H827,{1;2;3;4;5;6;7;8;9;10;11;12;13;14;15;16;17},1)*2^(18-{1;2;3;4;5;6;7;8;9;10;11;12;13;14;15;16;17})),11)+1,1)=RIGHT(H827)),"正确","错误")))</f>
        <v/>
      </c>
      <c r="AK827" s="73" t="str">
        <f ca="1" t="shared" si="119"/>
        <v/>
      </c>
      <c r="AL827" s="70" t="str">
        <f t="shared" si="120"/>
        <v/>
      </c>
      <c r="AM827" s="70" t="str">
        <f>IF(K827="","",IF(LEN(K827)&lt;&gt;18,"位数不对",IF(AND(LEN(K827)=18,MID("10X98765432",MOD(SUM(MID(K827,{1;2;3;4;5;6;7;8;9;10;11;12;13;14;15;16;17},1)*2^(18-{1;2;3;4;5;6;7;8;9;10;11;12;13;14;15;16;17})),11)+1,1)=RIGHT(K827)),"正确","错误")))</f>
        <v/>
      </c>
      <c r="AN827" s="74" t="str">
        <f>IF(AB827="","",IF(AB827=INDEX(cs!$AL$1:$AL$242,MATCH(AC827,cs!$AM$1:$AM$242,0)),"正确","请核对"))</f>
        <v/>
      </c>
    </row>
    <row r="828" ht="20" customHeight="1" spans="1:40">
      <c r="A828" s="19" t="str">
        <f t="shared" si="112"/>
        <v/>
      </c>
      <c r="B828" s="20"/>
      <c r="C828" s="21"/>
      <c r="D828" s="22"/>
      <c r="E828" s="22"/>
      <c r="F828" s="25"/>
      <c r="G828" s="24"/>
      <c r="H828" s="23"/>
      <c r="I828" s="23"/>
      <c r="J828" s="38"/>
      <c r="K828" s="39"/>
      <c r="L828" s="36" t="str">
        <f t="shared" si="113"/>
        <v/>
      </c>
      <c r="M828" s="36" t="str">
        <f t="shared" si="114"/>
        <v/>
      </c>
      <c r="N828" s="36" t="str">
        <f t="shared" si="115"/>
        <v/>
      </c>
      <c r="O828" s="36" t="str">
        <f t="shared" si="116"/>
        <v/>
      </c>
      <c r="P828" s="40"/>
      <c r="Q828" s="51"/>
      <c r="R828" s="53"/>
      <c r="S828" s="52"/>
      <c r="T828" s="38"/>
      <c r="U828" s="39"/>
      <c r="V828" s="39"/>
      <c r="W828" s="39"/>
      <c r="X828" s="23"/>
      <c r="Y828" s="23"/>
      <c r="Z828" s="40"/>
      <c r="AA828" s="23"/>
      <c r="AB828" s="23"/>
      <c r="AC828" s="53"/>
      <c r="AD828" s="61"/>
      <c r="AE828" s="61"/>
      <c r="AF828" s="61"/>
      <c r="AG828" s="61"/>
      <c r="AH828" s="72" t="str">
        <f t="shared" si="117"/>
        <v/>
      </c>
      <c r="AI828" s="70" t="str">
        <f t="shared" si="118"/>
        <v/>
      </c>
      <c r="AJ828" s="70" t="str">
        <f>IF(H828="","",IF(LEN(H828)&lt;&gt;18,"位数不对",IF(AND(LEN(H828)=18,MID("10X98765432",MOD(SUM(MID(H828,{1;2;3;4;5;6;7;8;9;10;11;12;13;14;15;16;17},1)*2^(18-{1;2;3;4;5;6;7;8;9;10;11;12;13;14;15;16;17})),11)+1,1)=RIGHT(H828)),"正确","错误")))</f>
        <v/>
      </c>
      <c r="AK828" s="73" t="str">
        <f ca="1" t="shared" si="119"/>
        <v/>
      </c>
      <c r="AL828" s="70" t="str">
        <f t="shared" si="120"/>
        <v/>
      </c>
      <c r="AM828" s="70" t="str">
        <f>IF(K828="","",IF(LEN(K828)&lt;&gt;18,"位数不对",IF(AND(LEN(K828)=18,MID("10X98765432",MOD(SUM(MID(K828,{1;2;3;4;5;6;7;8;9;10;11;12;13;14;15;16;17},1)*2^(18-{1;2;3;4;5;6;7;8;9;10;11;12;13;14;15;16;17})),11)+1,1)=RIGHT(K828)),"正确","错误")))</f>
        <v/>
      </c>
      <c r="AN828" s="74" t="str">
        <f>IF(AB828="","",IF(AB828=INDEX(cs!$AL$1:$AL$242,MATCH(AC828,cs!$AM$1:$AM$242,0)),"正确","请核对"))</f>
        <v/>
      </c>
    </row>
    <row r="829" ht="20" customHeight="1" spans="1:40">
      <c r="A829" s="19" t="str">
        <f t="shared" si="112"/>
        <v/>
      </c>
      <c r="B829" s="20"/>
      <c r="C829" s="21"/>
      <c r="D829" s="22"/>
      <c r="E829" s="22"/>
      <c r="F829" s="25"/>
      <c r="G829" s="24"/>
      <c r="H829" s="23"/>
      <c r="I829" s="23"/>
      <c r="J829" s="38"/>
      <c r="K829" s="39"/>
      <c r="L829" s="36" t="str">
        <f t="shared" si="113"/>
        <v/>
      </c>
      <c r="M829" s="36" t="str">
        <f t="shared" si="114"/>
        <v/>
      </c>
      <c r="N829" s="36" t="str">
        <f t="shared" si="115"/>
        <v/>
      </c>
      <c r="O829" s="36" t="str">
        <f t="shared" si="116"/>
        <v/>
      </c>
      <c r="P829" s="40"/>
      <c r="Q829" s="51"/>
      <c r="R829" s="53"/>
      <c r="S829" s="52"/>
      <c r="T829" s="38"/>
      <c r="U829" s="39"/>
      <c r="V829" s="39"/>
      <c r="W829" s="39"/>
      <c r="X829" s="23"/>
      <c r="Y829" s="23"/>
      <c r="Z829" s="40"/>
      <c r="AA829" s="23"/>
      <c r="AB829" s="23"/>
      <c r="AC829" s="53"/>
      <c r="AD829" s="61"/>
      <c r="AE829" s="61"/>
      <c r="AF829" s="61"/>
      <c r="AG829" s="61"/>
      <c r="AH829" s="72" t="str">
        <f t="shared" si="117"/>
        <v/>
      </c>
      <c r="AI829" s="70" t="str">
        <f t="shared" si="118"/>
        <v/>
      </c>
      <c r="AJ829" s="70" t="str">
        <f>IF(H829="","",IF(LEN(H829)&lt;&gt;18,"位数不对",IF(AND(LEN(H829)=18,MID("10X98765432",MOD(SUM(MID(H829,{1;2;3;4;5;6;7;8;9;10;11;12;13;14;15;16;17},1)*2^(18-{1;2;3;4;5;6;7;8;9;10;11;12;13;14;15;16;17})),11)+1,1)=RIGHT(H829)),"正确","错误")))</f>
        <v/>
      </c>
      <c r="AK829" s="73" t="str">
        <f ca="1" t="shared" si="119"/>
        <v/>
      </c>
      <c r="AL829" s="70" t="str">
        <f t="shared" si="120"/>
        <v/>
      </c>
      <c r="AM829" s="70" t="str">
        <f>IF(K829="","",IF(LEN(K829)&lt;&gt;18,"位数不对",IF(AND(LEN(K829)=18,MID("10X98765432",MOD(SUM(MID(K829,{1;2;3;4;5;6;7;8;9;10;11;12;13;14;15;16;17},1)*2^(18-{1;2;3;4;5;6;7;8;9;10;11;12;13;14;15;16;17})),11)+1,1)=RIGHT(K829)),"正确","错误")))</f>
        <v/>
      </c>
      <c r="AN829" s="74" t="str">
        <f>IF(AB829="","",IF(AB829=INDEX(cs!$AL$1:$AL$242,MATCH(AC829,cs!$AM$1:$AM$242,0)),"正确","请核对"))</f>
        <v/>
      </c>
    </row>
    <row r="830" ht="20" customHeight="1" spans="1:40">
      <c r="A830" s="19" t="str">
        <f t="shared" si="112"/>
        <v/>
      </c>
      <c r="B830" s="20"/>
      <c r="C830" s="21"/>
      <c r="D830" s="22"/>
      <c r="E830" s="22"/>
      <c r="F830" s="25"/>
      <c r="G830" s="24"/>
      <c r="H830" s="23"/>
      <c r="I830" s="23"/>
      <c r="J830" s="38"/>
      <c r="K830" s="39"/>
      <c r="L830" s="36" t="str">
        <f t="shared" si="113"/>
        <v/>
      </c>
      <c r="M830" s="36" t="str">
        <f t="shared" si="114"/>
        <v/>
      </c>
      <c r="N830" s="36" t="str">
        <f t="shared" si="115"/>
        <v/>
      </c>
      <c r="O830" s="36" t="str">
        <f t="shared" si="116"/>
        <v/>
      </c>
      <c r="P830" s="40"/>
      <c r="Q830" s="51"/>
      <c r="R830" s="53"/>
      <c r="S830" s="52"/>
      <c r="T830" s="38"/>
      <c r="U830" s="39"/>
      <c r="V830" s="39"/>
      <c r="W830" s="39"/>
      <c r="X830" s="23"/>
      <c r="Y830" s="23"/>
      <c r="Z830" s="40"/>
      <c r="AA830" s="23"/>
      <c r="AB830" s="23"/>
      <c r="AC830" s="53"/>
      <c r="AD830" s="61"/>
      <c r="AE830" s="61"/>
      <c r="AF830" s="61"/>
      <c r="AG830" s="61"/>
      <c r="AH830" s="72" t="str">
        <f t="shared" si="117"/>
        <v/>
      </c>
      <c r="AI830" s="70" t="str">
        <f t="shared" si="118"/>
        <v/>
      </c>
      <c r="AJ830" s="70" t="str">
        <f>IF(H830="","",IF(LEN(H830)&lt;&gt;18,"位数不对",IF(AND(LEN(H830)=18,MID("10X98765432",MOD(SUM(MID(H830,{1;2;3;4;5;6;7;8;9;10;11;12;13;14;15;16;17},1)*2^(18-{1;2;3;4;5;6;7;8;9;10;11;12;13;14;15;16;17})),11)+1,1)=RIGHT(H830)),"正确","错误")))</f>
        <v/>
      </c>
      <c r="AK830" s="73" t="str">
        <f ca="1" t="shared" si="119"/>
        <v/>
      </c>
      <c r="AL830" s="70" t="str">
        <f t="shared" si="120"/>
        <v/>
      </c>
      <c r="AM830" s="70" t="str">
        <f>IF(K830="","",IF(LEN(K830)&lt;&gt;18,"位数不对",IF(AND(LEN(K830)=18,MID("10X98765432",MOD(SUM(MID(K830,{1;2;3;4;5;6;7;8;9;10;11;12;13;14;15;16;17},1)*2^(18-{1;2;3;4;5;6;7;8;9;10;11;12;13;14;15;16;17})),11)+1,1)=RIGHT(K830)),"正确","错误")))</f>
        <v/>
      </c>
      <c r="AN830" s="74" t="str">
        <f>IF(AB830="","",IF(AB830=INDEX(cs!$AL$1:$AL$242,MATCH(AC830,cs!$AM$1:$AM$242,0)),"正确","请核对"))</f>
        <v/>
      </c>
    </row>
    <row r="831" ht="20" customHeight="1" spans="1:40">
      <c r="A831" s="19" t="str">
        <f t="shared" si="112"/>
        <v/>
      </c>
      <c r="B831" s="20"/>
      <c r="C831" s="21"/>
      <c r="D831" s="22"/>
      <c r="E831" s="22"/>
      <c r="F831" s="25"/>
      <c r="G831" s="24"/>
      <c r="H831" s="23"/>
      <c r="I831" s="23"/>
      <c r="J831" s="38"/>
      <c r="K831" s="39"/>
      <c r="L831" s="36" t="str">
        <f t="shared" si="113"/>
        <v/>
      </c>
      <c r="M831" s="36" t="str">
        <f t="shared" si="114"/>
        <v/>
      </c>
      <c r="N831" s="36" t="str">
        <f t="shared" si="115"/>
        <v/>
      </c>
      <c r="O831" s="36" t="str">
        <f t="shared" si="116"/>
        <v/>
      </c>
      <c r="P831" s="40"/>
      <c r="Q831" s="51"/>
      <c r="R831" s="53"/>
      <c r="S831" s="52"/>
      <c r="T831" s="38"/>
      <c r="U831" s="39"/>
      <c r="V831" s="39"/>
      <c r="W831" s="39"/>
      <c r="X831" s="23"/>
      <c r="Y831" s="23"/>
      <c r="Z831" s="40"/>
      <c r="AA831" s="23"/>
      <c r="AB831" s="23"/>
      <c r="AC831" s="53"/>
      <c r="AD831" s="61"/>
      <c r="AE831" s="61"/>
      <c r="AF831" s="61"/>
      <c r="AG831" s="61"/>
      <c r="AH831" s="72" t="str">
        <f t="shared" si="117"/>
        <v/>
      </c>
      <c r="AI831" s="70" t="str">
        <f t="shared" si="118"/>
        <v/>
      </c>
      <c r="AJ831" s="70" t="str">
        <f>IF(H831="","",IF(LEN(H831)&lt;&gt;18,"位数不对",IF(AND(LEN(H831)=18,MID("10X98765432",MOD(SUM(MID(H831,{1;2;3;4;5;6;7;8;9;10;11;12;13;14;15;16;17},1)*2^(18-{1;2;3;4;5;6;7;8;9;10;11;12;13;14;15;16;17})),11)+1,1)=RIGHT(H831)),"正确","错误")))</f>
        <v/>
      </c>
      <c r="AK831" s="73" t="str">
        <f ca="1" t="shared" si="119"/>
        <v/>
      </c>
      <c r="AL831" s="70" t="str">
        <f t="shared" si="120"/>
        <v/>
      </c>
      <c r="AM831" s="70" t="str">
        <f>IF(K831="","",IF(LEN(K831)&lt;&gt;18,"位数不对",IF(AND(LEN(K831)=18,MID("10X98765432",MOD(SUM(MID(K831,{1;2;3;4;5;6;7;8;9;10;11;12;13;14;15;16;17},1)*2^(18-{1;2;3;4;5;6;7;8;9;10;11;12;13;14;15;16;17})),11)+1,1)=RIGHT(K831)),"正确","错误")))</f>
        <v/>
      </c>
      <c r="AN831" s="74" t="str">
        <f>IF(AB831="","",IF(AB831=INDEX(cs!$AL$1:$AL$242,MATCH(AC831,cs!$AM$1:$AM$242,0)),"正确","请核对"))</f>
        <v/>
      </c>
    </row>
    <row r="832" ht="20" customHeight="1" spans="1:40">
      <c r="A832" s="19" t="str">
        <f t="shared" si="112"/>
        <v/>
      </c>
      <c r="B832" s="20"/>
      <c r="C832" s="21"/>
      <c r="D832" s="22"/>
      <c r="E832" s="22"/>
      <c r="F832" s="25"/>
      <c r="G832" s="24"/>
      <c r="H832" s="23"/>
      <c r="I832" s="23"/>
      <c r="J832" s="38"/>
      <c r="K832" s="39"/>
      <c r="L832" s="36" t="str">
        <f t="shared" si="113"/>
        <v/>
      </c>
      <c r="M832" s="36" t="str">
        <f t="shared" si="114"/>
        <v/>
      </c>
      <c r="N832" s="36" t="str">
        <f t="shared" si="115"/>
        <v/>
      </c>
      <c r="O832" s="36" t="str">
        <f t="shared" si="116"/>
        <v/>
      </c>
      <c r="P832" s="40"/>
      <c r="Q832" s="51"/>
      <c r="R832" s="53"/>
      <c r="S832" s="52"/>
      <c r="T832" s="38"/>
      <c r="U832" s="39"/>
      <c r="V832" s="39"/>
      <c r="W832" s="39"/>
      <c r="X832" s="23"/>
      <c r="Y832" s="23"/>
      <c r="Z832" s="40"/>
      <c r="AA832" s="23"/>
      <c r="AB832" s="23"/>
      <c r="AC832" s="53"/>
      <c r="AD832" s="61"/>
      <c r="AE832" s="61"/>
      <c r="AF832" s="61"/>
      <c r="AG832" s="61"/>
      <c r="AH832" s="72" t="str">
        <f t="shared" si="117"/>
        <v/>
      </c>
      <c r="AI832" s="70" t="str">
        <f t="shared" si="118"/>
        <v/>
      </c>
      <c r="AJ832" s="70" t="str">
        <f>IF(H832="","",IF(LEN(H832)&lt;&gt;18,"位数不对",IF(AND(LEN(H832)=18,MID("10X98765432",MOD(SUM(MID(H832,{1;2;3;4;5;6;7;8;9;10;11;12;13;14;15;16;17},1)*2^(18-{1;2;3;4;5;6;7;8;9;10;11;12;13;14;15;16;17})),11)+1,1)=RIGHT(H832)),"正确","错误")))</f>
        <v/>
      </c>
      <c r="AK832" s="73" t="str">
        <f ca="1" t="shared" si="119"/>
        <v/>
      </c>
      <c r="AL832" s="70" t="str">
        <f t="shared" si="120"/>
        <v/>
      </c>
      <c r="AM832" s="70" t="str">
        <f>IF(K832="","",IF(LEN(K832)&lt;&gt;18,"位数不对",IF(AND(LEN(K832)=18,MID("10X98765432",MOD(SUM(MID(K832,{1;2;3;4;5;6;7;8;9;10;11;12;13;14;15;16;17},1)*2^(18-{1;2;3;4;5;6;7;8;9;10;11;12;13;14;15;16;17})),11)+1,1)=RIGHT(K832)),"正确","错误")))</f>
        <v/>
      </c>
      <c r="AN832" s="74" t="str">
        <f>IF(AB832="","",IF(AB832=INDEX(cs!$AL$1:$AL$242,MATCH(AC832,cs!$AM$1:$AM$242,0)),"正确","请核对"))</f>
        <v/>
      </c>
    </row>
    <row r="833" ht="20" customHeight="1" spans="1:40">
      <c r="A833" s="19" t="str">
        <f t="shared" si="112"/>
        <v/>
      </c>
      <c r="B833" s="20"/>
      <c r="C833" s="21"/>
      <c r="D833" s="22"/>
      <c r="E833" s="22"/>
      <c r="F833" s="25"/>
      <c r="G833" s="24"/>
      <c r="H833" s="23"/>
      <c r="I833" s="23"/>
      <c r="J833" s="38"/>
      <c r="K833" s="39"/>
      <c r="L833" s="36" t="str">
        <f t="shared" si="113"/>
        <v/>
      </c>
      <c r="M833" s="36" t="str">
        <f t="shared" si="114"/>
        <v/>
      </c>
      <c r="N833" s="36" t="str">
        <f t="shared" si="115"/>
        <v/>
      </c>
      <c r="O833" s="36" t="str">
        <f t="shared" si="116"/>
        <v/>
      </c>
      <c r="P833" s="40"/>
      <c r="Q833" s="51"/>
      <c r="R833" s="53"/>
      <c r="S833" s="52"/>
      <c r="T833" s="38"/>
      <c r="U833" s="39"/>
      <c r="V833" s="39"/>
      <c r="W833" s="39"/>
      <c r="X833" s="23"/>
      <c r="Y833" s="23"/>
      <c r="Z833" s="40"/>
      <c r="AA833" s="23"/>
      <c r="AB833" s="23"/>
      <c r="AC833" s="53"/>
      <c r="AD833" s="61"/>
      <c r="AE833" s="61"/>
      <c r="AF833" s="61"/>
      <c r="AG833" s="61"/>
      <c r="AH833" s="72" t="str">
        <f t="shared" si="117"/>
        <v/>
      </c>
      <c r="AI833" s="70" t="str">
        <f t="shared" si="118"/>
        <v/>
      </c>
      <c r="AJ833" s="70" t="str">
        <f>IF(H833="","",IF(LEN(H833)&lt;&gt;18,"位数不对",IF(AND(LEN(H833)=18,MID("10X98765432",MOD(SUM(MID(H833,{1;2;3;4;5;6;7;8;9;10;11;12;13;14;15;16;17},1)*2^(18-{1;2;3;4;5;6;7;8;9;10;11;12;13;14;15;16;17})),11)+1,1)=RIGHT(H833)),"正确","错误")))</f>
        <v/>
      </c>
      <c r="AK833" s="73" t="str">
        <f ca="1" t="shared" si="119"/>
        <v/>
      </c>
      <c r="AL833" s="70" t="str">
        <f t="shared" si="120"/>
        <v/>
      </c>
      <c r="AM833" s="70" t="str">
        <f>IF(K833="","",IF(LEN(K833)&lt;&gt;18,"位数不对",IF(AND(LEN(K833)=18,MID("10X98765432",MOD(SUM(MID(K833,{1;2;3;4;5;6;7;8;9;10;11;12;13;14;15;16;17},1)*2^(18-{1;2;3;4;5;6;7;8;9;10;11;12;13;14;15;16;17})),11)+1,1)=RIGHT(K833)),"正确","错误")))</f>
        <v/>
      </c>
      <c r="AN833" s="74" t="str">
        <f>IF(AB833="","",IF(AB833=INDEX(cs!$AL$1:$AL$242,MATCH(AC833,cs!$AM$1:$AM$242,0)),"正确","请核对"))</f>
        <v/>
      </c>
    </row>
    <row r="834" ht="20" customHeight="1" spans="1:40">
      <c r="A834" s="19" t="str">
        <f t="shared" si="112"/>
        <v/>
      </c>
      <c r="B834" s="20"/>
      <c r="C834" s="21"/>
      <c r="D834" s="22"/>
      <c r="E834" s="22"/>
      <c r="F834" s="25"/>
      <c r="G834" s="24"/>
      <c r="H834" s="23"/>
      <c r="I834" s="23"/>
      <c r="J834" s="38"/>
      <c r="K834" s="39"/>
      <c r="L834" s="36" t="str">
        <f t="shared" si="113"/>
        <v/>
      </c>
      <c r="M834" s="36" t="str">
        <f t="shared" si="114"/>
        <v/>
      </c>
      <c r="N834" s="36" t="str">
        <f t="shared" si="115"/>
        <v/>
      </c>
      <c r="O834" s="36" t="str">
        <f t="shared" si="116"/>
        <v/>
      </c>
      <c r="P834" s="40"/>
      <c r="Q834" s="51"/>
      <c r="R834" s="53"/>
      <c r="S834" s="52"/>
      <c r="T834" s="38"/>
      <c r="U834" s="39"/>
      <c r="V834" s="39"/>
      <c r="W834" s="39"/>
      <c r="X834" s="23"/>
      <c r="Y834" s="23"/>
      <c r="Z834" s="40"/>
      <c r="AA834" s="23"/>
      <c r="AB834" s="23"/>
      <c r="AC834" s="53"/>
      <c r="AD834" s="61"/>
      <c r="AE834" s="61"/>
      <c r="AF834" s="61"/>
      <c r="AG834" s="61"/>
      <c r="AH834" s="72" t="str">
        <f t="shared" si="117"/>
        <v/>
      </c>
      <c r="AI834" s="70" t="str">
        <f t="shared" si="118"/>
        <v/>
      </c>
      <c r="AJ834" s="70" t="str">
        <f>IF(H834="","",IF(LEN(H834)&lt;&gt;18,"位数不对",IF(AND(LEN(H834)=18,MID("10X98765432",MOD(SUM(MID(H834,{1;2;3;4;5;6;7;8;9;10;11;12;13;14;15;16;17},1)*2^(18-{1;2;3;4;5;6;7;8;9;10;11;12;13;14;15;16;17})),11)+1,1)=RIGHT(H834)),"正确","错误")))</f>
        <v/>
      </c>
      <c r="AK834" s="73" t="str">
        <f ca="1" t="shared" si="119"/>
        <v/>
      </c>
      <c r="AL834" s="70" t="str">
        <f t="shared" si="120"/>
        <v/>
      </c>
      <c r="AM834" s="70" t="str">
        <f>IF(K834="","",IF(LEN(K834)&lt;&gt;18,"位数不对",IF(AND(LEN(K834)=18,MID("10X98765432",MOD(SUM(MID(K834,{1;2;3;4;5;6;7;8;9;10;11;12;13;14;15;16;17},1)*2^(18-{1;2;3;4;5;6;7;8;9;10;11;12;13;14;15;16;17})),11)+1,1)=RIGHT(K834)),"正确","错误")))</f>
        <v/>
      </c>
      <c r="AN834" s="74" t="str">
        <f>IF(AB834="","",IF(AB834=INDEX(cs!$AL$1:$AL$242,MATCH(AC834,cs!$AM$1:$AM$242,0)),"正确","请核对"))</f>
        <v/>
      </c>
    </row>
    <row r="835" ht="20" customHeight="1" spans="1:40">
      <c r="A835" s="19" t="str">
        <f t="shared" si="112"/>
        <v/>
      </c>
      <c r="B835" s="20"/>
      <c r="C835" s="21"/>
      <c r="D835" s="22"/>
      <c r="E835" s="22"/>
      <c r="F835" s="25"/>
      <c r="G835" s="24"/>
      <c r="H835" s="23"/>
      <c r="I835" s="23"/>
      <c r="J835" s="38"/>
      <c r="K835" s="39"/>
      <c r="L835" s="36" t="str">
        <f t="shared" si="113"/>
        <v/>
      </c>
      <c r="M835" s="36" t="str">
        <f t="shared" si="114"/>
        <v/>
      </c>
      <c r="N835" s="36" t="str">
        <f t="shared" si="115"/>
        <v/>
      </c>
      <c r="O835" s="36" t="str">
        <f t="shared" si="116"/>
        <v/>
      </c>
      <c r="P835" s="40"/>
      <c r="Q835" s="51"/>
      <c r="R835" s="53"/>
      <c r="S835" s="52"/>
      <c r="T835" s="38"/>
      <c r="U835" s="39"/>
      <c r="V835" s="39"/>
      <c r="W835" s="39"/>
      <c r="X835" s="23"/>
      <c r="Y835" s="23"/>
      <c r="Z835" s="40"/>
      <c r="AA835" s="23"/>
      <c r="AB835" s="23"/>
      <c r="AC835" s="53"/>
      <c r="AD835" s="61"/>
      <c r="AE835" s="61"/>
      <c r="AF835" s="61"/>
      <c r="AG835" s="61"/>
      <c r="AH835" s="72" t="str">
        <f t="shared" si="117"/>
        <v/>
      </c>
      <c r="AI835" s="70" t="str">
        <f t="shared" si="118"/>
        <v/>
      </c>
      <c r="AJ835" s="70" t="str">
        <f>IF(H835="","",IF(LEN(H835)&lt;&gt;18,"位数不对",IF(AND(LEN(H835)=18,MID("10X98765432",MOD(SUM(MID(H835,{1;2;3;4;5;6;7;8;9;10;11;12;13;14;15;16;17},1)*2^(18-{1;2;3;4;5;6;7;8;9;10;11;12;13;14;15;16;17})),11)+1,1)=RIGHT(H835)),"正确","错误")))</f>
        <v/>
      </c>
      <c r="AK835" s="73" t="str">
        <f ca="1" t="shared" si="119"/>
        <v/>
      </c>
      <c r="AL835" s="70" t="str">
        <f t="shared" si="120"/>
        <v/>
      </c>
      <c r="AM835" s="70" t="str">
        <f>IF(K835="","",IF(LEN(K835)&lt;&gt;18,"位数不对",IF(AND(LEN(K835)=18,MID("10X98765432",MOD(SUM(MID(K835,{1;2;3;4;5;6;7;8;9;10;11;12;13;14;15;16;17},1)*2^(18-{1;2;3;4;5;6;7;8;9;10;11;12;13;14;15;16;17})),11)+1,1)=RIGHT(K835)),"正确","错误")))</f>
        <v/>
      </c>
      <c r="AN835" s="74" t="str">
        <f>IF(AB835="","",IF(AB835=INDEX(cs!$AL$1:$AL$242,MATCH(AC835,cs!$AM$1:$AM$242,0)),"正确","请核对"))</f>
        <v/>
      </c>
    </row>
    <row r="836" ht="20" customHeight="1" spans="1:40">
      <c r="A836" s="19" t="str">
        <f t="shared" si="112"/>
        <v/>
      </c>
      <c r="B836" s="20"/>
      <c r="C836" s="21"/>
      <c r="D836" s="22"/>
      <c r="E836" s="22"/>
      <c r="F836" s="25"/>
      <c r="G836" s="24"/>
      <c r="H836" s="23"/>
      <c r="I836" s="23"/>
      <c r="J836" s="38"/>
      <c r="K836" s="39"/>
      <c r="L836" s="36" t="str">
        <f t="shared" si="113"/>
        <v/>
      </c>
      <c r="M836" s="36" t="str">
        <f t="shared" si="114"/>
        <v/>
      </c>
      <c r="N836" s="36" t="str">
        <f t="shared" si="115"/>
        <v/>
      </c>
      <c r="O836" s="36" t="str">
        <f t="shared" si="116"/>
        <v/>
      </c>
      <c r="P836" s="40"/>
      <c r="Q836" s="51"/>
      <c r="R836" s="53"/>
      <c r="S836" s="52"/>
      <c r="T836" s="38"/>
      <c r="U836" s="39"/>
      <c r="V836" s="39"/>
      <c r="W836" s="39"/>
      <c r="X836" s="23"/>
      <c r="Y836" s="23"/>
      <c r="Z836" s="40"/>
      <c r="AA836" s="23"/>
      <c r="AB836" s="23"/>
      <c r="AC836" s="53"/>
      <c r="AD836" s="61"/>
      <c r="AE836" s="61"/>
      <c r="AF836" s="61"/>
      <c r="AG836" s="61"/>
      <c r="AH836" s="72" t="str">
        <f t="shared" si="117"/>
        <v/>
      </c>
      <c r="AI836" s="70" t="str">
        <f t="shared" si="118"/>
        <v/>
      </c>
      <c r="AJ836" s="70" t="str">
        <f>IF(H836="","",IF(LEN(H836)&lt;&gt;18,"位数不对",IF(AND(LEN(H836)=18,MID("10X98765432",MOD(SUM(MID(H836,{1;2;3;4;5;6;7;8;9;10;11;12;13;14;15;16;17},1)*2^(18-{1;2;3;4;5;6;7;8;9;10;11;12;13;14;15;16;17})),11)+1,1)=RIGHT(H836)),"正确","错误")))</f>
        <v/>
      </c>
      <c r="AK836" s="73" t="str">
        <f ca="1" t="shared" si="119"/>
        <v/>
      </c>
      <c r="AL836" s="70" t="str">
        <f t="shared" si="120"/>
        <v/>
      </c>
      <c r="AM836" s="70" t="str">
        <f>IF(K836="","",IF(LEN(K836)&lt;&gt;18,"位数不对",IF(AND(LEN(K836)=18,MID("10X98765432",MOD(SUM(MID(K836,{1;2;3;4;5;6;7;8;9;10;11;12;13;14;15;16;17},1)*2^(18-{1;2;3;4;5;6;7;8;9;10;11;12;13;14;15;16;17})),11)+1,1)=RIGHT(K836)),"正确","错误")))</f>
        <v/>
      </c>
      <c r="AN836" s="74" t="str">
        <f>IF(AB836="","",IF(AB836=INDEX(cs!$AL$1:$AL$242,MATCH(AC836,cs!$AM$1:$AM$242,0)),"正确","请核对"))</f>
        <v/>
      </c>
    </row>
    <row r="837" ht="20" customHeight="1" spans="1:40">
      <c r="A837" s="19" t="str">
        <f t="shared" si="112"/>
        <v/>
      </c>
      <c r="B837" s="20"/>
      <c r="C837" s="21"/>
      <c r="D837" s="22"/>
      <c r="E837" s="22"/>
      <c r="F837" s="25"/>
      <c r="G837" s="24"/>
      <c r="H837" s="23"/>
      <c r="I837" s="23"/>
      <c r="J837" s="38"/>
      <c r="K837" s="39"/>
      <c r="L837" s="36" t="str">
        <f t="shared" si="113"/>
        <v/>
      </c>
      <c r="M837" s="36" t="str">
        <f t="shared" si="114"/>
        <v/>
      </c>
      <c r="N837" s="36" t="str">
        <f t="shared" si="115"/>
        <v/>
      </c>
      <c r="O837" s="36" t="str">
        <f t="shared" si="116"/>
        <v/>
      </c>
      <c r="P837" s="40"/>
      <c r="Q837" s="51"/>
      <c r="R837" s="53"/>
      <c r="S837" s="52"/>
      <c r="T837" s="38"/>
      <c r="U837" s="39"/>
      <c r="V837" s="39"/>
      <c r="W837" s="39"/>
      <c r="X837" s="23"/>
      <c r="Y837" s="23"/>
      <c r="Z837" s="40"/>
      <c r="AA837" s="23"/>
      <c r="AB837" s="23"/>
      <c r="AC837" s="53"/>
      <c r="AD837" s="61"/>
      <c r="AE837" s="61"/>
      <c r="AF837" s="61"/>
      <c r="AG837" s="61"/>
      <c r="AH837" s="72" t="str">
        <f t="shared" si="117"/>
        <v/>
      </c>
      <c r="AI837" s="70" t="str">
        <f t="shared" si="118"/>
        <v/>
      </c>
      <c r="AJ837" s="70" t="str">
        <f>IF(H837="","",IF(LEN(H837)&lt;&gt;18,"位数不对",IF(AND(LEN(H837)=18,MID("10X98765432",MOD(SUM(MID(H837,{1;2;3;4;5;6;7;8;9;10;11;12;13;14;15;16;17},1)*2^(18-{1;2;3;4;5;6;7;8;9;10;11;12;13;14;15;16;17})),11)+1,1)=RIGHT(H837)),"正确","错误")))</f>
        <v/>
      </c>
      <c r="AK837" s="73" t="str">
        <f ca="1" t="shared" si="119"/>
        <v/>
      </c>
      <c r="AL837" s="70" t="str">
        <f t="shared" si="120"/>
        <v/>
      </c>
      <c r="AM837" s="70" t="str">
        <f>IF(K837="","",IF(LEN(K837)&lt;&gt;18,"位数不对",IF(AND(LEN(K837)=18,MID("10X98765432",MOD(SUM(MID(K837,{1;2;3;4;5;6;7;8;9;10;11;12;13;14;15;16;17},1)*2^(18-{1;2;3;4;5;6;7;8;9;10;11;12;13;14;15;16;17})),11)+1,1)=RIGHT(K837)),"正确","错误")))</f>
        <v/>
      </c>
      <c r="AN837" s="74" t="str">
        <f>IF(AB837="","",IF(AB837=INDEX(cs!$AL$1:$AL$242,MATCH(AC837,cs!$AM$1:$AM$242,0)),"正确","请核对"))</f>
        <v/>
      </c>
    </row>
    <row r="838" ht="20" customHeight="1" spans="1:40">
      <c r="A838" s="19" t="str">
        <f t="shared" ref="A838:A901" si="121">IF(F838="","",$H$2)</f>
        <v/>
      </c>
      <c r="B838" s="20"/>
      <c r="C838" s="21"/>
      <c r="D838" s="22"/>
      <c r="E838" s="22"/>
      <c r="F838" s="25"/>
      <c r="G838" s="24"/>
      <c r="H838" s="23"/>
      <c r="I838" s="23"/>
      <c r="J838" s="38"/>
      <c r="K838" s="39"/>
      <c r="L838" s="36" t="str">
        <f t="shared" ref="L838:L901" si="122">Z838&amp;AD838</f>
        <v/>
      </c>
      <c r="M838" s="36" t="str">
        <f t="shared" ref="M838:M901" si="123">AA838&amp;AE838</f>
        <v/>
      </c>
      <c r="N838" s="36" t="str">
        <f t="shared" ref="N838:N901" si="124">AB838&amp;AF838</f>
        <v/>
      </c>
      <c r="O838" s="36" t="str">
        <f t="shared" ref="O838:O901" si="125">AC838&amp;AG838</f>
        <v/>
      </c>
      <c r="P838" s="40"/>
      <c r="Q838" s="51"/>
      <c r="R838" s="53"/>
      <c r="S838" s="52"/>
      <c r="T838" s="38"/>
      <c r="U838" s="39"/>
      <c r="V838" s="39"/>
      <c r="W838" s="39"/>
      <c r="X838" s="23"/>
      <c r="Y838" s="23"/>
      <c r="Z838" s="40"/>
      <c r="AA838" s="23"/>
      <c r="AB838" s="23"/>
      <c r="AC838" s="53"/>
      <c r="AD838" s="61"/>
      <c r="AE838" s="61"/>
      <c r="AF838" s="61"/>
      <c r="AG838" s="61"/>
      <c r="AH838" s="72" t="str">
        <f t="shared" ref="AH838:AH901" si="126">IF(H838="","",IF(MOD(MID(H838,17,1),2),"男","女"))</f>
        <v/>
      </c>
      <c r="AI838" s="70" t="str">
        <f t="shared" ref="AI838:AI901" si="127">TEXT(MID(H838,7,8),"0000-00-00")</f>
        <v/>
      </c>
      <c r="AJ838" s="70" t="str">
        <f>IF(H838="","",IF(LEN(H838)&lt;&gt;18,"位数不对",IF(AND(LEN(H838)=18,MID("10X98765432",MOD(SUM(MID(H838,{1;2;3;4;5;6;7;8;9;10;11;12;13;14;15;16;17},1)*2^(18-{1;2;3;4;5;6;7;8;9;10;11;12;13;14;15;16;17})),11)+1,1)=RIGHT(H838)),"正确","错误")))</f>
        <v/>
      </c>
      <c r="AK838" s="73" t="str">
        <f ca="1" t="shared" ref="AK838:AK901" si="128">IF(H838="","",DATEDIF(AI838,TODAY(),"y"))</f>
        <v/>
      </c>
      <c r="AL838" s="70" t="str">
        <f t="shared" ref="AL838:AL901" si="129">IF(H838="","",(COUNTIF(H:H,H838&amp;"*")-1))</f>
        <v/>
      </c>
      <c r="AM838" s="70" t="str">
        <f>IF(K838="","",IF(LEN(K838)&lt;&gt;18,"位数不对",IF(AND(LEN(K838)=18,MID("10X98765432",MOD(SUM(MID(K838,{1;2;3;4;5;6;7;8;9;10;11;12;13;14;15;16;17},1)*2^(18-{1;2;3;4;5;6;7;8;9;10;11;12;13;14;15;16;17})),11)+1,1)=RIGHT(K838)),"正确","错误")))</f>
        <v/>
      </c>
      <c r="AN838" s="74" t="str">
        <f>IF(AB838="","",IF(AB838=INDEX(cs!$AL$1:$AL$242,MATCH(AC838,cs!$AM$1:$AM$242,0)),"正确","请核对"))</f>
        <v/>
      </c>
    </row>
    <row r="839" ht="20" customHeight="1" spans="1:40">
      <c r="A839" s="19" t="str">
        <f t="shared" si="121"/>
        <v/>
      </c>
      <c r="B839" s="20"/>
      <c r="C839" s="21"/>
      <c r="D839" s="22"/>
      <c r="E839" s="22"/>
      <c r="F839" s="25"/>
      <c r="G839" s="24"/>
      <c r="H839" s="23"/>
      <c r="I839" s="23"/>
      <c r="J839" s="38"/>
      <c r="K839" s="39"/>
      <c r="L839" s="36" t="str">
        <f t="shared" si="122"/>
        <v/>
      </c>
      <c r="M839" s="36" t="str">
        <f t="shared" si="123"/>
        <v/>
      </c>
      <c r="N839" s="36" t="str">
        <f t="shared" si="124"/>
        <v/>
      </c>
      <c r="O839" s="36" t="str">
        <f t="shared" si="125"/>
        <v/>
      </c>
      <c r="P839" s="40"/>
      <c r="Q839" s="51"/>
      <c r="R839" s="53"/>
      <c r="S839" s="52"/>
      <c r="T839" s="38"/>
      <c r="U839" s="39"/>
      <c r="V839" s="39"/>
      <c r="W839" s="39"/>
      <c r="X839" s="23"/>
      <c r="Y839" s="23"/>
      <c r="Z839" s="40"/>
      <c r="AA839" s="23"/>
      <c r="AB839" s="23"/>
      <c r="AC839" s="53"/>
      <c r="AD839" s="61"/>
      <c r="AE839" s="61"/>
      <c r="AF839" s="61"/>
      <c r="AG839" s="61"/>
      <c r="AH839" s="72" t="str">
        <f t="shared" si="126"/>
        <v/>
      </c>
      <c r="AI839" s="70" t="str">
        <f t="shared" si="127"/>
        <v/>
      </c>
      <c r="AJ839" s="70" t="str">
        <f>IF(H839="","",IF(LEN(H839)&lt;&gt;18,"位数不对",IF(AND(LEN(H839)=18,MID("10X98765432",MOD(SUM(MID(H839,{1;2;3;4;5;6;7;8;9;10;11;12;13;14;15;16;17},1)*2^(18-{1;2;3;4;5;6;7;8;9;10;11;12;13;14;15;16;17})),11)+1,1)=RIGHT(H839)),"正确","错误")))</f>
        <v/>
      </c>
      <c r="AK839" s="73" t="str">
        <f ca="1" t="shared" si="128"/>
        <v/>
      </c>
      <c r="AL839" s="70" t="str">
        <f t="shared" si="129"/>
        <v/>
      </c>
      <c r="AM839" s="70" t="str">
        <f>IF(K839="","",IF(LEN(K839)&lt;&gt;18,"位数不对",IF(AND(LEN(K839)=18,MID("10X98765432",MOD(SUM(MID(K839,{1;2;3;4;5;6;7;8;9;10;11;12;13;14;15;16;17},1)*2^(18-{1;2;3;4;5;6;7;8;9;10;11;12;13;14;15;16;17})),11)+1,1)=RIGHT(K839)),"正确","错误")))</f>
        <v/>
      </c>
      <c r="AN839" s="74" t="str">
        <f>IF(AB839="","",IF(AB839=INDEX(cs!$AL$1:$AL$242,MATCH(AC839,cs!$AM$1:$AM$242,0)),"正确","请核对"))</f>
        <v/>
      </c>
    </row>
    <row r="840" ht="20" customHeight="1" spans="1:40">
      <c r="A840" s="19" t="str">
        <f t="shared" si="121"/>
        <v/>
      </c>
      <c r="B840" s="20"/>
      <c r="C840" s="21"/>
      <c r="D840" s="22"/>
      <c r="E840" s="22"/>
      <c r="F840" s="25"/>
      <c r="G840" s="24"/>
      <c r="H840" s="23"/>
      <c r="I840" s="23"/>
      <c r="J840" s="38"/>
      <c r="K840" s="39"/>
      <c r="L840" s="36" t="str">
        <f t="shared" si="122"/>
        <v/>
      </c>
      <c r="M840" s="36" t="str">
        <f t="shared" si="123"/>
        <v/>
      </c>
      <c r="N840" s="36" t="str">
        <f t="shared" si="124"/>
        <v/>
      </c>
      <c r="O840" s="36" t="str">
        <f t="shared" si="125"/>
        <v/>
      </c>
      <c r="P840" s="40"/>
      <c r="Q840" s="51"/>
      <c r="R840" s="53"/>
      <c r="S840" s="52"/>
      <c r="T840" s="38"/>
      <c r="U840" s="39"/>
      <c r="V840" s="39"/>
      <c r="W840" s="39"/>
      <c r="X840" s="23"/>
      <c r="Y840" s="23"/>
      <c r="Z840" s="40"/>
      <c r="AA840" s="23"/>
      <c r="AB840" s="23"/>
      <c r="AC840" s="53"/>
      <c r="AD840" s="61"/>
      <c r="AE840" s="61"/>
      <c r="AF840" s="61"/>
      <c r="AG840" s="61"/>
      <c r="AH840" s="72" t="str">
        <f t="shared" si="126"/>
        <v/>
      </c>
      <c r="AI840" s="70" t="str">
        <f t="shared" si="127"/>
        <v/>
      </c>
      <c r="AJ840" s="70" t="str">
        <f>IF(H840="","",IF(LEN(H840)&lt;&gt;18,"位数不对",IF(AND(LEN(H840)=18,MID("10X98765432",MOD(SUM(MID(H840,{1;2;3;4;5;6;7;8;9;10;11;12;13;14;15;16;17},1)*2^(18-{1;2;3;4;5;6;7;8;9;10;11;12;13;14;15;16;17})),11)+1,1)=RIGHT(H840)),"正确","错误")))</f>
        <v/>
      </c>
      <c r="AK840" s="73" t="str">
        <f ca="1" t="shared" si="128"/>
        <v/>
      </c>
      <c r="AL840" s="70" t="str">
        <f t="shared" si="129"/>
        <v/>
      </c>
      <c r="AM840" s="70" t="str">
        <f>IF(K840="","",IF(LEN(K840)&lt;&gt;18,"位数不对",IF(AND(LEN(K840)=18,MID("10X98765432",MOD(SUM(MID(K840,{1;2;3;4;5;6;7;8;9;10;11;12;13;14;15;16;17},1)*2^(18-{1;2;3;4;5;6;7;8;9;10;11;12;13;14;15;16;17})),11)+1,1)=RIGHT(K840)),"正确","错误")))</f>
        <v/>
      </c>
      <c r="AN840" s="74" t="str">
        <f>IF(AB840="","",IF(AB840=INDEX(cs!$AL$1:$AL$242,MATCH(AC840,cs!$AM$1:$AM$242,0)),"正确","请核对"))</f>
        <v/>
      </c>
    </row>
    <row r="841" ht="20" customHeight="1" spans="1:40">
      <c r="A841" s="19" t="str">
        <f t="shared" si="121"/>
        <v/>
      </c>
      <c r="B841" s="20"/>
      <c r="C841" s="21"/>
      <c r="D841" s="22"/>
      <c r="E841" s="22"/>
      <c r="F841" s="25"/>
      <c r="G841" s="24"/>
      <c r="H841" s="23"/>
      <c r="I841" s="23"/>
      <c r="J841" s="38"/>
      <c r="K841" s="39"/>
      <c r="L841" s="36" t="str">
        <f t="shared" si="122"/>
        <v/>
      </c>
      <c r="M841" s="36" t="str">
        <f t="shared" si="123"/>
        <v/>
      </c>
      <c r="N841" s="36" t="str">
        <f t="shared" si="124"/>
        <v/>
      </c>
      <c r="O841" s="36" t="str">
        <f t="shared" si="125"/>
        <v/>
      </c>
      <c r="P841" s="40"/>
      <c r="Q841" s="51"/>
      <c r="R841" s="53"/>
      <c r="S841" s="52"/>
      <c r="T841" s="38"/>
      <c r="U841" s="39"/>
      <c r="V841" s="39"/>
      <c r="W841" s="39"/>
      <c r="X841" s="23"/>
      <c r="Y841" s="23"/>
      <c r="Z841" s="40"/>
      <c r="AA841" s="23"/>
      <c r="AB841" s="23"/>
      <c r="AC841" s="53"/>
      <c r="AD841" s="61"/>
      <c r="AE841" s="61"/>
      <c r="AF841" s="61"/>
      <c r="AG841" s="61"/>
      <c r="AH841" s="72" t="str">
        <f t="shared" si="126"/>
        <v/>
      </c>
      <c r="AI841" s="70" t="str">
        <f t="shared" si="127"/>
        <v/>
      </c>
      <c r="AJ841" s="70" t="str">
        <f>IF(H841="","",IF(LEN(H841)&lt;&gt;18,"位数不对",IF(AND(LEN(H841)=18,MID("10X98765432",MOD(SUM(MID(H841,{1;2;3;4;5;6;7;8;9;10;11;12;13;14;15;16;17},1)*2^(18-{1;2;3;4;5;6;7;8;9;10;11;12;13;14;15;16;17})),11)+1,1)=RIGHT(H841)),"正确","错误")))</f>
        <v/>
      </c>
      <c r="AK841" s="73" t="str">
        <f ca="1" t="shared" si="128"/>
        <v/>
      </c>
      <c r="AL841" s="70" t="str">
        <f t="shared" si="129"/>
        <v/>
      </c>
      <c r="AM841" s="70" t="str">
        <f>IF(K841="","",IF(LEN(K841)&lt;&gt;18,"位数不对",IF(AND(LEN(K841)=18,MID("10X98765432",MOD(SUM(MID(K841,{1;2;3;4;5;6;7;8;9;10;11;12;13;14;15;16;17},1)*2^(18-{1;2;3;4;5;6;7;8;9;10;11;12;13;14;15;16;17})),11)+1,1)=RIGHT(K841)),"正确","错误")))</f>
        <v/>
      </c>
      <c r="AN841" s="74" t="str">
        <f>IF(AB841="","",IF(AB841=INDEX(cs!$AL$1:$AL$242,MATCH(AC841,cs!$AM$1:$AM$242,0)),"正确","请核对"))</f>
        <v/>
      </c>
    </row>
    <row r="842" ht="20" customHeight="1" spans="1:40">
      <c r="A842" s="19" t="str">
        <f t="shared" si="121"/>
        <v/>
      </c>
      <c r="B842" s="20"/>
      <c r="C842" s="21"/>
      <c r="D842" s="22"/>
      <c r="E842" s="22"/>
      <c r="F842" s="25"/>
      <c r="G842" s="24"/>
      <c r="H842" s="23"/>
      <c r="I842" s="23"/>
      <c r="J842" s="38"/>
      <c r="K842" s="39"/>
      <c r="L842" s="36" t="str">
        <f t="shared" si="122"/>
        <v/>
      </c>
      <c r="M842" s="36" t="str">
        <f t="shared" si="123"/>
        <v/>
      </c>
      <c r="N842" s="36" t="str">
        <f t="shared" si="124"/>
        <v/>
      </c>
      <c r="O842" s="36" t="str">
        <f t="shared" si="125"/>
        <v/>
      </c>
      <c r="P842" s="40"/>
      <c r="Q842" s="51"/>
      <c r="R842" s="53"/>
      <c r="S842" s="52"/>
      <c r="T842" s="38"/>
      <c r="U842" s="39"/>
      <c r="V842" s="39"/>
      <c r="W842" s="39"/>
      <c r="X842" s="23"/>
      <c r="Y842" s="23"/>
      <c r="Z842" s="40"/>
      <c r="AA842" s="23"/>
      <c r="AB842" s="23"/>
      <c r="AC842" s="53"/>
      <c r="AD842" s="61"/>
      <c r="AE842" s="61"/>
      <c r="AF842" s="61"/>
      <c r="AG842" s="61"/>
      <c r="AH842" s="72" t="str">
        <f t="shared" si="126"/>
        <v/>
      </c>
      <c r="AI842" s="70" t="str">
        <f t="shared" si="127"/>
        <v/>
      </c>
      <c r="AJ842" s="70" t="str">
        <f>IF(H842="","",IF(LEN(H842)&lt;&gt;18,"位数不对",IF(AND(LEN(H842)=18,MID("10X98765432",MOD(SUM(MID(H842,{1;2;3;4;5;6;7;8;9;10;11;12;13;14;15;16;17},1)*2^(18-{1;2;3;4;5;6;7;8;9;10;11;12;13;14;15;16;17})),11)+1,1)=RIGHT(H842)),"正确","错误")))</f>
        <v/>
      </c>
      <c r="AK842" s="73" t="str">
        <f ca="1" t="shared" si="128"/>
        <v/>
      </c>
      <c r="AL842" s="70" t="str">
        <f t="shared" si="129"/>
        <v/>
      </c>
      <c r="AM842" s="70" t="str">
        <f>IF(K842="","",IF(LEN(K842)&lt;&gt;18,"位数不对",IF(AND(LEN(K842)=18,MID("10X98765432",MOD(SUM(MID(K842,{1;2;3;4;5;6;7;8;9;10;11;12;13;14;15;16;17},1)*2^(18-{1;2;3;4;5;6;7;8;9;10;11;12;13;14;15;16;17})),11)+1,1)=RIGHT(K842)),"正确","错误")))</f>
        <v/>
      </c>
      <c r="AN842" s="74" t="str">
        <f>IF(AB842="","",IF(AB842=INDEX(cs!$AL$1:$AL$242,MATCH(AC842,cs!$AM$1:$AM$242,0)),"正确","请核对"))</f>
        <v/>
      </c>
    </row>
    <row r="843" ht="20" customHeight="1" spans="1:40">
      <c r="A843" s="19" t="str">
        <f t="shared" si="121"/>
        <v/>
      </c>
      <c r="B843" s="20"/>
      <c r="C843" s="21"/>
      <c r="D843" s="22"/>
      <c r="E843" s="22"/>
      <c r="F843" s="25"/>
      <c r="G843" s="24"/>
      <c r="H843" s="23"/>
      <c r="I843" s="23"/>
      <c r="J843" s="38"/>
      <c r="K843" s="39"/>
      <c r="L843" s="36" t="str">
        <f t="shared" si="122"/>
        <v/>
      </c>
      <c r="M843" s="36" t="str">
        <f t="shared" si="123"/>
        <v/>
      </c>
      <c r="N843" s="36" t="str">
        <f t="shared" si="124"/>
        <v/>
      </c>
      <c r="O843" s="36" t="str">
        <f t="shared" si="125"/>
        <v/>
      </c>
      <c r="P843" s="40"/>
      <c r="Q843" s="51"/>
      <c r="R843" s="53"/>
      <c r="S843" s="52"/>
      <c r="T843" s="38"/>
      <c r="U843" s="39"/>
      <c r="V843" s="39"/>
      <c r="W843" s="39"/>
      <c r="X843" s="23"/>
      <c r="Y843" s="23"/>
      <c r="Z843" s="40"/>
      <c r="AA843" s="23"/>
      <c r="AB843" s="23"/>
      <c r="AC843" s="53"/>
      <c r="AD843" s="61"/>
      <c r="AE843" s="61"/>
      <c r="AF843" s="61"/>
      <c r="AG843" s="61"/>
      <c r="AH843" s="72" t="str">
        <f t="shared" si="126"/>
        <v/>
      </c>
      <c r="AI843" s="70" t="str">
        <f t="shared" si="127"/>
        <v/>
      </c>
      <c r="AJ843" s="70" t="str">
        <f>IF(H843="","",IF(LEN(H843)&lt;&gt;18,"位数不对",IF(AND(LEN(H843)=18,MID("10X98765432",MOD(SUM(MID(H843,{1;2;3;4;5;6;7;8;9;10;11;12;13;14;15;16;17},1)*2^(18-{1;2;3;4;5;6;7;8;9;10;11;12;13;14;15;16;17})),11)+1,1)=RIGHT(H843)),"正确","错误")))</f>
        <v/>
      </c>
      <c r="AK843" s="73" t="str">
        <f ca="1" t="shared" si="128"/>
        <v/>
      </c>
      <c r="AL843" s="70" t="str">
        <f t="shared" si="129"/>
        <v/>
      </c>
      <c r="AM843" s="70" t="str">
        <f>IF(K843="","",IF(LEN(K843)&lt;&gt;18,"位数不对",IF(AND(LEN(K843)=18,MID("10X98765432",MOD(SUM(MID(K843,{1;2;3;4;5;6;7;8;9;10;11;12;13;14;15;16;17},1)*2^(18-{1;2;3;4;5;6;7;8;9;10;11;12;13;14;15;16;17})),11)+1,1)=RIGHT(K843)),"正确","错误")))</f>
        <v/>
      </c>
      <c r="AN843" s="74" t="str">
        <f>IF(AB843="","",IF(AB843=INDEX(cs!$AL$1:$AL$242,MATCH(AC843,cs!$AM$1:$AM$242,0)),"正确","请核对"))</f>
        <v/>
      </c>
    </row>
    <row r="844" ht="20" customHeight="1" spans="1:40">
      <c r="A844" s="19" t="str">
        <f t="shared" si="121"/>
        <v/>
      </c>
      <c r="B844" s="20"/>
      <c r="C844" s="21"/>
      <c r="D844" s="22"/>
      <c r="E844" s="22"/>
      <c r="F844" s="25"/>
      <c r="G844" s="24"/>
      <c r="H844" s="23"/>
      <c r="I844" s="23"/>
      <c r="J844" s="38"/>
      <c r="K844" s="39"/>
      <c r="L844" s="36" t="str">
        <f t="shared" si="122"/>
        <v/>
      </c>
      <c r="M844" s="36" t="str">
        <f t="shared" si="123"/>
        <v/>
      </c>
      <c r="N844" s="36" t="str">
        <f t="shared" si="124"/>
        <v/>
      </c>
      <c r="O844" s="36" t="str">
        <f t="shared" si="125"/>
        <v/>
      </c>
      <c r="P844" s="40"/>
      <c r="Q844" s="51"/>
      <c r="R844" s="53"/>
      <c r="S844" s="52"/>
      <c r="T844" s="38"/>
      <c r="U844" s="39"/>
      <c r="V844" s="39"/>
      <c r="W844" s="39"/>
      <c r="X844" s="23"/>
      <c r="Y844" s="23"/>
      <c r="Z844" s="40"/>
      <c r="AA844" s="23"/>
      <c r="AB844" s="23"/>
      <c r="AC844" s="53"/>
      <c r="AD844" s="61"/>
      <c r="AE844" s="61"/>
      <c r="AF844" s="61"/>
      <c r="AG844" s="61"/>
      <c r="AH844" s="72" t="str">
        <f t="shared" si="126"/>
        <v/>
      </c>
      <c r="AI844" s="70" t="str">
        <f t="shared" si="127"/>
        <v/>
      </c>
      <c r="AJ844" s="70" t="str">
        <f>IF(H844="","",IF(LEN(H844)&lt;&gt;18,"位数不对",IF(AND(LEN(H844)=18,MID("10X98765432",MOD(SUM(MID(H844,{1;2;3;4;5;6;7;8;9;10;11;12;13;14;15;16;17},1)*2^(18-{1;2;3;4;5;6;7;8;9;10;11;12;13;14;15;16;17})),11)+1,1)=RIGHT(H844)),"正确","错误")))</f>
        <v/>
      </c>
      <c r="AK844" s="73" t="str">
        <f ca="1" t="shared" si="128"/>
        <v/>
      </c>
      <c r="AL844" s="70" t="str">
        <f t="shared" si="129"/>
        <v/>
      </c>
      <c r="AM844" s="70" t="str">
        <f>IF(K844="","",IF(LEN(K844)&lt;&gt;18,"位数不对",IF(AND(LEN(K844)=18,MID("10X98765432",MOD(SUM(MID(K844,{1;2;3;4;5;6;7;8;9;10;11;12;13;14;15;16;17},1)*2^(18-{1;2;3;4;5;6;7;8;9;10;11;12;13;14;15;16;17})),11)+1,1)=RIGHT(K844)),"正确","错误")))</f>
        <v/>
      </c>
      <c r="AN844" s="74" t="str">
        <f>IF(AB844="","",IF(AB844=INDEX(cs!$AL$1:$AL$242,MATCH(AC844,cs!$AM$1:$AM$242,0)),"正确","请核对"))</f>
        <v/>
      </c>
    </row>
    <row r="845" ht="20" customHeight="1" spans="1:40">
      <c r="A845" s="19" t="str">
        <f t="shared" si="121"/>
        <v/>
      </c>
      <c r="B845" s="20"/>
      <c r="C845" s="21"/>
      <c r="D845" s="22"/>
      <c r="E845" s="22"/>
      <c r="F845" s="25"/>
      <c r="G845" s="24"/>
      <c r="H845" s="23"/>
      <c r="I845" s="23"/>
      <c r="J845" s="38"/>
      <c r="K845" s="39"/>
      <c r="L845" s="36" t="str">
        <f t="shared" si="122"/>
        <v/>
      </c>
      <c r="M845" s="36" t="str">
        <f t="shared" si="123"/>
        <v/>
      </c>
      <c r="N845" s="36" t="str">
        <f t="shared" si="124"/>
        <v/>
      </c>
      <c r="O845" s="36" t="str">
        <f t="shared" si="125"/>
        <v/>
      </c>
      <c r="P845" s="40"/>
      <c r="Q845" s="51"/>
      <c r="R845" s="53"/>
      <c r="S845" s="52"/>
      <c r="T845" s="38"/>
      <c r="U845" s="39"/>
      <c r="V845" s="39"/>
      <c r="W845" s="39"/>
      <c r="X845" s="23"/>
      <c r="Y845" s="23"/>
      <c r="Z845" s="40"/>
      <c r="AA845" s="23"/>
      <c r="AB845" s="23"/>
      <c r="AC845" s="53"/>
      <c r="AD845" s="61"/>
      <c r="AE845" s="61"/>
      <c r="AF845" s="61"/>
      <c r="AG845" s="61"/>
      <c r="AH845" s="72" t="str">
        <f t="shared" si="126"/>
        <v/>
      </c>
      <c r="AI845" s="70" t="str">
        <f t="shared" si="127"/>
        <v/>
      </c>
      <c r="AJ845" s="70" t="str">
        <f>IF(H845="","",IF(LEN(H845)&lt;&gt;18,"位数不对",IF(AND(LEN(H845)=18,MID("10X98765432",MOD(SUM(MID(H845,{1;2;3;4;5;6;7;8;9;10;11;12;13;14;15;16;17},1)*2^(18-{1;2;3;4;5;6;7;8;9;10;11;12;13;14;15;16;17})),11)+1,1)=RIGHT(H845)),"正确","错误")))</f>
        <v/>
      </c>
      <c r="AK845" s="73" t="str">
        <f ca="1" t="shared" si="128"/>
        <v/>
      </c>
      <c r="AL845" s="70" t="str">
        <f t="shared" si="129"/>
        <v/>
      </c>
      <c r="AM845" s="70" t="str">
        <f>IF(K845="","",IF(LEN(K845)&lt;&gt;18,"位数不对",IF(AND(LEN(K845)=18,MID("10X98765432",MOD(SUM(MID(K845,{1;2;3;4;5;6;7;8;9;10;11;12;13;14;15;16;17},1)*2^(18-{1;2;3;4;5;6;7;8;9;10;11;12;13;14;15;16;17})),11)+1,1)=RIGHT(K845)),"正确","错误")))</f>
        <v/>
      </c>
      <c r="AN845" s="74" t="str">
        <f>IF(AB845="","",IF(AB845=INDEX(cs!$AL$1:$AL$242,MATCH(AC845,cs!$AM$1:$AM$242,0)),"正确","请核对"))</f>
        <v/>
      </c>
    </row>
    <row r="846" ht="20" customHeight="1" spans="1:40">
      <c r="A846" s="19" t="str">
        <f t="shared" si="121"/>
        <v/>
      </c>
      <c r="B846" s="20"/>
      <c r="C846" s="21"/>
      <c r="D846" s="22"/>
      <c r="E846" s="22"/>
      <c r="F846" s="25"/>
      <c r="G846" s="24"/>
      <c r="H846" s="23"/>
      <c r="I846" s="23"/>
      <c r="J846" s="38"/>
      <c r="K846" s="39"/>
      <c r="L846" s="36" t="str">
        <f t="shared" si="122"/>
        <v/>
      </c>
      <c r="M846" s="36" t="str">
        <f t="shared" si="123"/>
        <v/>
      </c>
      <c r="N846" s="36" t="str">
        <f t="shared" si="124"/>
        <v/>
      </c>
      <c r="O846" s="36" t="str">
        <f t="shared" si="125"/>
        <v/>
      </c>
      <c r="P846" s="40"/>
      <c r="Q846" s="51"/>
      <c r="R846" s="53"/>
      <c r="S846" s="52"/>
      <c r="T846" s="38"/>
      <c r="U846" s="39"/>
      <c r="V846" s="39"/>
      <c r="W846" s="39"/>
      <c r="X846" s="23"/>
      <c r="Y846" s="23"/>
      <c r="Z846" s="40"/>
      <c r="AA846" s="23"/>
      <c r="AB846" s="23"/>
      <c r="AC846" s="53"/>
      <c r="AD846" s="61"/>
      <c r="AE846" s="61"/>
      <c r="AF846" s="61"/>
      <c r="AG846" s="61"/>
      <c r="AH846" s="72" t="str">
        <f t="shared" si="126"/>
        <v/>
      </c>
      <c r="AI846" s="70" t="str">
        <f t="shared" si="127"/>
        <v/>
      </c>
      <c r="AJ846" s="70" t="str">
        <f>IF(H846="","",IF(LEN(H846)&lt;&gt;18,"位数不对",IF(AND(LEN(H846)=18,MID("10X98765432",MOD(SUM(MID(H846,{1;2;3;4;5;6;7;8;9;10;11;12;13;14;15;16;17},1)*2^(18-{1;2;3;4;5;6;7;8;9;10;11;12;13;14;15;16;17})),11)+1,1)=RIGHT(H846)),"正确","错误")))</f>
        <v/>
      </c>
      <c r="AK846" s="73" t="str">
        <f ca="1" t="shared" si="128"/>
        <v/>
      </c>
      <c r="AL846" s="70" t="str">
        <f t="shared" si="129"/>
        <v/>
      </c>
      <c r="AM846" s="70" t="str">
        <f>IF(K846="","",IF(LEN(K846)&lt;&gt;18,"位数不对",IF(AND(LEN(K846)=18,MID("10X98765432",MOD(SUM(MID(K846,{1;2;3;4;5;6;7;8;9;10;11;12;13;14;15;16;17},1)*2^(18-{1;2;3;4;5;6;7;8;9;10;11;12;13;14;15;16;17})),11)+1,1)=RIGHT(K846)),"正确","错误")))</f>
        <v/>
      </c>
      <c r="AN846" s="74" t="str">
        <f>IF(AB846="","",IF(AB846=INDEX(cs!$AL$1:$AL$242,MATCH(AC846,cs!$AM$1:$AM$242,0)),"正确","请核对"))</f>
        <v/>
      </c>
    </row>
    <row r="847" ht="20" customHeight="1" spans="1:40">
      <c r="A847" s="19" t="str">
        <f t="shared" si="121"/>
        <v/>
      </c>
      <c r="B847" s="20"/>
      <c r="C847" s="21"/>
      <c r="D847" s="22"/>
      <c r="E847" s="22"/>
      <c r="F847" s="25"/>
      <c r="G847" s="24"/>
      <c r="H847" s="23"/>
      <c r="I847" s="23"/>
      <c r="J847" s="38"/>
      <c r="K847" s="39"/>
      <c r="L847" s="36" t="str">
        <f t="shared" si="122"/>
        <v/>
      </c>
      <c r="M847" s="36" t="str">
        <f t="shared" si="123"/>
        <v/>
      </c>
      <c r="N847" s="36" t="str">
        <f t="shared" si="124"/>
        <v/>
      </c>
      <c r="O847" s="36" t="str">
        <f t="shared" si="125"/>
        <v/>
      </c>
      <c r="P847" s="40"/>
      <c r="Q847" s="51"/>
      <c r="R847" s="53"/>
      <c r="S847" s="52"/>
      <c r="T847" s="38"/>
      <c r="U847" s="39"/>
      <c r="V847" s="39"/>
      <c r="W847" s="39"/>
      <c r="X847" s="23"/>
      <c r="Y847" s="23"/>
      <c r="Z847" s="40"/>
      <c r="AA847" s="23"/>
      <c r="AB847" s="23"/>
      <c r="AC847" s="53"/>
      <c r="AD847" s="61"/>
      <c r="AE847" s="61"/>
      <c r="AF847" s="61"/>
      <c r="AG847" s="61"/>
      <c r="AH847" s="72" t="str">
        <f t="shared" si="126"/>
        <v/>
      </c>
      <c r="AI847" s="70" t="str">
        <f t="shared" si="127"/>
        <v/>
      </c>
      <c r="AJ847" s="70" t="str">
        <f>IF(H847="","",IF(LEN(H847)&lt;&gt;18,"位数不对",IF(AND(LEN(H847)=18,MID("10X98765432",MOD(SUM(MID(H847,{1;2;3;4;5;6;7;8;9;10;11;12;13;14;15;16;17},1)*2^(18-{1;2;3;4;5;6;7;8;9;10;11;12;13;14;15;16;17})),11)+1,1)=RIGHT(H847)),"正确","错误")))</f>
        <v/>
      </c>
      <c r="AK847" s="73" t="str">
        <f ca="1" t="shared" si="128"/>
        <v/>
      </c>
      <c r="AL847" s="70" t="str">
        <f t="shared" si="129"/>
        <v/>
      </c>
      <c r="AM847" s="70" t="str">
        <f>IF(K847="","",IF(LEN(K847)&lt;&gt;18,"位数不对",IF(AND(LEN(K847)=18,MID("10X98765432",MOD(SUM(MID(K847,{1;2;3;4;5;6;7;8;9;10;11;12;13;14;15;16;17},1)*2^(18-{1;2;3;4;5;6;7;8;9;10;11;12;13;14;15;16;17})),11)+1,1)=RIGHT(K847)),"正确","错误")))</f>
        <v/>
      </c>
      <c r="AN847" s="74" t="str">
        <f>IF(AB847="","",IF(AB847=INDEX(cs!$AL$1:$AL$242,MATCH(AC847,cs!$AM$1:$AM$242,0)),"正确","请核对"))</f>
        <v/>
      </c>
    </row>
    <row r="848" ht="20" customHeight="1" spans="1:40">
      <c r="A848" s="19" t="str">
        <f t="shared" si="121"/>
        <v/>
      </c>
      <c r="B848" s="20"/>
      <c r="C848" s="21"/>
      <c r="D848" s="22"/>
      <c r="E848" s="22"/>
      <c r="F848" s="25"/>
      <c r="G848" s="24"/>
      <c r="H848" s="23"/>
      <c r="I848" s="23"/>
      <c r="J848" s="38"/>
      <c r="K848" s="39"/>
      <c r="L848" s="36" t="str">
        <f t="shared" si="122"/>
        <v/>
      </c>
      <c r="M848" s="36" t="str">
        <f t="shared" si="123"/>
        <v/>
      </c>
      <c r="N848" s="36" t="str">
        <f t="shared" si="124"/>
        <v/>
      </c>
      <c r="O848" s="36" t="str">
        <f t="shared" si="125"/>
        <v/>
      </c>
      <c r="P848" s="40"/>
      <c r="Q848" s="51"/>
      <c r="R848" s="53"/>
      <c r="S848" s="52"/>
      <c r="T848" s="38"/>
      <c r="U848" s="39"/>
      <c r="V848" s="39"/>
      <c r="W848" s="39"/>
      <c r="X848" s="23"/>
      <c r="Y848" s="23"/>
      <c r="Z848" s="40"/>
      <c r="AA848" s="23"/>
      <c r="AB848" s="23"/>
      <c r="AC848" s="53"/>
      <c r="AD848" s="61"/>
      <c r="AE848" s="61"/>
      <c r="AF848" s="61"/>
      <c r="AG848" s="61"/>
      <c r="AH848" s="72" t="str">
        <f t="shared" si="126"/>
        <v/>
      </c>
      <c r="AI848" s="70" t="str">
        <f t="shared" si="127"/>
        <v/>
      </c>
      <c r="AJ848" s="70" t="str">
        <f>IF(H848="","",IF(LEN(H848)&lt;&gt;18,"位数不对",IF(AND(LEN(H848)=18,MID("10X98765432",MOD(SUM(MID(H848,{1;2;3;4;5;6;7;8;9;10;11;12;13;14;15;16;17},1)*2^(18-{1;2;3;4;5;6;7;8;9;10;11;12;13;14;15;16;17})),11)+1,1)=RIGHT(H848)),"正确","错误")))</f>
        <v/>
      </c>
      <c r="AK848" s="73" t="str">
        <f ca="1" t="shared" si="128"/>
        <v/>
      </c>
      <c r="AL848" s="70" t="str">
        <f t="shared" si="129"/>
        <v/>
      </c>
      <c r="AM848" s="70" t="str">
        <f>IF(K848="","",IF(LEN(K848)&lt;&gt;18,"位数不对",IF(AND(LEN(K848)=18,MID("10X98765432",MOD(SUM(MID(K848,{1;2;3;4;5;6;7;8;9;10;11;12;13;14;15;16;17},1)*2^(18-{1;2;3;4;5;6;7;8;9;10;11;12;13;14;15;16;17})),11)+1,1)=RIGHT(K848)),"正确","错误")))</f>
        <v/>
      </c>
      <c r="AN848" s="74" t="str">
        <f>IF(AB848="","",IF(AB848=INDEX(cs!$AL$1:$AL$242,MATCH(AC848,cs!$AM$1:$AM$242,0)),"正确","请核对"))</f>
        <v/>
      </c>
    </row>
    <row r="849" ht="20" customHeight="1" spans="1:40">
      <c r="A849" s="19" t="str">
        <f t="shared" si="121"/>
        <v/>
      </c>
      <c r="B849" s="20"/>
      <c r="C849" s="21"/>
      <c r="D849" s="22"/>
      <c r="E849" s="22"/>
      <c r="F849" s="25"/>
      <c r="G849" s="24"/>
      <c r="H849" s="23"/>
      <c r="I849" s="23"/>
      <c r="J849" s="38"/>
      <c r="K849" s="39"/>
      <c r="L849" s="36" t="str">
        <f t="shared" si="122"/>
        <v/>
      </c>
      <c r="M849" s="36" t="str">
        <f t="shared" si="123"/>
        <v/>
      </c>
      <c r="N849" s="36" t="str">
        <f t="shared" si="124"/>
        <v/>
      </c>
      <c r="O849" s="36" t="str">
        <f t="shared" si="125"/>
        <v/>
      </c>
      <c r="P849" s="40"/>
      <c r="Q849" s="51"/>
      <c r="R849" s="53"/>
      <c r="S849" s="52"/>
      <c r="T849" s="38"/>
      <c r="U849" s="39"/>
      <c r="V849" s="39"/>
      <c r="W849" s="39"/>
      <c r="X849" s="23"/>
      <c r="Y849" s="23"/>
      <c r="Z849" s="40"/>
      <c r="AA849" s="23"/>
      <c r="AB849" s="23"/>
      <c r="AC849" s="53"/>
      <c r="AD849" s="61"/>
      <c r="AE849" s="61"/>
      <c r="AF849" s="61"/>
      <c r="AG849" s="61"/>
      <c r="AH849" s="72" t="str">
        <f t="shared" si="126"/>
        <v/>
      </c>
      <c r="AI849" s="70" t="str">
        <f t="shared" si="127"/>
        <v/>
      </c>
      <c r="AJ849" s="70" t="str">
        <f>IF(H849="","",IF(LEN(H849)&lt;&gt;18,"位数不对",IF(AND(LEN(H849)=18,MID("10X98765432",MOD(SUM(MID(H849,{1;2;3;4;5;6;7;8;9;10;11;12;13;14;15;16;17},1)*2^(18-{1;2;3;4;5;6;7;8;9;10;11;12;13;14;15;16;17})),11)+1,1)=RIGHT(H849)),"正确","错误")))</f>
        <v/>
      </c>
      <c r="AK849" s="73" t="str">
        <f ca="1" t="shared" si="128"/>
        <v/>
      </c>
      <c r="AL849" s="70" t="str">
        <f t="shared" si="129"/>
        <v/>
      </c>
      <c r="AM849" s="70" t="str">
        <f>IF(K849="","",IF(LEN(K849)&lt;&gt;18,"位数不对",IF(AND(LEN(K849)=18,MID("10X98765432",MOD(SUM(MID(K849,{1;2;3;4;5;6;7;8;9;10;11;12;13;14;15;16;17},1)*2^(18-{1;2;3;4;5;6;7;8;9;10;11;12;13;14;15;16;17})),11)+1,1)=RIGHT(K849)),"正确","错误")))</f>
        <v/>
      </c>
      <c r="AN849" s="74" t="str">
        <f>IF(AB849="","",IF(AB849=INDEX(cs!$AL$1:$AL$242,MATCH(AC849,cs!$AM$1:$AM$242,0)),"正确","请核对"))</f>
        <v/>
      </c>
    </row>
    <row r="850" ht="20" customHeight="1" spans="1:40">
      <c r="A850" s="19" t="str">
        <f t="shared" si="121"/>
        <v/>
      </c>
      <c r="B850" s="20"/>
      <c r="C850" s="21"/>
      <c r="D850" s="22"/>
      <c r="E850" s="22"/>
      <c r="F850" s="25"/>
      <c r="G850" s="24"/>
      <c r="H850" s="23"/>
      <c r="I850" s="23"/>
      <c r="J850" s="38"/>
      <c r="K850" s="39"/>
      <c r="L850" s="36" t="str">
        <f t="shared" si="122"/>
        <v/>
      </c>
      <c r="M850" s="36" t="str">
        <f t="shared" si="123"/>
        <v/>
      </c>
      <c r="N850" s="36" t="str">
        <f t="shared" si="124"/>
        <v/>
      </c>
      <c r="O850" s="36" t="str">
        <f t="shared" si="125"/>
        <v/>
      </c>
      <c r="P850" s="40"/>
      <c r="Q850" s="51"/>
      <c r="R850" s="53"/>
      <c r="S850" s="52"/>
      <c r="T850" s="38"/>
      <c r="U850" s="39"/>
      <c r="V850" s="39"/>
      <c r="W850" s="39"/>
      <c r="X850" s="23"/>
      <c r="Y850" s="23"/>
      <c r="Z850" s="40"/>
      <c r="AA850" s="23"/>
      <c r="AB850" s="23"/>
      <c r="AC850" s="53"/>
      <c r="AD850" s="61"/>
      <c r="AE850" s="61"/>
      <c r="AF850" s="61"/>
      <c r="AG850" s="61"/>
      <c r="AH850" s="72" t="str">
        <f t="shared" si="126"/>
        <v/>
      </c>
      <c r="AI850" s="70" t="str">
        <f t="shared" si="127"/>
        <v/>
      </c>
      <c r="AJ850" s="70" t="str">
        <f>IF(H850="","",IF(LEN(H850)&lt;&gt;18,"位数不对",IF(AND(LEN(H850)=18,MID("10X98765432",MOD(SUM(MID(H850,{1;2;3;4;5;6;7;8;9;10;11;12;13;14;15;16;17},1)*2^(18-{1;2;3;4;5;6;7;8;9;10;11;12;13;14;15;16;17})),11)+1,1)=RIGHT(H850)),"正确","错误")))</f>
        <v/>
      </c>
      <c r="AK850" s="73" t="str">
        <f ca="1" t="shared" si="128"/>
        <v/>
      </c>
      <c r="AL850" s="70" t="str">
        <f t="shared" si="129"/>
        <v/>
      </c>
      <c r="AM850" s="70" t="str">
        <f>IF(K850="","",IF(LEN(K850)&lt;&gt;18,"位数不对",IF(AND(LEN(K850)=18,MID("10X98765432",MOD(SUM(MID(K850,{1;2;3;4;5;6;7;8;9;10;11;12;13;14;15;16;17},1)*2^(18-{1;2;3;4;5;6;7;8;9;10;11;12;13;14;15;16;17})),11)+1,1)=RIGHT(K850)),"正确","错误")))</f>
        <v/>
      </c>
      <c r="AN850" s="74" t="str">
        <f>IF(AB850="","",IF(AB850=INDEX(cs!$AL$1:$AL$242,MATCH(AC850,cs!$AM$1:$AM$242,0)),"正确","请核对"))</f>
        <v/>
      </c>
    </row>
    <row r="851" ht="20" customHeight="1" spans="1:40">
      <c r="A851" s="19" t="str">
        <f t="shared" si="121"/>
        <v/>
      </c>
      <c r="B851" s="20"/>
      <c r="C851" s="21"/>
      <c r="D851" s="22"/>
      <c r="E851" s="22"/>
      <c r="F851" s="25"/>
      <c r="G851" s="24"/>
      <c r="H851" s="23"/>
      <c r="I851" s="23"/>
      <c r="J851" s="38"/>
      <c r="K851" s="39"/>
      <c r="L851" s="36" t="str">
        <f t="shared" si="122"/>
        <v/>
      </c>
      <c r="M851" s="36" t="str">
        <f t="shared" si="123"/>
        <v/>
      </c>
      <c r="N851" s="36" t="str">
        <f t="shared" si="124"/>
        <v/>
      </c>
      <c r="O851" s="36" t="str">
        <f t="shared" si="125"/>
        <v/>
      </c>
      <c r="P851" s="40"/>
      <c r="Q851" s="51"/>
      <c r="R851" s="53"/>
      <c r="S851" s="52"/>
      <c r="T851" s="38"/>
      <c r="U851" s="39"/>
      <c r="V851" s="39"/>
      <c r="W851" s="39"/>
      <c r="X851" s="23"/>
      <c r="Y851" s="23"/>
      <c r="Z851" s="40"/>
      <c r="AA851" s="23"/>
      <c r="AB851" s="23"/>
      <c r="AC851" s="53"/>
      <c r="AD851" s="61"/>
      <c r="AE851" s="61"/>
      <c r="AF851" s="61"/>
      <c r="AG851" s="61"/>
      <c r="AH851" s="72" t="str">
        <f t="shared" si="126"/>
        <v/>
      </c>
      <c r="AI851" s="70" t="str">
        <f t="shared" si="127"/>
        <v/>
      </c>
      <c r="AJ851" s="70" t="str">
        <f>IF(H851="","",IF(LEN(H851)&lt;&gt;18,"位数不对",IF(AND(LEN(H851)=18,MID("10X98765432",MOD(SUM(MID(H851,{1;2;3;4;5;6;7;8;9;10;11;12;13;14;15;16;17},1)*2^(18-{1;2;3;4;5;6;7;8;9;10;11;12;13;14;15;16;17})),11)+1,1)=RIGHT(H851)),"正确","错误")))</f>
        <v/>
      </c>
      <c r="AK851" s="73" t="str">
        <f ca="1" t="shared" si="128"/>
        <v/>
      </c>
      <c r="AL851" s="70" t="str">
        <f t="shared" si="129"/>
        <v/>
      </c>
      <c r="AM851" s="70" t="str">
        <f>IF(K851="","",IF(LEN(K851)&lt;&gt;18,"位数不对",IF(AND(LEN(K851)=18,MID("10X98765432",MOD(SUM(MID(K851,{1;2;3;4;5;6;7;8;9;10;11;12;13;14;15;16;17},1)*2^(18-{1;2;3;4;5;6;7;8;9;10;11;12;13;14;15;16;17})),11)+1,1)=RIGHT(K851)),"正确","错误")))</f>
        <v/>
      </c>
      <c r="AN851" s="74" t="str">
        <f>IF(AB851="","",IF(AB851=INDEX(cs!$AL$1:$AL$242,MATCH(AC851,cs!$AM$1:$AM$242,0)),"正确","请核对"))</f>
        <v/>
      </c>
    </row>
    <row r="852" ht="20" customHeight="1" spans="1:40">
      <c r="A852" s="19" t="str">
        <f t="shared" si="121"/>
        <v/>
      </c>
      <c r="B852" s="20"/>
      <c r="C852" s="21"/>
      <c r="D852" s="22"/>
      <c r="E852" s="22"/>
      <c r="F852" s="25"/>
      <c r="G852" s="24"/>
      <c r="H852" s="23"/>
      <c r="I852" s="23"/>
      <c r="J852" s="38"/>
      <c r="K852" s="39"/>
      <c r="L852" s="36" t="str">
        <f t="shared" si="122"/>
        <v/>
      </c>
      <c r="M852" s="36" t="str">
        <f t="shared" si="123"/>
        <v/>
      </c>
      <c r="N852" s="36" t="str">
        <f t="shared" si="124"/>
        <v/>
      </c>
      <c r="O852" s="36" t="str">
        <f t="shared" si="125"/>
        <v/>
      </c>
      <c r="P852" s="40"/>
      <c r="Q852" s="51"/>
      <c r="R852" s="53"/>
      <c r="S852" s="52"/>
      <c r="T852" s="38"/>
      <c r="U852" s="39"/>
      <c r="V852" s="39"/>
      <c r="W852" s="39"/>
      <c r="X852" s="23"/>
      <c r="Y852" s="23"/>
      <c r="Z852" s="40"/>
      <c r="AA852" s="23"/>
      <c r="AB852" s="23"/>
      <c r="AC852" s="53"/>
      <c r="AD852" s="61"/>
      <c r="AE852" s="61"/>
      <c r="AF852" s="61"/>
      <c r="AG852" s="61"/>
      <c r="AH852" s="72" t="str">
        <f t="shared" si="126"/>
        <v/>
      </c>
      <c r="AI852" s="70" t="str">
        <f t="shared" si="127"/>
        <v/>
      </c>
      <c r="AJ852" s="70" t="str">
        <f>IF(H852="","",IF(LEN(H852)&lt;&gt;18,"位数不对",IF(AND(LEN(H852)=18,MID("10X98765432",MOD(SUM(MID(H852,{1;2;3;4;5;6;7;8;9;10;11;12;13;14;15;16;17},1)*2^(18-{1;2;3;4;5;6;7;8;9;10;11;12;13;14;15;16;17})),11)+1,1)=RIGHT(H852)),"正确","错误")))</f>
        <v/>
      </c>
      <c r="AK852" s="73" t="str">
        <f ca="1" t="shared" si="128"/>
        <v/>
      </c>
      <c r="AL852" s="70" t="str">
        <f t="shared" si="129"/>
        <v/>
      </c>
      <c r="AM852" s="70" t="str">
        <f>IF(K852="","",IF(LEN(K852)&lt;&gt;18,"位数不对",IF(AND(LEN(K852)=18,MID("10X98765432",MOD(SUM(MID(K852,{1;2;3;4;5;6;7;8;9;10;11;12;13;14;15;16;17},1)*2^(18-{1;2;3;4;5;6;7;8;9;10;11;12;13;14;15;16;17})),11)+1,1)=RIGHT(K852)),"正确","错误")))</f>
        <v/>
      </c>
      <c r="AN852" s="74" t="str">
        <f>IF(AB852="","",IF(AB852=INDEX(cs!$AL$1:$AL$242,MATCH(AC852,cs!$AM$1:$AM$242,0)),"正确","请核对"))</f>
        <v/>
      </c>
    </row>
    <row r="853" ht="20" customHeight="1" spans="1:40">
      <c r="A853" s="19" t="str">
        <f t="shared" si="121"/>
        <v/>
      </c>
      <c r="B853" s="20"/>
      <c r="C853" s="21"/>
      <c r="D853" s="22"/>
      <c r="E853" s="22"/>
      <c r="F853" s="25"/>
      <c r="G853" s="24"/>
      <c r="H853" s="23"/>
      <c r="I853" s="23"/>
      <c r="J853" s="38"/>
      <c r="K853" s="39"/>
      <c r="L853" s="36" t="str">
        <f t="shared" si="122"/>
        <v/>
      </c>
      <c r="M853" s="36" t="str">
        <f t="shared" si="123"/>
        <v/>
      </c>
      <c r="N853" s="36" t="str">
        <f t="shared" si="124"/>
        <v/>
      </c>
      <c r="O853" s="36" t="str">
        <f t="shared" si="125"/>
        <v/>
      </c>
      <c r="P853" s="40"/>
      <c r="Q853" s="51"/>
      <c r="R853" s="53"/>
      <c r="S853" s="52"/>
      <c r="T853" s="38"/>
      <c r="U853" s="39"/>
      <c r="V853" s="39"/>
      <c r="W853" s="39"/>
      <c r="X853" s="23"/>
      <c r="Y853" s="23"/>
      <c r="Z853" s="40"/>
      <c r="AA853" s="23"/>
      <c r="AB853" s="23"/>
      <c r="AC853" s="53"/>
      <c r="AD853" s="61"/>
      <c r="AE853" s="61"/>
      <c r="AF853" s="61"/>
      <c r="AG853" s="61"/>
      <c r="AH853" s="72" t="str">
        <f t="shared" si="126"/>
        <v/>
      </c>
      <c r="AI853" s="70" t="str">
        <f t="shared" si="127"/>
        <v/>
      </c>
      <c r="AJ853" s="70" t="str">
        <f>IF(H853="","",IF(LEN(H853)&lt;&gt;18,"位数不对",IF(AND(LEN(H853)=18,MID("10X98765432",MOD(SUM(MID(H853,{1;2;3;4;5;6;7;8;9;10;11;12;13;14;15;16;17},1)*2^(18-{1;2;3;4;5;6;7;8;9;10;11;12;13;14;15;16;17})),11)+1,1)=RIGHT(H853)),"正确","错误")))</f>
        <v/>
      </c>
      <c r="AK853" s="73" t="str">
        <f ca="1" t="shared" si="128"/>
        <v/>
      </c>
      <c r="AL853" s="70" t="str">
        <f t="shared" si="129"/>
        <v/>
      </c>
      <c r="AM853" s="70" t="str">
        <f>IF(K853="","",IF(LEN(K853)&lt;&gt;18,"位数不对",IF(AND(LEN(K853)=18,MID("10X98765432",MOD(SUM(MID(K853,{1;2;3;4;5;6;7;8;9;10;11;12;13;14;15;16;17},1)*2^(18-{1;2;3;4;5;6;7;8;9;10;11;12;13;14;15;16;17})),11)+1,1)=RIGHT(K853)),"正确","错误")))</f>
        <v/>
      </c>
      <c r="AN853" s="74" t="str">
        <f>IF(AB853="","",IF(AB853=INDEX(cs!$AL$1:$AL$242,MATCH(AC853,cs!$AM$1:$AM$242,0)),"正确","请核对"))</f>
        <v/>
      </c>
    </row>
    <row r="854" ht="20" customHeight="1" spans="1:40">
      <c r="A854" s="19" t="str">
        <f t="shared" si="121"/>
        <v/>
      </c>
      <c r="B854" s="20"/>
      <c r="C854" s="21"/>
      <c r="D854" s="22"/>
      <c r="E854" s="22"/>
      <c r="F854" s="25"/>
      <c r="G854" s="24"/>
      <c r="H854" s="23"/>
      <c r="I854" s="23"/>
      <c r="J854" s="38"/>
      <c r="K854" s="39"/>
      <c r="L854" s="36" t="str">
        <f t="shared" si="122"/>
        <v/>
      </c>
      <c r="M854" s="36" t="str">
        <f t="shared" si="123"/>
        <v/>
      </c>
      <c r="N854" s="36" t="str">
        <f t="shared" si="124"/>
        <v/>
      </c>
      <c r="O854" s="36" t="str">
        <f t="shared" si="125"/>
        <v/>
      </c>
      <c r="P854" s="40"/>
      <c r="Q854" s="51"/>
      <c r="R854" s="53"/>
      <c r="S854" s="52"/>
      <c r="T854" s="38"/>
      <c r="U854" s="39"/>
      <c r="V854" s="39"/>
      <c r="W854" s="39"/>
      <c r="X854" s="23"/>
      <c r="Y854" s="23"/>
      <c r="Z854" s="40"/>
      <c r="AA854" s="23"/>
      <c r="AB854" s="23"/>
      <c r="AC854" s="53"/>
      <c r="AD854" s="61"/>
      <c r="AE854" s="61"/>
      <c r="AF854" s="61"/>
      <c r="AG854" s="61"/>
      <c r="AH854" s="72" t="str">
        <f t="shared" si="126"/>
        <v/>
      </c>
      <c r="AI854" s="70" t="str">
        <f t="shared" si="127"/>
        <v/>
      </c>
      <c r="AJ854" s="70" t="str">
        <f>IF(H854="","",IF(LEN(H854)&lt;&gt;18,"位数不对",IF(AND(LEN(H854)=18,MID("10X98765432",MOD(SUM(MID(H854,{1;2;3;4;5;6;7;8;9;10;11;12;13;14;15;16;17},1)*2^(18-{1;2;3;4;5;6;7;8;9;10;11;12;13;14;15;16;17})),11)+1,1)=RIGHT(H854)),"正确","错误")))</f>
        <v/>
      </c>
      <c r="AK854" s="73" t="str">
        <f ca="1" t="shared" si="128"/>
        <v/>
      </c>
      <c r="AL854" s="70" t="str">
        <f t="shared" si="129"/>
        <v/>
      </c>
      <c r="AM854" s="70" t="str">
        <f>IF(K854="","",IF(LEN(K854)&lt;&gt;18,"位数不对",IF(AND(LEN(K854)=18,MID("10X98765432",MOD(SUM(MID(K854,{1;2;3;4;5;6;7;8;9;10;11;12;13;14;15;16;17},1)*2^(18-{1;2;3;4;5;6;7;8;9;10;11;12;13;14;15;16;17})),11)+1,1)=RIGHT(K854)),"正确","错误")))</f>
        <v/>
      </c>
      <c r="AN854" s="74" t="str">
        <f>IF(AB854="","",IF(AB854=INDEX(cs!$AL$1:$AL$242,MATCH(AC854,cs!$AM$1:$AM$242,0)),"正确","请核对"))</f>
        <v/>
      </c>
    </row>
    <row r="855" ht="20" customHeight="1" spans="1:40">
      <c r="A855" s="19" t="str">
        <f t="shared" si="121"/>
        <v/>
      </c>
      <c r="B855" s="20"/>
      <c r="C855" s="21"/>
      <c r="D855" s="22"/>
      <c r="E855" s="22"/>
      <c r="F855" s="25"/>
      <c r="G855" s="24"/>
      <c r="H855" s="23"/>
      <c r="I855" s="23"/>
      <c r="J855" s="38"/>
      <c r="K855" s="39"/>
      <c r="L855" s="36" t="str">
        <f t="shared" si="122"/>
        <v/>
      </c>
      <c r="M855" s="36" t="str">
        <f t="shared" si="123"/>
        <v/>
      </c>
      <c r="N855" s="36" t="str">
        <f t="shared" si="124"/>
        <v/>
      </c>
      <c r="O855" s="36" t="str">
        <f t="shared" si="125"/>
        <v/>
      </c>
      <c r="P855" s="40"/>
      <c r="Q855" s="51"/>
      <c r="R855" s="53"/>
      <c r="S855" s="52"/>
      <c r="T855" s="38"/>
      <c r="U855" s="39"/>
      <c r="V855" s="39"/>
      <c r="W855" s="39"/>
      <c r="X855" s="23"/>
      <c r="Y855" s="23"/>
      <c r="Z855" s="40"/>
      <c r="AA855" s="23"/>
      <c r="AB855" s="23"/>
      <c r="AC855" s="53"/>
      <c r="AD855" s="61"/>
      <c r="AE855" s="61"/>
      <c r="AF855" s="61"/>
      <c r="AG855" s="61"/>
      <c r="AH855" s="72" t="str">
        <f t="shared" si="126"/>
        <v/>
      </c>
      <c r="AI855" s="70" t="str">
        <f t="shared" si="127"/>
        <v/>
      </c>
      <c r="AJ855" s="70" t="str">
        <f>IF(H855="","",IF(LEN(H855)&lt;&gt;18,"位数不对",IF(AND(LEN(H855)=18,MID("10X98765432",MOD(SUM(MID(H855,{1;2;3;4;5;6;7;8;9;10;11;12;13;14;15;16;17},1)*2^(18-{1;2;3;4;5;6;7;8;9;10;11;12;13;14;15;16;17})),11)+1,1)=RIGHT(H855)),"正确","错误")))</f>
        <v/>
      </c>
      <c r="AK855" s="73" t="str">
        <f ca="1" t="shared" si="128"/>
        <v/>
      </c>
      <c r="AL855" s="70" t="str">
        <f t="shared" si="129"/>
        <v/>
      </c>
      <c r="AM855" s="70" t="str">
        <f>IF(K855="","",IF(LEN(K855)&lt;&gt;18,"位数不对",IF(AND(LEN(K855)=18,MID("10X98765432",MOD(SUM(MID(K855,{1;2;3;4;5;6;7;8;9;10;11;12;13;14;15;16;17},1)*2^(18-{1;2;3;4;5;6;7;8;9;10;11;12;13;14;15;16;17})),11)+1,1)=RIGHT(K855)),"正确","错误")))</f>
        <v/>
      </c>
      <c r="AN855" s="74" t="str">
        <f>IF(AB855="","",IF(AB855=INDEX(cs!$AL$1:$AL$242,MATCH(AC855,cs!$AM$1:$AM$242,0)),"正确","请核对"))</f>
        <v/>
      </c>
    </row>
    <row r="856" ht="20" customHeight="1" spans="1:40">
      <c r="A856" s="19" t="str">
        <f t="shared" si="121"/>
        <v/>
      </c>
      <c r="B856" s="20"/>
      <c r="C856" s="21"/>
      <c r="D856" s="22"/>
      <c r="E856" s="22"/>
      <c r="F856" s="25"/>
      <c r="G856" s="24"/>
      <c r="H856" s="23"/>
      <c r="I856" s="23"/>
      <c r="J856" s="38"/>
      <c r="K856" s="39"/>
      <c r="L856" s="36" t="str">
        <f t="shared" si="122"/>
        <v/>
      </c>
      <c r="M856" s="36" t="str">
        <f t="shared" si="123"/>
        <v/>
      </c>
      <c r="N856" s="36" t="str">
        <f t="shared" si="124"/>
        <v/>
      </c>
      <c r="O856" s="36" t="str">
        <f t="shared" si="125"/>
        <v/>
      </c>
      <c r="P856" s="40"/>
      <c r="Q856" s="51"/>
      <c r="R856" s="53"/>
      <c r="S856" s="52"/>
      <c r="T856" s="38"/>
      <c r="U856" s="39"/>
      <c r="V856" s="39"/>
      <c r="W856" s="39"/>
      <c r="X856" s="23"/>
      <c r="Y856" s="23"/>
      <c r="Z856" s="40"/>
      <c r="AA856" s="23"/>
      <c r="AB856" s="23"/>
      <c r="AC856" s="53"/>
      <c r="AD856" s="61"/>
      <c r="AE856" s="61"/>
      <c r="AF856" s="61"/>
      <c r="AG856" s="61"/>
      <c r="AH856" s="72" t="str">
        <f t="shared" si="126"/>
        <v/>
      </c>
      <c r="AI856" s="70" t="str">
        <f t="shared" si="127"/>
        <v/>
      </c>
      <c r="AJ856" s="70" t="str">
        <f>IF(H856="","",IF(LEN(H856)&lt;&gt;18,"位数不对",IF(AND(LEN(H856)=18,MID("10X98765432",MOD(SUM(MID(H856,{1;2;3;4;5;6;7;8;9;10;11;12;13;14;15;16;17},1)*2^(18-{1;2;3;4;5;6;7;8;9;10;11;12;13;14;15;16;17})),11)+1,1)=RIGHT(H856)),"正确","错误")))</f>
        <v/>
      </c>
      <c r="AK856" s="73" t="str">
        <f ca="1" t="shared" si="128"/>
        <v/>
      </c>
      <c r="AL856" s="70" t="str">
        <f t="shared" si="129"/>
        <v/>
      </c>
      <c r="AM856" s="70" t="str">
        <f>IF(K856="","",IF(LEN(K856)&lt;&gt;18,"位数不对",IF(AND(LEN(K856)=18,MID("10X98765432",MOD(SUM(MID(K856,{1;2;3;4;5;6;7;8;9;10;11;12;13;14;15;16;17},1)*2^(18-{1;2;3;4;5;6;7;8;9;10;11;12;13;14;15;16;17})),11)+1,1)=RIGHT(K856)),"正确","错误")))</f>
        <v/>
      </c>
      <c r="AN856" s="74" t="str">
        <f>IF(AB856="","",IF(AB856=INDEX(cs!$AL$1:$AL$242,MATCH(AC856,cs!$AM$1:$AM$242,0)),"正确","请核对"))</f>
        <v/>
      </c>
    </row>
    <row r="857" ht="20" customHeight="1" spans="1:40">
      <c r="A857" s="19" t="str">
        <f t="shared" si="121"/>
        <v/>
      </c>
      <c r="B857" s="20"/>
      <c r="C857" s="21"/>
      <c r="D857" s="22"/>
      <c r="E857" s="22"/>
      <c r="F857" s="25"/>
      <c r="G857" s="24"/>
      <c r="H857" s="23"/>
      <c r="I857" s="23"/>
      <c r="J857" s="38"/>
      <c r="K857" s="39"/>
      <c r="L857" s="36" t="str">
        <f t="shared" si="122"/>
        <v/>
      </c>
      <c r="M857" s="36" t="str">
        <f t="shared" si="123"/>
        <v/>
      </c>
      <c r="N857" s="36" t="str">
        <f t="shared" si="124"/>
        <v/>
      </c>
      <c r="O857" s="36" t="str">
        <f t="shared" si="125"/>
        <v/>
      </c>
      <c r="P857" s="40"/>
      <c r="Q857" s="51"/>
      <c r="R857" s="53"/>
      <c r="S857" s="52"/>
      <c r="T857" s="38"/>
      <c r="U857" s="39"/>
      <c r="V857" s="39"/>
      <c r="W857" s="39"/>
      <c r="X857" s="23"/>
      <c r="Y857" s="23"/>
      <c r="Z857" s="40"/>
      <c r="AA857" s="23"/>
      <c r="AB857" s="23"/>
      <c r="AC857" s="53"/>
      <c r="AD857" s="61"/>
      <c r="AE857" s="61"/>
      <c r="AF857" s="61"/>
      <c r="AG857" s="61"/>
      <c r="AH857" s="72" t="str">
        <f t="shared" si="126"/>
        <v/>
      </c>
      <c r="AI857" s="70" t="str">
        <f t="shared" si="127"/>
        <v/>
      </c>
      <c r="AJ857" s="70" t="str">
        <f>IF(H857="","",IF(LEN(H857)&lt;&gt;18,"位数不对",IF(AND(LEN(H857)=18,MID("10X98765432",MOD(SUM(MID(H857,{1;2;3;4;5;6;7;8;9;10;11;12;13;14;15;16;17},1)*2^(18-{1;2;3;4;5;6;7;8;9;10;11;12;13;14;15;16;17})),11)+1,1)=RIGHT(H857)),"正确","错误")))</f>
        <v/>
      </c>
      <c r="AK857" s="73" t="str">
        <f ca="1" t="shared" si="128"/>
        <v/>
      </c>
      <c r="AL857" s="70" t="str">
        <f t="shared" si="129"/>
        <v/>
      </c>
      <c r="AM857" s="70" t="str">
        <f>IF(K857="","",IF(LEN(K857)&lt;&gt;18,"位数不对",IF(AND(LEN(K857)=18,MID("10X98765432",MOD(SUM(MID(K857,{1;2;3;4;5;6;7;8;9;10;11;12;13;14;15;16;17},1)*2^(18-{1;2;3;4;5;6;7;8;9;10;11;12;13;14;15;16;17})),11)+1,1)=RIGHT(K857)),"正确","错误")))</f>
        <v/>
      </c>
      <c r="AN857" s="74" t="str">
        <f>IF(AB857="","",IF(AB857=INDEX(cs!$AL$1:$AL$242,MATCH(AC857,cs!$AM$1:$AM$242,0)),"正确","请核对"))</f>
        <v/>
      </c>
    </row>
    <row r="858" ht="20" customHeight="1" spans="1:40">
      <c r="A858" s="19" t="str">
        <f t="shared" si="121"/>
        <v/>
      </c>
      <c r="B858" s="20"/>
      <c r="C858" s="21"/>
      <c r="D858" s="22"/>
      <c r="E858" s="22"/>
      <c r="F858" s="25"/>
      <c r="G858" s="24"/>
      <c r="H858" s="23"/>
      <c r="I858" s="23"/>
      <c r="J858" s="38"/>
      <c r="K858" s="39"/>
      <c r="L858" s="36" t="str">
        <f t="shared" si="122"/>
        <v/>
      </c>
      <c r="M858" s="36" t="str">
        <f t="shared" si="123"/>
        <v/>
      </c>
      <c r="N858" s="36" t="str">
        <f t="shared" si="124"/>
        <v/>
      </c>
      <c r="O858" s="36" t="str">
        <f t="shared" si="125"/>
        <v/>
      </c>
      <c r="P858" s="40"/>
      <c r="Q858" s="51"/>
      <c r="R858" s="53"/>
      <c r="S858" s="52"/>
      <c r="T858" s="38"/>
      <c r="U858" s="39"/>
      <c r="V858" s="39"/>
      <c r="W858" s="39"/>
      <c r="X858" s="23"/>
      <c r="Y858" s="23"/>
      <c r="Z858" s="40"/>
      <c r="AA858" s="23"/>
      <c r="AB858" s="23"/>
      <c r="AC858" s="53"/>
      <c r="AD858" s="61"/>
      <c r="AE858" s="61"/>
      <c r="AF858" s="61"/>
      <c r="AG858" s="61"/>
      <c r="AH858" s="72" t="str">
        <f t="shared" si="126"/>
        <v/>
      </c>
      <c r="AI858" s="70" t="str">
        <f t="shared" si="127"/>
        <v/>
      </c>
      <c r="AJ858" s="70" t="str">
        <f>IF(H858="","",IF(LEN(H858)&lt;&gt;18,"位数不对",IF(AND(LEN(H858)=18,MID("10X98765432",MOD(SUM(MID(H858,{1;2;3;4;5;6;7;8;9;10;11;12;13;14;15;16;17},1)*2^(18-{1;2;3;4;5;6;7;8;9;10;11;12;13;14;15;16;17})),11)+1,1)=RIGHT(H858)),"正确","错误")))</f>
        <v/>
      </c>
      <c r="AK858" s="73" t="str">
        <f ca="1" t="shared" si="128"/>
        <v/>
      </c>
      <c r="AL858" s="70" t="str">
        <f t="shared" si="129"/>
        <v/>
      </c>
      <c r="AM858" s="70" t="str">
        <f>IF(K858="","",IF(LEN(K858)&lt;&gt;18,"位数不对",IF(AND(LEN(K858)=18,MID("10X98765432",MOD(SUM(MID(K858,{1;2;3;4;5;6;7;8;9;10;11;12;13;14;15;16;17},1)*2^(18-{1;2;3;4;5;6;7;8;9;10;11;12;13;14;15;16;17})),11)+1,1)=RIGHT(K858)),"正确","错误")))</f>
        <v/>
      </c>
      <c r="AN858" s="74" t="str">
        <f>IF(AB858="","",IF(AB858=INDEX(cs!$AL$1:$AL$242,MATCH(AC858,cs!$AM$1:$AM$242,0)),"正确","请核对"))</f>
        <v/>
      </c>
    </row>
    <row r="859" ht="20" customHeight="1" spans="1:40">
      <c r="A859" s="19" t="str">
        <f t="shared" si="121"/>
        <v/>
      </c>
      <c r="B859" s="20"/>
      <c r="C859" s="21"/>
      <c r="D859" s="22"/>
      <c r="E859" s="22"/>
      <c r="F859" s="25"/>
      <c r="G859" s="24"/>
      <c r="H859" s="23"/>
      <c r="I859" s="23"/>
      <c r="J859" s="38"/>
      <c r="K859" s="39"/>
      <c r="L859" s="36" t="str">
        <f t="shared" si="122"/>
        <v/>
      </c>
      <c r="M859" s="36" t="str">
        <f t="shared" si="123"/>
        <v/>
      </c>
      <c r="N859" s="36" t="str">
        <f t="shared" si="124"/>
        <v/>
      </c>
      <c r="O859" s="36" t="str">
        <f t="shared" si="125"/>
        <v/>
      </c>
      <c r="P859" s="40"/>
      <c r="Q859" s="51"/>
      <c r="R859" s="53"/>
      <c r="S859" s="52"/>
      <c r="T859" s="38"/>
      <c r="U859" s="39"/>
      <c r="V859" s="39"/>
      <c r="W859" s="39"/>
      <c r="X859" s="23"/>
      <c r="Y859" s="23"/>
      <c r="Z859" s="40"/>
      <c r="AA859" s="23"/>
      <c r="AB859" s="23"/>
      <c r="AC859" s="53"/>
      <c r="AD859" s="61"/>
      <c r="AE859" s="61"/>
      <c r="AF859" s="61"/>
      <c r="AG859" s="61"/>
      <c r="AH859" s="72" t="str">
        <f t="shared" si="126"/>
        <v/>
      </c>
      <c r="AI859" s="70" t="str">
        <f t="shared" si="127"/>
        <v/>
      </c>
      <c r="AJ859" s="70" t="str">
        <f>IF(H859="","",IF(LEN(H859)&lt;&gt;18,"位数不对",IF(AND(LEN(H859)=18,MID("10X98765432",MOD(SUM(MID(H859,{1;2;3;4;5;6;7;8;9;10;11;12;13;14;15;16;17},1)*2^(18-{1;2;3;4;5;6;7;8;9;10;11;12;13;14;15;16;17})),11)+1,1)=RIGHT(H859)),"正确","错误")))</f>
        <v/>
      </c>
      <c r="AK859" s="73" t="str">
        <f ca="1" t="shared" si="128"/>
        <v/>
      </c>
      <c r="AL859" s="70" t="str">
        <f t="shared" si="129"/>
        <v/>
      </c>
      <c r="AM859" s="70" t="str">
        <f>IF(K859="","",IF(LEN(K859)&lt;&gt;18,"位数不对",IF(AND(LEN(K859)=18,MID("10X98765432",MOD(SUM(MID(K859,{1;2;3;4;5;6;7;8;9;10;11;12;13;14;15;16;17},1)*2^(18-{1;2;3;4;5;6;7;8;9;10;11;12;13;14;15;16;17})),11)+1,1)=RIGHT(K859)),"正确","错误")))</f>
        <v/>
      </c>
      <c r="AN859" s="74" t="str">
        <f>IF(AB859="","",IF(AB859=INDEX(cs!$AL$1:$AL$242,MATCH(AC859,cs!$AM$1:$AM$242,0)),"正确","请核对"))</f>
        <v/>
      </c>
    </row>
    <row r="860" ht="20" customHeight="1" spans="1:40">
      <c r="A860" s="19" t="str">
        <f t="shared" si="121"/>
        <v/>
      </c>
      <c r="B860" s="20"/>
      <c r="C860" s="21"/>
      <c r="D860" s="22"/>
      <c r="E860" s="22"/>
      <c r="F860" s="25"/>
      <c r="G860" s="24"/>
      <c r="H860" s="23"/>
      <c r="I860" s="23"/>
      <c r="J860" s="38"/>
      <c r="K860" s="39"/>
      <c r="L860" s="36" t="str">
        <f t="shared" si="122"/>
        <v/>
      </c>
      <c r="M860" s="36" t="str">
        <f t="shared" si="123"/>
        <v/>
      </c>
      <c r="N860" s="36" t="str">
        <f t="shared" si="124"/>
        <v/>
      </c>
      <c r="O860" s="36" t="str">
        <f t="shared" si="125"/>
        <v/>
      </c>
      <c r="P860" s="40"/>
      <c r="Q860" s="51"/>
      <c r="R860" s="53"/>
      <c r="S860" s="52"/>
      <c r="T860" s="38"/>
      <c r="U860" s="39"/>
      <c r="V860" s="39"/>
      <c r="W860" s="39"/>
      <c r="X860" s="23"/>
      <c r="Y860" s="23"/>
      <c r="Z860" s="40"/>
      <c r="AA860" s="23"/>
      <c r="AB860" s="23"/>
      <c r="AC860" s="53"/>
      <c r="AD860" s="61"/>
      <c r="AE860" s="61"/>
      <c r="AF860" s="61"/>
      <c r="AG860" s="61"/>
      <c r="AH860" s="72" t="str">
        <f t="shared" si="126"/>
        <v/>
      </c>
      <c r="AI860" s="70" t="str">
        <f t="shared" si="127"/>
        <v/>
      </c>
      <c r="AJ860" s="70" t="str">
        <f>IF(H860="","",IF(LEN(H860)&lt;&gt;18,"位数不对",IF(AND(LEN(H860)=18,MID("10X98765432",MOD(SUM(MID(H860,{1;2;3;4;5;6;7;8;9;10;11;12;13;14;15;16;17},1)*2^(18-{1;2;3;4;5;6;7;8;9;10;11;12;13;14;15;16;17})),11)+1,1)=RIGHT(H860)),"正确","错误")))</f>
        <v/>
      </c>
      <c r="AK860" s="73" t="str">
        <f ca="1" t="shared" si="128"/>
        <v/>
      </c>
      <c r="AL860" s="70" t="str">
        <f t="shared" si="129"/>
        <v/>
      </c>
      <c r="AM860" s="70" t="str">
        <f>IF(K860="","",IF(LEN(K860)&lt;&gt;18,"位数不对",IF(AND(LEN(K860)=18,MID("10X98765432",MOD(SUM(MID(K860,{1;2;3;4;5;6;7;8;9;10;11;12;13;14;15;16;17},1)*2^(18-{1;2;3;4;5;6;7;8;9;10;11;12;13;14;15;16;17})),11)+1,1)=RIGHT(K860)),"正确","错误")))</f>
        <v/>
      </c>
      <c r="AN860" s="74" t="str">
        <f>IF(AB860="","",IF(AB860=INDEX(cs!$AL$1:$AL$242,MATCH(AC860,cs!$AM$1:$AM$242,0)),"正确","请核对"))</f>
        <v/>
      </c>
    </row>
    <row r="861" ht="20" customHeight="1" spans="1:40">
      <c r="A861" s="19" t="str">
        <f t="shared" si="121"/>
        <v/>
      </c>
      <c r="B861" s="20"/>
      <c r="C861" s="21"/>
      <c r="D861" s="22"/>
      <c r="E861" s="22"/>
      <c r="F861" s="25"/>
      <c r="G861" s="24"/>
      <c r="H861" s="23"/>
      <c r="I861" s="23"/>
      <c r="J861" s="38"/>
      <c r="K861" s="39"/>
      <c r="L861" s="36" t="str">
        <f t="shared" si="122"/>
        <v/>
      </c>
      <c r="M861" s="36" t="str">
        <f t="shared" si="123"/>
        <v/>
      </c>
      <c r="N861" s="36" t="str">
        <f t="shared" si="124"/>
        <v/>
      </c>
      <c r="O861" s="36" t="str">
        <f t="shared" si="125"/>
        <v/>
      </c>
      <c r="P861" s="40"/>
      <c r="Q861" s="51"/>
      <c r="R861" s="53"/>
      <c r="S861" s="52"/>
      <c r="T861" s="38"/>
      <c r="U861" s="39"/>
      <c r="V861" s="39"/>
      <c r="W861" s="39"/>
      <c r="X861" s="23"/>
      <c r="Y861" s="23"/>
      <c r="Z861" s="40"/>
      <c r="AA861" s="23"/>
      <c r="AB861" s="23"/>
      <c r="AC861" s="53"/>
      <c r="AD861" s="61"/>
      <c r="AE861" s="61"/>
      <c r="AF861" s="61"/>
      <c r="AG861" s="61"/>
      <c r="AH861" s="72" t="str">
        <f t="shared" si="126"/>
        <v/>
      </c>
      <c r="AI861" s="70" t="str">
        <f t="shared" si="127"/>
        <v/>
      </c>
      <c r="AJ861" s="70" t="str">
        <f>IF(H861="","",IF(LEN(H861)&lt;&gt;18,"位数不对",IF(AND(LEN(H861)=18,MID("10X98765432",MOD(SUM(MID(H861,{1;2;3;4;5;6;7;8;9;10;11;12;13;14;15;16;17},1)*2^(18-{1;2;3;4;5;6;7;8;9;10;11;12;13;14;15;16;17})),11)+1,1)=RIGHT(H861)),"正确","错误")))</f>
        <v/>
      </c>
      <c r="AK861" s="73" t="str">
        <f ca="1" t="shared" si="128"/>
        <v/>
      </c>
      <c r="AL861" s="70" t="str">
        <f t="shared" si="129"/>
        <v/>
      </c>
      <c r="AM861" s="70" t="str">
        <f>IF(K861="","",IF(LEN(K861)&lt;&gt;18,"位数不对",IF(AND(LEN(K861)=18,MID("10X98765432",MOD(SUM(MID(K861,{1;2;3;4;5;6;7;8;9;10;11;12;13;14;15;16;17},1)*2^(18-{1;2;3;4;5;6;7;8;9;10;11;12;13;14;15;16;17})),11)+1,1)=RIGHT(K861)),"正确","错误")))</f>
        <v/>
      </c>
      <c r="AN861" s="74" t="str">
        <f>IF(AB861="","",IF(AB861=INDEX(cs!$AL$1:$AL$242,MATCH(AC861,cs!$AM$1:$AM$242,0)),"正确","请核对"))</f>
        <v/>
      </c>
    </row>
    <row r="862" ht="20" customHeight="1" spans="1:40">
      <c r="A862" s="19" t="str">
        <f t="shared" si="121"/>
        <v/>
      </c>
      <c r="B862" s="20"/>
      <c r="C862" s="21"/>
      <c r="D862" s="22"/>
      <c r="E862" s="22"/>
      <c r="F862" s="25"/>
      <c r="G862" s="24"/>
      <c r="H862" s="23"/>
      <c r="I862" s="23"/>
      <c r="J862" s="38"/>
      <c r="K862" s="39"/>
      <c r="L862" s="36" t="str">
        <f t="shared" si="122"/>
        <v/>
      </c>
      <c r="M862" s="36" t="str">
        <f t="shared" si="123"/>
        <v/>
      </c>
      <c r="N862" s="36" t="str">
        <f t="shared" si="124"/>
        <v/>
      </c>
      <c r="O862" s="36" t="str">
        <f t="shared" si="125"/>
        <v/>
      </c>
      <c r="P862" s="40"/>
      <c r="Q862" s="51"/>
      <c r="R862" s="53"/>
      <c r="S862" s="52"/>
      <c r="T862" s="38"/>
      <c r="U862" s="39"/>
      <c r="V862" s="39"/>
      <c r="W862" s="39"/>
      <c r="X862" s="23"/>
      <c r="Y862" s="23"/>
      <c r="Z862" s="40"/>
      <c r="AA862" s="23"/>
      <c r="AB862" s="23"/>
      <c r="AC862" s="53"/>
      <c r="AD862" s="61"/>
      <c r="AE862" s="61"/>
      <c r="AF862" s="61"/>
      <c r="AG862" s="61"/>
      <c r="AH862" s="72" t="str">
        <f t="shared" si="126"/>
        <v/>
      </c>
      <c r="AI862" s="70" t="str">
        <f t="shared" si="127"/>
        <v/>
      </c>
      <c r="AJ862" s="70" t="str">
        <f>IF(H862="","",IF(LEN(H862)&lt;&gt;18,"位数不对",IF(AND(LEN(H862)=18,MID("10X98765432",MOD(SUM(MID(H862,{1;2;3;4;5;6;7;8;9;10;11;12;13;14;15;16;17},1)*2^(18-{1;2;3;4;5;6;7;8;9;10;11;12;13;14;15;16;17})),11)+1,1)=RIGHT(H862)),"正确","错误")))</f>
        <v/>
      </c>
      <c r="AK862" s="73" t="str">
        <f ca="1" t="shared" si="128"/>
        <v/>
      </c>
      <c r="AL862" s="70" t="str">
        <f t="shared" si="129"/>
        <v/>
      </c>
      <c r="AM862" s="70" t="str">
        <f>IF(K862="","",IF(LEN(K862)&lt;&gt;18,"位数不对",IF(AND(LEN(K862)=18,MID("10X98765432",MOD(SUM(MID(K862,{1;2;3;4;5;6;7;8;9;10;11;12;13;14;15;16;17},1)*2^(18-{1;2;3;4;5;6;7;8;9;10;11;12;13;14;15;16;17})),11)+1,1)=RIGHT(K862)),"正确","错误")))</f>
        <v/>
      </c>
      <c r="AN862" s="74" t="str">
        <f>IF(AB862="","",IF(AB862=INDEX(cs!$AL$1:$AL$242,MATCH(AC862,cs!$AM$1:$AM$242,0)),"正确","请核对"))</f>
        <v/>
      </c>
    </row>
    <row r="863" ht="20" customHeight="1" spans="1:40">
      <c r="A863" s="19" t="str">
        <f t="shared" si="121"/>
        <v/>
      </c>
      <c r="B863" s="20"/>
      <c r="C863" s="21"/>
      <c r="D863" s="22"/>
      <c r="E863" s="22"/>
      <c r="F863" s="25"/>
      <c r="G863" s="24"/>
      <c r="H863" s="23"/>
      <c r="I863" s="23"/>
      <c r="J863" s="38"/>
      <c r="K863" s="39"/>
      <c r="L863" s="36" t="str">
        <f t="shared" si="122"/>
        <v/>
      </c>
      <c r="M863" s="36" t="str">
        <f t="shared" si="123"/>
        <v/>
      </c>
      <c r="N863" s="36" t="str">
        <f t="shared" si="124"/>
        <v/>
      </c>
      <c r="O863" s="36" t="str">
        <f t="shared" si="125"/>
        <v/>
      </c>
      <c r="P863" s="40"/>
      <c r="Q863" s="51"/>
      <c r="R863" s="53"/>
      <c r="S863" s="52"/>
      <c r="T863" s="38"/>
      <c r="U863" s="39"/>
      <c r="V863" s="39"/>
      <c r="W863" s="39"/>
      <c r="X863" s="23"/>
      <c r="Y863" s="23"/>
      <c r="Z863" s="40"/>
      <c r="AA863" s="23"/>
      <c r="AB863" s="23"/>
      <c r="AC863" s="53"/>
      <c r="AD863" s="61"/>
      <c r="AE863" s="61"/>
      <c r="AF863" s="61"/>
      <c r="AG863" s="61"/>
      <c r="AH863" s="72" t="str">
        <f t="shared" si="126"/>
        <v/>
      </c>
      <c r="AI863" s="70" t="str">
        <f t="shared" si="127"/>
        <v/>
      </c>
      <c r="AJ863" s="70" t="str">
        <f>IF(H863="","",IF(LEN(H863)&lt;&gt;18,"位数不对",IF(AND(LEN(H863)=18,MID("10X98765432",MOD(SUM(MID(H863,{1;2;3;4;5;6;7;8;9;10;11;12;13;14;15;16;17},1)*2^(18-{1;2;3;4;5;6;7;8;9;10;11;12;13;14;15;16;17})),11)+1,1)=RIGHT(H863)),"正确","错误")))</f>
        <v/>
      </c>
      <c r="AK863" s="73" t="str">
        <f ca="1" t="shared" si="128"/>
        <v/>
      </c>
      <c r="AL863" s="70" t="str">
        <f t="shared" si="129"/>
        <v/>
      </c>
      <c r="AM863" s="70" t="str">
        <f>IF(K863="","",IF(LEN(K863)&lt;&gt;18,"位数不对",IF(AND(LEN(K863)=18,MID("10X98765432",MOD(SUM(MID(K863,{1;2;3;4;5;6;7;8;9;10;11;12;13;14;15;16;17},1)*2^(18-{1;2;3;4;5;6;7;8;9;10;11;12;13;14;15;16;17})),11)+1,1)=RIGHT(K863)),"正确","错误")))</f>
        <v/>
      </c>
      <c r="AN863" s="74" t="str">
        <f>IF(AB863="","",IF(AB863=INDEX(cs!$AL$1:$AL$242,MATCH(AC863,cs!$AM$1:$AM$242,0)),"正确","请核对"))</f>
        <v/>
      </c>
    </row>
    <row r="864" ht="20" customHeight="1" spans="1:40">
      <c r="A864" s="19" t="str">
        <f t="shared" si="121"/>
        <v/>
      </c>
      <c r="B864" s="20"/>
      <c r="C864" s="21"/>
      <c r="D864" s="22"/>
      <c r="E864" s="22"/>
      <c r="F864" s="25"/>
      <c r="G864" s="24"/>
      <c r="H864" s="23"/>
      <c r="I864" s="23"/>
      <c r="J864" s="38"/>
      <c r="K864" s="39"/>
      <c r="L864" s="36" t="str">
        <f t="shared" si="122"/>
        <v/>
      </c>
      <c r="M864" s="36" t="str">
        <f t="shared" si="123"/>
        <v/>
      </c>
      <c r="N864" s="36" t="str">
        <f t="shared" si="124"/>
        <v/>
      </c>
      <c r="O864" s="36" t="str">
        <f t="shared" si="125"/>
        <v/>
      </c>
      <c r="P864" s="40"/>
      <c r="Q864" s="51"/>
      <c r="R864" s="53"/>
      <c r="S864" s="52"/>
      <c r="T864" s="38"/>
      <c r="U864" s="39"/>
      <c r="V864" s="39"/>
      <c r="W864" s="39"/>
      <c r="X864" s="23"/>
      <c r="Y864" s="23"/>
      <c r="Z864" s="40"/>
      <c r="AA864" s="23"/>
      <c r="AB864" s="23"/>
      <c r="AC864" s="53"/>
      <c r="AD864" s="61"/>
      <c r="AE864" s="61"/>
      <c r="AF864" s="61"/>
      <c r="AG864" s="61"/>
      <c r="AH864" s="72" t="str">
        <f t="shared" si="126"/>
        <v/>
      </c>
      <c r="AI864" s="70" t="str">
        <f t="shared" si="127"/>
        <v/>
      </c>
      <c r="AJ864" s="70" t="str">
        <f>IF(H864="","",IF(LEN(H864)&lt;&gt;18,"位数不对",IF(AND(LEN(H864)=18,MID("10X98765432",MOD(SUM(MID(H864,{1;2;3;4;5;6;7;8;9;10;11;12;13;14;15;16;17},1)*2^(18-{1;2;3;4;5;6;7;8;9;10;11;12;13;14;15;16;17})),11)+1,1)=RIGHT(H864)),"正确","错误")))</f>
        <v/>
      </c>
      <c r="AK864" s="73" t="str">
        <f ca="1" t="shared" si="128"/>
        <v/>
      </c>
      <c r="AL864" s="70" t="str">
        <f t="shared" si="129"/>
        <v/>
      </c>
      <c r="AM864" s="70" t="str">
        <f>IF(K864="","",IF(LEN(K864)&lt;&gt;18,"位数不对",IF(AND(LEN(K864)=18,MID("10X98765432",MOD(SUM(MID(K864,{1;2;3;4;5;6;7;8;9;10;11;12;13;14;15;16;17},1)*2^(18-{1;2;3;4;5;6;7;8;9;10;11;12;13;14;15;16;17})),11)+1,1)=RIGHT(K864)),"正确","错误")))</f>
        <v/>
      </c>
      <c r="AN864" s="74" t="str">
        <f>IF(AB864="","",IF(AB864=INDEX(cs!$AL$1:$AL$242,MATCH(AC864,cs!$AM$1:$AM$242,0)),"正确","请核对"))</f>
        <v/>
      </c>
    </row>
    <row r="865" ht="20" customHeight="1" spans="1:40">
      <c r="A865" s="19" t="str">
        <f t="shared" si="121"/>
        <v/>
      </c>
      <c r="B865" s="20"/>
      <c r="C865" s="21"/>
      <c r="D865" s="22"/>
      <c r="E865" s="22"/>
      <c r="F865" s="25"/>
      <c r="G865" s="24"/>
      <c r="H865" s="23"/>
      <c r="I865" s="23"/>
      <c r="J865" s="38"/>
      <c r="K865" s="39"/>
      <c r="L865" s="36" t="str">
        <f t="shared" si="122"/>
        <v/>
      </c>
      <c r="M865" s="36" t="str">
        <f t="shared" si="123"/>
        <v/>
      </c>
      <c r="N865" s="36" t="str">
        <f t="shared" si="124"/>
        <v/>
      </c>
      <c r="O865" s="36" t="str">
        <f t="shared" si="125"/>
        <v/>
      </c>
      <c r="P865" s="40"/>
      <c r="Q865" s="51"/>
      <c r="R865" s="53"/>
      <c r="S865" s="52"/>
      <c r="T865" s="38"/>
      <c r="U865" s="39"/>
      <c r="V865" s="39"/>
      <c r="W865" s="39"/>
      <c r="X865" s="23"/>
      <c r="Y865" s="23"/>
      <c r="Z865" s="40"/>
      <c r="AA865" s="23"/>
      <c r="AB865" s="23"/>
      <c r="AC865" s="53"/>
      <c r="AD865" s="61"/>
      <c r="AE865" s="61"/>
      <c r="AF865" s="61"/>
      <c r="AG865" s="61"/>
      <c r="AH865" s="72" t="str">
        <f t="shared" si="126"/>
        <v/>
      </c>
      <c r="AI865" s="70" t="str">
        <f t="shared" si="127"/>
        <v/>
      </c>
      <c r="AJ865" s="70" t="str">
        <f>IF(H865="","",IF(LEN(H865)&lt;&gt;18,"位数不对",IF(AND(LEN(H865)=18,MID("10X98765432",MOD(SUM(MID(H865,{1;2;3;4;5;6;7;8;9;10;11;12;13;14;15;16;17},1)*2^(18-{1;2;3;4;5;6;7;8;9;10;11;12;13;14;15;16;17})),11)+1,1)=RIGHT(H865)),"正确","错误")))</f>
        <v/>
      </c>
      <c r="AK865" s="73" t="str">
        <f ca="1" t="shared" si="128"/>
        <v/>
      </c>
      <c r="AL865" s="70" t="str">
        <f t="shared" si="129"/>
        <v/>
      </c>
      <c r="AM865" s="70" t="str">
        <f>IF(K865="","",IF(LEN(K865)&lt;&gt;18,"位数不对",IF(AND(LEN(K865)=18,MID("10X98765432",MOD(SUM(MID(K865,{1;2;3;4;5;6;7;8;9;10;11;12;13;14;15;16;17},1)*2^(18-{1;2;3;4;5;6;7;8;9;10;11;12;13;14;15;16;17})),11)+1,1)=RIGHT(K865)),"正确","错误")))</f>
        <v/>
      </c>
      <c r="AN865" s="74" t="str">
        <f>IF(AB865="","",IF(AB865=INDEX(cs!$AL$1:$AL$242,MATCH(AC865,cs!$AM$1:$AM$242,0)),"正确","请核对"))</f>
        <v/>
      </c>
    </row>
    <row r="866" ht="20" customHeight="1" spans="1:40">
      <c r="A866" s="19" t="str">
        <f t="shared" si="121"/>
        <v/>
      </c>
      <c r="B866" s="20"/>
      <c r="C866" s="21"/>
      <c r="D866" s="22"/>
      <c r="E866" s="22"/>
      <c r="F866" s="25"/>
      <c r="G866" s="24"/>
      <c r="H866" s="23"/>
      <c r="I866" s="23"/>
      <c r="J866" s="38"/>
      <c r="K866" s="39"/>
      <c r="L866" s="36" t="str">
        <f t="shared" si="122"/>
        <v/>
      </c>
      <c r="M866" s="36" t="str">
        <f t="shared" si="123"/>
        <v/>
      </c>
      <c r="N866" s="36" t="str">
        <f t="shared" si="124"/>
        <v/>
      </c>
      <c r="O866" s="36" t="str">
        <f t="shared" si="125"/>
        <v/>
      </c>
      <c r="P866" s="40"/>
      <c r="Q866" s="51"/>
      <c r="R866" s="53"/>
      <c r="S866" s="52"/>
      <c r="T866" s="38"/>
      <c r="U866" s="39"/>
      <c r="V866" s="39"/>
      <c r="W866" s="39"/>
      <c r="X866" s="23"/>
      <c r="Y866" s="23"/>
      <c r="Z866" s="40"/>
      <c r="AA866" s="23"/>
      <c r="AB866" s="23"/>
      <c r="AC866" s="53"/>
      <c r="AD866" s="61"/>
      <c r="AE866" s="61"/>
      <c r="AF866" s="61"/>
      <c r="AG866" s="61"/>
      <c r="AH866" s="72" t="str">
        <f t="shared" si="126"/>
        <v/>
      </c>
      <c r="AI866" s="70" t="str">
        <f t="shared" si="127"/>
        <v/>
      </c>
      <c r="AJ866" s="70" t="str">
        <f>IF(H866="","",IF(LEN(H866)&lt;&gt;18,"位数不对",IF(AND(LEN(H866)=18,MID("10X98765432",MOD(SUM(MID(H866,{1;2;3;4;5;6;7;8;9;10;11;12;13;14;15;16;17},1)*2^(18-{1;2;3;4;5;6;7;8;9;10;11;12;13;14;15;16;17})),11)+1,1)=RIGHT(H866)),"正确","错误")))</f>
        <v/>
      </c>
      <c r="AK866" s="73" t="str">
        <f ca="1" t="shared" si="128"/>
        <v/>
      </c>
      <c r="AL866" s="70" t="str">
        <f t="shared" si="129"/>
        <v/>
      </c>
      <c r="AM866" s="70" t="str">
        <f>IF(K866="","",IF(LEN(K866)&lt;&gt;18,"位数不对",IF(AND(LEN(K866)=18,MID("10X98765432",MOD(SUM(MID(K866,{1;2;3;4;5;6;7;8;9;10;11;12;13;14;15;16;17},1)*2^(18-{1;2;3;4;5;6;7;8;9;10;11;12;13;14;15;16;17})),11)+1,1)=RIGHT(K866)),"正确","错误")))</f>
        <v/>
      </c>
      <c r="AN866" s="74" t="str">
        <f>IF(AB866="","",IF(AB866=INDEX(cs!$AL$1:$AL$242,MATCH(AC866,cs!$AM$1:$AM$242,0)),"正确","请核对"))</f>
        <v/>
      </c>
    </row>
    <row r="867" ht="20" customHeight="1" spans="1:40">
      <c r="A867" s="19" t="str">
        <f t="shared" si="121"/>
        <v/>
      </c>
      <c r="B867" s="20"/>
      <c r="C867" s="21"/>
      <c r="D867" s="22"/>
      <c r="E867" s="22"/>
      <c r="F867" s="25"/>
      <c r="G867" s="24"/>
      <c r="H867" s="23"/>
      <c r="I867" s="23"/>
      <c r="J867" s="38"/>
      <c r="K867" s="39"/>
      <c r="L867" s="36" t="str">
        <f t="shared" si="122"/>
        <v/>
      </c>
      <c r="M867" s="36" t="str">
        <f t="shared" si="123"/>
        <v/>
      </c>
      <c r="N867" s="36" t="str">
        <f t="shared" si="124"/>
        <v/>
      </c>
      <c r="O867" s="36" t="str">
        <f t="shared" si="125"/>
        <v/>
      </c>
      <c r="P867" s="40"/>
      <c r="Q867" s="51"/>
      <c r="R867" s="53"/>
      <c r="S867" s="52"/>
      <c r="T867" s="38"/>
      <c r="U867" s="39"/>
      <c r="V867" s="39"/>
      <c r="W867" s="39"/>
      <c r="X867" s="23"/>
      <c r="Y867" s="23"/>
      <c r="Z867" s="40"/>
      <c r="AA867" s="23"/>
      <c r="AB867" s="23"/>
      <c r="AC867" s="53"/>
      <c r="AD867" s="61"/>
      <c r="AE867" s="61"/>
      <c r="AF867" s="61"/>
      <c r="AG867" s="61"/>
      <c r="AH867" s="72" t="str">
        <f t="shared" si="126"/>
        <v/>
      </c>
      <c r="AI867" s="70" t="str">
        <f t="shared" si="127"/>
        <v/>
      </c>
      <c r="AJ867" s="70" t="str">
        <f>IF(H867="","",IF(LEN(H867)&lt;&gt;18,"位数不对",IF(AND(LEN(H867)=18,MID("10X98765432",MOD(SUM(MID(H867,{1;2;3;4;5;6;7;8;9;10;11;12;13;14;15;16;17},1)*2^(18-{1;2;3;4;5;6;7;8;9;10;11;12;13;14;15;16;17})),11)+1,1)=RIGHT(H867)),"正确","错误")))</f>
        <v/>
      </c>
      <c r="AK867" s="73" t="str">
        <f ca="1" t="shared" si="128"/>
        <v/>
      </c>
      <c r="AL867" s="70" t="str">
        <f t="shared" si="129"/>
        <v/>
      </c>
      <c r="AM867" s="70" t="str">
        <f>IF(K867="","",IF(LEN(K867)&lt;&gt;18,"位数不对",IF(AND(LEN(K867)=18,MID("10X98765432",MOD(SUM(MID(K867,{1;2;3;4;5;6;7;8;9;10;11;12;13;14;15;16;17},1)*2^(18-{1;2;3;4;5;6;7;8;9;10;11;12;13;14;15;16;17})),11)+1,1)=RIGHT(K867)),"正确","错误")))</f>
        <v/>
      </c>
      <c r="AN867" s="74" t="str">
        <f>IF(AB867="","",IF(AB867=INDEX(cs!$AL$1:$AL$242,MATCH(AC867,cs!$AM$1:$AM$242,0)),"正确","请核对"))</f>
        <v/>
      </c>
    </row>
    <row r="868" ht="20" customHeight="1" spans="1:40">
      <c r="A868" s="19" t="str">
        <f t="shared" si="121"/>
        <v/>
      </c>
      <c r="B868" s="20"/>
      <c r="C868" s="21"/>
      <c r="D868" s="22"/>
      <c r="E868" s="22"/>
      <c r="F868" s="25"/>
      <c r="G868" s="24"/>
      <c r="H868" s="23"/>
      <c r="I868" s="23"/>
      <c r="J868" s="38"/>
      <c r="K868" s="39"/>
      <c r="L868" s="36" t="str">
        <f t="shared" si="122"/>
        <v/>
      </c>
      <c r="M868" s="36" t="str">
        <f t="shared" si="123"/>
        <v/>
      </c>
      <c r="N868" s="36" t="str">
        <f t="shared" si="124"/>
        <v/>
      </c>
      <c r="O868" s="36" t="str">
        <f t="shared" si="125"/>
        <v/>
      </c>
      <c r="P868" s="40"/>
      <c r="Q868" s="51"/>
      <c r="R868" s="53"/>
      <c r="S868" s="52"/>
      <c r="T868" s="38"/>
      <c r="U868" s="39"/>
      <c r="V868" s="39"/>
      <c r="W868" s="39"/>
      <c r="X868" s="23"/>
      <c r="Y868" s="23"/>
      <c r="Z868" s="40"/>
      <c r="AA868" s="23"/>
      <c r="AB868" s="23"/>
      <c r="AC868" s="53"/>
      <c r="AD868" s="61"/>
      <c r="AE868" s="61"/>
      <c r="AF868" s="61"/>
      <c r="AG868" s="61"/>
      <c r="AH868" s="72" t="str">
        <f t="shared" si="126"/>
        <v/>
      </c>
      <c r="AI868" s="70" t="str">
        <f t="shared" si="127"/>
        <v/>
      </c>
      <c r="AJ868" s="70" t="str">
        <f>IF(H868="","",IF(LEN(H868)&lt;&gt;18,"位数不对",IF(AND(LEN(H868)=18,MID("10X98765432",MOD(SUM(MID(H868,{1;2;3;4;5;6;7;8;9;10;11;12;13;14;15;16;17},1)*2^(18-{1;2;3;4;5;6;7;8;9;10;11;12;13;14;15;16;17})),11)+1,1)=RIGHT(H868)),"正确","错误")))</f>
        <v/>
      </c>
      <c r="AK868" s="73" t="str">
        <f ca="1" t="shared" si="128"/>
        <v/>
      </c>
      <c r="AL868" s="70" t="str">
        <f t="shared" si="129"/>
        <v/>
      </c>
      <c r="AM868" s="70" t="str">
        <f>IF(K868="","",IF(LEN(K868)&lt;&gt;18,"位数不对",IF(AND(LEN(K868)=18,MID("10X98765432",MOD(SUM(MID(K868,{1;2;3;4;5;6;7;8;9;10;11;12;13;14;15;16;17},1)*2^(18-{1;2;3;4;5;6;7;8;9;10;11;12;13;14;15;16;17})),11)+1,1)=RIGHT(K868)),"正确","错误")))</f>
        <v/>
      </c>
      <c r="AN868" s="74" t="str">
        <f>IF(AB868="","",IF(AB868=INDEX(cs!$AL$1:$AL$242,MATCH(AC868,cs!$AM$1:$AM$242,0)),"正确","请核对"))</f>
        <v/>
      </c>
    </row>
    <row r="869" ht="20" customHeight="1" spans="1:40">
      <c r="A869" s="19" t="str">
        <f t="shared" si="121"/>
        <v/>
      </c>
      <c r="B869" s="20"/>
      <c r="C869" s="21"/>
      <c r="D869" s="22"/>
      <c r="E869" s="22"/>
      <c r="F869" s="25"/>
      <c r="G869" s="24"/>
      <c r="H869" s="23"/>
      <c r="I869" s="23"/>
      <c r="J869" s="38"/>
      <c r="K869" s="39"/>
      <c r="L869" s="36" t="str">
        <f t="shared" si="122"/>
        <v/>
      </c>
      <c r="M869" s="36" t="str">
        <f t="shared" si="123"/>
        <v/>
      </c>
      <c r="N869" s="36" t="str">
        <f t="shared" si="124"/>
        <v/>
      </c>
      <c r="O869" s="36" t="str">
        <f t="shared" si="125"/>
        <v/>
      </c>
      <c r="P869" s="40"/>
      <c r="Q869" s="51"/>
      <c r="R869" s="53"/>
      <c r="S869" s="52"/>
      <c r="T869" s="38"/>
      <c r="U869" s="39"/>
      <c r="V869" s="39"/>
      <c r="W869" s="39"/>
      <c r="X869" s="23"/>
      <c r="Y869" s="23"/>
      <c r="Z869" s="40"/>
      <c r="AA869" s="23"/>
      <c r="AB869" s="23"/>
      <c r="AC869" s="53"/>
      <c r="AD869" s="61"/>
      <c r="AE869" s="61"/>
      <c r="AF869" s="61"/>
      <c r="AG869" s="61"/>
      <c r="AH869" s="72" t="str">
        <f t="shared" si="126"/>
        <v/>
      </c>
      <c r="AI869" s="70" t="str">
        <f t="shared" si="127"/>
        <v/>
      </c>
      <c r="AJ869" s="70" t="str">
        <f>IF(H869="","",IF(LEN(H869)&lt;&gt;18,"位数不对",IF(AND(LEN(H869)=18,MID("10X98765432",MOD(SUM(MID(H869,{1;2;3;4;5;6;7;8;9;10;11;12;13;14;15;16;17},1)*2^(18-{1;2;3;4;5;6;7;8;9;10;11;12;13;14;15;16;17})),11)+1,1)=RIGHT(H869)),"正确","错误")))</f>
        <v/>
      </c>
      <c r="AK869" s="73" t="str">
        <f ca="1" t="shared" si="128"/>
        <v/>
      </c>
      <c r="AL869" s="70" t="str">
        <f t="shared" si="129"/>
        <v/>
      </c>
      <c r="AM869" s="70" t="str">
        <f>IF(K869="","",IF(LEN(K869)&lt;&gt;18,"位数不对",IF(AND(LEN(K869)=18,MID("10X98765432",MOD(SUM(MID(K869,{1;2;3;4;5;6;7;8;9;10;11;12;13;14;15;16;17},1)*2^(18-{1;2;3;4;5;6;7;8;9;10;11;12;13;14;15;16;17})),11)+1,1)=RIGHT(K869)),"正确","错误")))</f>
        <v/>
      </c>
      <c r="AN869" s="74" t="str">
        <f>IF(AB869="","",IF(AB869=INDEX(cs!$AL$1:$AL$242,MATCH(AC869,cs!$AM$1:$AM$242,0)),"正确","请核对"))</f>
        <v/>
      </c>
    </row>
    <row r="870" ht="20" customHeight="1" spans="1:40">
      <c r="A870" s="19" t="str">
        <f t="shared" si="121"/>
        <v/>
      </c>
      <c r="B870" s="20"/>
      <c r="C870" s="21"/>
      <c r="D870" s="22"/>
      <c r="E870" s="22"/>
      <c r="F870" s="25"/>
      <c r="G870" s="24"/>
      <c r="H870" s="23"/>
      <c r="I870" s="23"/>
      <c r="J870" s="38"/>
      <c r="K870" s="39"/>
      <c r="L870" s="36" t="str">
        <f t="shared" si="122"/>
        <v/>
      </c>
      <c r="M870" s="36" t="str">
        <f t="shared" si="123"/>
        <v/>
      </c>
      <c r="N870" s="36" t="str">
        <f t="shared" si="124"/>
        <v/>
      </c>
      <c r="O870" s="36" t="str">
        <f t="shared" si="125"/>
        <v/>
      </c>
      <c r="P870" s="40"/>
      <c r="Q870" s="51"/>
      <c r="R870" s="53"/>
      <c r="S870" s="52"/>
      <c r="T870" s="38"/>
      <c r="U870" s="39"/>
      <c r="V870" s="39"/>
      <c r="W870" s="39"/>
      <c r="X870" s="23"/>
      <c r="Y870" s="23"/>
      <c r="Z870" s="40"/>
      <c r="AA870" s="23"/>
      <c r="AB870" s="23"/>
      <c r="AC870" s="53"/>
      <c r="AD870" s="61"/>
      <c r="AE870" s="61"/>
      <c r="AF870" s="61"/>
      <c r="AG870" s="61"/>
      <c r="AH870" s="72" t="str">
        <f t="shared" si="126"/>
        <v/>
      </c>
      <c r="AI870" s="70" t="str">
        <f t="shared" si="127"/>
        <v/>
      </c>
      <c r="AJ870" s="70" t="str">
        <f>IF(H870="","",IF(LEN(H870)&lt;&gt;18,"位数不对",IF(AND(LEN(H870)=18,MID("10X98765432",MOD(SUM(MID(H870,{1;2;3;4;5;6;7;8;9;10;11;12;13;14;15;16;17},1)*2^(18-{1;2;3;4;5;6;7;8;9;10;11;12;13;14;15;16;17})),11)+1,1)=RIGHT(H870)),"正确","错误")))</f>
        <v/>
      </c>
      <c r="AK870" s="73" t="str">
        <f ca="1" t="shared" si="128"/>
        <v/>
      </c>
      <c r="AL870" s="70" t="str">
        <f t="shared" si="129"/>
        <v/>
      </c>
      <c r="AM870" s="70" t="str">
        <f>IF(K870="","",IF(LEN(K870)&lt;&gt;18,"位数不对",IF(AND(LEN(K870)=18,MID("10X98765432",MOD(SUM(MID(K870,{1;2;3;4;5;6;7;8;9;10;11;12;13;14;15;16;17},1)*2^(18-{1;2;3;4;5;6;7;8;9;10;11;12;13;14;15;16;17})),11)+1,1)=RIGHT(K870)),"正确","错误")))</f>
        <v/>
      </c>
      <c r="AN870" s="74" t="str">
        <f>IF(AB870="","",IF(AB870=INDEX(cs!$AL$1:$AL$242,MATCH(AC870,cs!$AM$1:$AM$242,0)),"正确","请核对"))</f>
        <v/>
      </c>
    </row>
    <row r="871" ht="20" customHeight="1" spans="1:40">
      <c r="A871" s="19" t="str">
        <f t="shared" si="121"/>
        <v/>
      </c>
      <c r="B871" s="20"/>
      <c r="C871" s="21"/>
      <c r="D871" s="22"/>
      <c r="E871" s="22"/>
      <c r="F871" s="25"/>
      <c r="G871" s="24"/>
      <c r="H871" s="23"/>
      <c r="I871" s="23"/>
      <c r="J871" s="38"/>
      <c r="K871" s="39"/>
      <c r="L871" s="36" t="str">
        <f t="shared" si="122"/>
        <v/>
      </c>
      <c r="M871" s="36" t="str">
        <f t="shared" si="123"/>
        <v/>
      </c>
      <c r="N871" s="36" t="str">
        <f t="shared" si="124"/>
        <v/>
      </c>
      <c r="O871" s="36" t="str">
        <f t="shared" si="125"/>
        <v/>
      </c>
      <c r="P871" s="40"/>
      <c r="Q871" s="51"/>
      <c r="R871" s="53"/>
      <c r="S871" s="52"/>
      <c r="T871" s="38"/>
      <c r="U871" s="39"/>
      <c r="V871" s="39"/>
      <c r="W871" s="39"/>
      <c r="X871" s="23"/>
      <c r="Y871" s="23"/>
      <c r="Z871" s="40"/>
      <c r="AA871" s="23"/>
      <c r="AB871" s="23"/>
      <c r="AC871" s="53"/>
      <c r="AD871" s="61"/>
      <c r="AE871" s="61"/>
      <c r="AF871" s="61"/>
      <c r="AG871" s="61"/>
      <c r="AH871" s="72" t="str">
        <f t="shared" si="126"/>
        <v/>
      </c>
      <c r="AI871" s="70" t="str">
        <f t="shared" si="127"/>
        <v/>
      </c>
      <c r="AJ871" s="70" t="str">
        <f>IF(H871="","",IF(LEN(H871)&lt;&gt;18,"位数不对",IF(AND(LEN(H871)=18,MID("10X98765432",MOD(SUM(MID(H871,{1;2;3;4;5;6;7;8;9;10;11;12;13;14;15;16;17},1)*2^(18-{1;2;3;4;5;6;7;8;9;10;11;12;13;14;15;16;17})),11)+1,1)=RIGHT(H871)),"正确","错误")))</f>
        <v/>
      </c>
      <c r="AK871" s="73" t="str">
        <f ca="1" t="shared" si="128"/>
        <v/>
      </c>
      <c r="AL871" s="70" t="str">
        <f t="shared" si="129"/>
        <v/>
      </c>
      <c r="AM871" s="70" t="str">
        <f>IF(K871="","",IF(LEN(K871)&lt;&gt;18,"位数不对",IF(AND(LEN(K871)=18,MID("10X98765432",MOD(SUM(MID(K871,{1;2;3;4;5;6;7;8;9;10;11;12;13;14;15;16;17},1)*2^(18-{1;2;3;4;5;6;7;8;9;10;11;12;13;14;15;16;17})),11)+1,1)=RIGHT(K871)),"正确","错误")))</f>
        <v/>
      </c>
      <c r="AN871" s="74" t="str">
        <f>IF(AB871="","",IF(AB871=INDEX(cs!$AL$1:$AL$242,MATCH(AC871,cs!$AM$1:$AM$242,0)),"正确","请核对"))</f>
        <v/>
      </c>
    </row>
    <row r="872" ht="20" customHeight="1" spans="1:40">
      <c r="A872" s="19" t="str">
        <f t="shared" si="121"/>
        <v/>
      </c>
      <c r="B872" s="20"/>
      <c r="C872" s="21"/>
      <c r="D872" s="22"/>
      <c r="E872" s="22"/>
      <c r="F872" s="25"/>
      <c r="G872" s="24"/>
      <c r="H872" s="23"/>
      <c r="I872" s="23"/>
      <c r="J872" s="38"/>
      <c r="K872" s="39"/>
      <c r="L872" s="36" t="str">
        <f t="shared" si="122"/>
        <v/>
      </c>
      <c r="M872" s="36" t="str">
        <f t="shared" si="123"/>
        <v/>
      </c>
      <c r="N872" s="36" t="str">
        <f t="shared" si="124"/>
        <v/>
      </c>
      <c r="O872" s="36" t="str">
        <f t="shared" si="125"/>
        <v/>
      </c>
      <c r="P872" s="40"/>
      <c r="Q872" s="51"/>
      <c r="R872" s="53"/>
      <c r="S872" s="52"/>
      <c r="T872" s="38"/>
      <c r="U872" s="39"/>
      <c r="V872" s="39"/>
      <c r="W872" s="39"/>
      <c r="X872" s="23"/>
      <c r="Y872" s="23"/>
      <c r="Z872" s="40"/>
      <c r="AA872" s="23"/>
      <c r="AB872" s="23"/>
      <c r="AC872" s="53"/>
      <c r="AD872" s="61"/>
      <c r="AE872" s="61"/>
      <c r="AF872" s="61"/>
      <c r="AG872" s="61"/>
      <c r="AH872" s="72" t="str">
        <f t="shared" si="126"/>
        <v/>
      </c>
      <c r="AI872" s="70" t="str">
        <f t="shared" si="127"/>
        <v/>
      </c>
      <c r="AJ872" s="70" t="str">
        <f>IF(H872="","",IF(LEN(H872)&lt;&gt;18,"位数不对",IF(AND(LEN(H872)=18,MID("10X98765432",MOD(SUM(MID(H872,{1;2;3;4;5;6;7;8;9;10;11;12;13;14;15;16;17},1)*2^(18-{1;2;3;4;5;6;7;8;9;10;11;12;13;14;15;16;17})),11)+1,1)=RIGHT(H872)),"正确","错误")))</f>
        <v/>
      </c>
      <c r="AK872" s="73" t="str">
        <f ca="1" t="shared" si="128"/>
        <v/>
      </c>
      <c r="AL872" s="70" t="str">
        <f t="shared" si="129"/>
        <v/>
      </c>
      <c r="AM872" s="70" t="str">
        <f>IF(K872="","",IF(LEN(K872)&lt;&gt;18,"位数不对",IF(AND(LEN(K872)=18,MID("10X98765432",MOD(SUM(MID(K872,{1;2;3;4;5;6;7;8;9;10;11;12;13;14;15;16;17},1)*2^(18-{1;2;3;4;5;6;7;8;9;10;11;12;13;14;15;16;17})),11)+1,1)=RIGHT(K872)),"正确","错误")))</f>
        <v/>
      </c>
      <c r="AN872" s="74" t="str">
        <f>IF(AB872="","",IF(AB872=INDEX(cs!$AL$1:$AL$242,MATCH(AC872,cs!$AM$1:$AM$242,0)),"正确","请核对"))</f>
        <v/>
      </c>
    </row>
    <row r="873" ht="20" customHeight="1" spans="1:40">
      <c r="A873" s="19" t="str">
        <f t="shared" si="121"/>
        <v/>
      </c>
      <c r="B873" s="20"/>
      <c r="C873" s="21"/>
      <c r="D873" s="22"/>
      <c r="E873" s="22"/>
      <c r="F873" s="25"/>
      <c r="G873" s="24"/>
      <c r="H873" s="23"/>
      <c r="I873" s="23"/>
      <c r="J873" s="38"/>
      <c r="K873" s="39"/>
      <c r="L873" s="36" t="str">
        <f t="shared" si="122"/>
        <v/>
      </c>
      <c r="M873" s="36" t="str">
        <f t="shared" si="123"/>
        <v/>
      </c>
      <c r="N873" s="36" t="str">
        <f t="shared" si="124"/>
        <v/>
      </c>
      <c r="O873" s="36" t="str">
        <f t="shared" si="125"/>
        <v/>
      </c>
      <c r="P873" s="40"/>
      <c r="Q873" s="51"/>
      <c r="R873" s="53"/>
      <c r="S873" s="52"/>
      <c r="T873" s="38"/>
      <c r="U873" s="39"/>
      <c r="V873" s="39"/>
      <c r="W873" s="39"/>
      <c r="X873" s="23"/>
      <c r="Y873" s="23"/>
      <c r="Z873" s="40"/>
      <c r="AA873" s="23"/>
      <c r="AB873" s="23"/>
      <c r="AC873" s="53"/>
      <c r="AD873" s="61"/>
      <c r="AE873" s="61"/>
      <c r="AF873" s="61"/>
      <c r="AG873" s="61"/>
      <c r="AH873" s="72" t="str">
        <f t="shared" si="126"/>
        <v/>
      </c>
      <c r="AI873" s="70" t="str">
        <f t="shared" si="127"/>
        <v/>
      </c>
      <c r="AJ873" s="70" t="str">
        <f>IF(H873="","",IF(LEN(H873)&lt;&gt;18,"位数不对",IF(AND(LEN(H873)=18,MID("10X98765432",MOD(SUM(MID(H873,{1;2;3;4;5;6;7;8;9;10;11;12;13;14;15;16;17},1)*2^(18-{1;2;3;4;5;6;7;8;9;10;11;12;13;14;15;16;17})),11)+1,1)=RIGHT(H873)),"正确","错误")))</f>
        <v/>
      </c>
      <c r="AK873" s="73" t="str">
        <f ca="1" t="shared" si="128"/>
        <v/>
      </c>
      <c r="AL873" s="70" t="str">
        <f t="shared" si="129"/>
        <v/>
      </c>
      <c r="AM873" s="70" t="str">
        <f>IF(K873="","",IF(LEN(K873)&lt;&gt;18,"位数不对",IF(AND(LEN(K873)=18,MID("10X98765432",MOD(SUM(MID(K873,{1;2;3;4;5;6;7;8;9;10;11;12;13;14;15;16;17},1)*2^(18-{1;2;3;4;5;6;7;8;9;10;11;12;13;14;15;16;17})),11)+1,1)=RIGHT(K873)),"正确","错误")))</f>
        <v/>
      </c>
      <c r="AN873" s="74" t="str">
        <f>IF(AB873="","",IF(AB873=INDEX(cs!$AL$1:$AL$242,MATCH(AC873,cs!$AM$1:$AM$242,0)),"正确","请核对"))</f>
        <v/>
      </c>
    </row>
    <row r="874" ht="20" customHeight="1" spans="1:40">
      <c r="A874" s="19" t="str">
        <f t="shared" si="121"/>
        <v/>
      </c>
      <c r="B874" s="20"/>
      <c r="C874" s="21"/>
      <c r="D874" s="22"/>
      <c r="E874" s="22"/>
      <c r="F874" s="25"/>
      <c r="G874" s="24"/>
      <c r="H874" s="23"/>
      <c r="I874" s="23"/>
      <c r="J874" s="38"/>
      <c r="K874" s="39"/>
      <c r="L874" s="36" t="str">
        <f t="shared" si="122"/>
        <v/>
      </c>
      <c r="M874" s="36" t="str">
        <f t="shared" si="123"/>
        <v/>
      </c>
      <c r="N874" s="36" t="str">
        <f t="shared" si="124"/>
        <v/>
      </c>
      <c r="O874" s="36" t="str">
        <f t="shared" si="125"/>
        <v/>
      </c>
      <c r="P874" s="40"/>
      <c r="Q874" s="51"/>
      <c r="R874" s="53"/>
      <c r="S874" s="52"/>
      <c r="T874" s="38"/>
      <c r="U874" s="39"/>
      <c r="V874" s="39"/>
      <c r="W874" s="39"/>
      <c r="X874" s="23"/>
      <c r="Y874" s="23"/>
      <c r="Z874" s="40"/>
      <c r="AA874" s="23"/>
      <c r="AB874" s="23"/>
      <c r="AC874" s="53"/>
      <c r="AD874" s="61"/>
      <c r="AE874" s="61"/>
      <c r="AF874" s="61"/>
      <c r="AG874" s="61"/>
      <c r="AH874" s="72" t="str">
        <f t="shared" si="126"/>
        <v/>
      </c>
      <c r="AI874" s="70" t="str">
        <f t="shared" si="127"/>
        <v/>
      </c>
      <c r="AJ874" s="70" t="str">
        <f>IF(H874="","",IF(LEN(H874)&lt;&gt;18,"位数不对",IF(AND(LEN(H874)=18,MID("10X98765432",MOD(SUM(MID(H874,{1;2;3;4;5;6;7;8;9;10;11;12;13;14;15;16;17},1)*2^(18-{1;2;3;4;5;6;7;8;9;10;11;12;13;14;15;16;17})),11)+1,1)=RIGHT(H874)),"正确","错误")))</f>
        <v/>
      </c>
      <c r="AK874" s="73" t="str">
        <f ca="1" t="shared" si="128"/>
        <v/>
      </c>
      <c r="AL874" s="70" t="str">
        <f t="shared" si="129"/>
        <v/>
      </c>
      <c r="AM874" s="70" t="str">
        <f>IF(K874="","",IF(LEN(K874)&lt;&gt;18,"位数不对",IF(AND(LEN(K874)=18,MID("10X98765432",MOD(SUM(MID(K874,{1;2;3;4;5;6;7;8;9;10;11;12;13;14;15;16;17},1)*2^(18-{1;2;3;4;5;6;7;8;9;10;11;12;13;14;15;16;17})),11)+1,1)=RIGHT(K874)),"正确","错误")))</f>
        <v/>
      </c>
      <c r="AN874" s="74" t="str">
        <f>IF(AB874="","",IF(AB874=INDEX(cs!$AL$1:$AL$242,MATCH(AC874,cs!$AM$1:$AM$242,0)),"正确","请核对"))</f>
        <v/>
      </c>
    </row>
    <row r="875" ht="20" customHeight="1" spans="1:40">
      <c r="A875" s="19" t="str">
        <f t="shared" si="121"/>
        <v/>
      </c>
      <c r="B875" s="20"/>
      <c r="C875" s="21"/>
      <c r="D875" s="22"/>
      <c r="E875" s="22"/>
      <c r="F875" s="25"/>
      <c r="G875" s="24"/>
      <c r="H875" s="23"/>
      <c r="I875" s="23"/>
      <c r="J875" s="38"/>
      <c r="K875" s="39"/>
      <c r="L875" s="36" t="str">
        <f t="shared" si="122"/>
        <v/>
      </c>
      <c r="M875" s="36" t="str">
        <f t="shared" si="123"/>
        <v/>
      </c>
      <c r="N875" s="36" t="str">
        <f t="shared" si="124"/>
        <v/>
      </c>
      <c r="O875" s="36" t="str">
        <f t="shared" si="125"/>
        <v/>
      </c>
      <c r="P875" s="40"/>
      <c r="Q875" s="51"/>
      <c r="R875" s="53"/>
      <c r="S875" s="52"/>
      <c r="T875" s="38"/>
      <c r="U875" s="39"/>
      <c r="V875" s="39"/>
      <c r="W875" s="39"/>
      <c r="X875" s="23"/>
      <c r="Y875" s="23"/>
      <c r="Z875" s="40"/>
      <c r="AA875" s="23"/>
      <c r="AB875" s="23"/>
      <c r="AC875" s="53"/>
      <c r="AD875" s="61"/>
      <c r="AE875" s="61"/>
      <c r="AF875" s="61"/>
      <c r="AG875" s="61"/>
      <c r="AH875" s="72" t="str">
        <f t="shared" si="126"/>
        <v/>
      </c>
      <c r="AI875" s="70" t="str">
        <f t="shared" si="127"/>
        <v/>
      </c>
      <c r="AJ875" s="70" t="str">
        <f>IF(H875="","",IF(LEN(H875)&lt;&gt;18,"位数不对",IF(AND(LEN(H875)=18,MID("10X98765432",MOD(SUM(MID(H875,{1;2;3;4;5;6;7;8;9;10;11;12;13;14;15;16;17},1)*2^(18-{1;2;3;4;5;6;7;8;9;10;11;12;13;14;15;16;17})),11)+1,1)=RIGHT(H875)),"正确","错误")))</f>
        <v/>
      </c>
      <c r="AK875" s="73" t="str">
        <f ca="1" t="shared" si="128"/>
        <v/>
      </c>
      <c r="AL875" s="70" t="str">
        <f t="shared" si="129"/>
        <v/>
      </c>
      <c r="AM875" s="70" t="str">
        <f>IF(K875="","",IF(LEN(K875)&lt;&gt;18,"位数不对",IF(AND(LEN(K875)=18,MID("10X98765432",MOD(SUM(MID(K875,{1;2;3;4;5;6;7;8;9;10;11;12;13;14;15;16;17},1)*2^(18-{1;2;3;4;5;6;7;8;9;10;11;12;13;14;15;16;17})),11)+1,1)=RIGHT(K875)),"正确","错误")))</f>
        <v/>
      </c>
      <c r="AN875" s="74" t="str">
        <f>IF(AB875="","",IF(AB875=INDEX(cs!$AL$1:$AL$242,MATCH(AC875,cs!$AM$1:$AM$242,0)),"正确","请核对"))</f>
        <v/>
      </c>
    </row>
    <row r="876" ht="20" customHeight="1" spans="1:40">
      <c r="A876" s="19" t="str">
        <f t="shared" si="121"/>
        <v/>
      </c>
      <c r="B876" s="20"/>
      <c r="C876" s="21"/>
      <c r="D876" s="22"/>
      <c r="E876" s="22"/>
      <c r="F876" s="25"/>
      <c r="G876" s="24"/>
      <c r="H876" s="23"/>
      <c r="I876" s="23"/>
      <c r="J876" s="38"/>
      <c r="K876" s="39"/>
      <c r="L876" s="36" t="str">
        <f t="shared" si="122"/>
        <v/>
      </c>
      <c r="M876" s="36" t="str">
        <f t="shared" si="123"/>
        <v/>
      </c>
      <c r="N876" s="36" t="str">
        <f t="shared" si="124"/>
        <v/>
      </c>
      <c r="O876" s="36" t="str">
        <f t="shared" si="125"/>
        <v/>
      </c>
      <c r="P876" s="40"/>
      <c r="Q876" s="51"/>
      <c r="R876" s="53"/>
      <c r="S876" s="52"/>
      <c r="T876" s="38"/>
      <c r="U876" s="39"/>
      <c r="V876" s="39"/>
      <c r="W876" s="39"/>
      <c r="X876" s="23"/>
      <c r="Y876" s="23"/>
      <c r="Z876" s="40"/>
      <c r="AA876" s="23"/>
      <c r="AB876" s="23"/>
      <c r="AC876" s="53"/>
      <c r="AD876" s="61"/>
      <c r="AE876" s="61"/>
      <c r="AF876" s="61"/>
      <c r="AG876" s="61"/>
      <c r="AH876" s="72" t="str">
        <f t="shared" si="126"/>
        <v/>
      </c>
      <c r="AI876" s="70" t="str">
        <f t="shared" si="127"/>
        <v/>
      </c>
      <c r="AJ876" s="70" t="str">
        <f>IF(H876="","",IF(LEN(H876)&lt;&gt;18,"位数不对",IF(AND(LEN(H876)=18,MID("10X98765432",MOD(SUM(MID(H876,{1;2;3;4;5;6;7;8;9;10;11;12;13;14;15;16;17},1)*2^(18-{1;2;3;4;5;6;7;8;9;10;11;12;13;14;15;16;17})),11)+1,1)=RIGHT(H876)),"正确","错误")))</f>
        <v/>
      </c>
      <c r="AK876" s="73" t="str">
        <f ca="1" t="shared" si="128"/>
        <v/>
      </c>
      <c r="AL876" s="70" t="str">
        <f t="shared" si="129"/>
        <v/>
      </c>
      <c r="AM876" s="70" t="str">
        <f>IF(K876="","",IF(LEN(K876)&lt;&gt;18,"位数不对",IF(AND(LEN(K876)=18,MID("10X98765432",MOD(SUM(MID(K876,{1;2;3;4;5;6;7;8;9;10;11;12;13;14;15;16;17},1)*2^(18-{1;2;3;4;5;6;7;8;9;10;11;12;13;14;15;16;17})),11)+1,1)=RIGHT(K876)),"正确","错误")))</f>
        <v/>
      </c>
      <c r="AN876" s="74" t="str">
        <f>IF(AB876="","",IF(AB876=INDEX(cs!$AL$1:$AL$242,MATCH(AC876,cs!$AM$1:$AM$242,0)),"正确","请核对"))</f>
        <v/>
      </c>
    </row>
    <row r="877" ht="20" customHeight="1" spans="1:40">
      <c r="A877" s="19" t="str">
        <f t="shared" si="121"/>
        <v/>
      </c>
      <c r="B877" s="20"/>
      <c r="C877" s="21"/>
      <c r="D877" s="22"/>
      <c r="E877" s="22"/>
      <c r="F877" s="25"/>
      <c r="G877" s="24"/>
      <c r="H877" s="23"/>
      <c r="I877" s="23"/>
      <c r="J877" s="38"/>
      <c r="K877" s="39"/>
      <c r="L877" s="36" t="str">
        <f t="shared" si="122"/>
        <v/>
      </c>
      <c r="M877" s="36" t="str">
        <f t="shared" si="123"/>
        <v/>
      </c>
      <c r="N877" s="36" t="str">
        <f t="shared" si="124"/>
        <v/>
      </c>
      <c r="O877" s="36" t="str">
        <f t="shared" si="125"/>
        <v/>
      </c>
      <c r="P877" s="40"/>
      <c r="Q877" s="51"/>
      <c r="R877" s="53"/>
      <c r="S877" s="52"/>
      <c r="T877" s="38"/>
      <c r="U877" s="39"/>
      <c r="V877" s="39"/>
      <c r="W877" s="39"/>
      <c r="X877" s="23"/>
      <c r="Y877" s="23"/>
      <c r="Z877" s="40"/>
      <c r="AA877" s="23"/>
      <c r="AB877" s="23"/>
      <c r="AC877" s="53"/>
      <c r="AD877" s="61"/>
      <c r="AE877" s="61"/>
      <c r="AF877" s="61"/>
      <c r="AG877" s="61"/>
      <c r="AH877" s="72" t="str">
        <f t="shared" si="126"/>
        <v/>
      </c>
      <c r="AI877" s="70" t="str">
        <f t="shared" si="127"/>
        <v/>
      </c>
      <c r="AJ877" s="70" t="str">
        <f>IF(H877="","",IF(LEN(H877)&lt;&gt;18,"位数不对",IF(AND(LEN(H877)=18,MID("10X98765432",MOD(SUM(MID(H877,{1;2;3;4;5;6;7;8;9;10;11;12;13;14;15;16;17},1)*2^(18-{1;2;3;4;5;6;7;8;9;10;11;12;13;14;15;16;17})),11)+1,1)=RIGHT(H877)),"正确","错误")))</f>
        <v/>
      </c>
      <c r="AK877" s="73" t="str">
        <f ca="1" t="shared" si="128"/>
        <v/>
      </c>
      <c r="AL877" s="70" t="str">
        <f t="shared" si="129"/>
        <v/>
      </c>
      <c r="AM877" s="70" t="str">
        <f>IF(K877="","",IF(LEN(K877)&lt;&gt;18,"位数不对",IF(AND(LEN(K877)=18,MID("10X98765432",MOD(SUM(MID(K877,{1;2;3;4;5;6;7;8;9;10;11;12;13;14;15;16;17},1)*2^(18-{1;2;3;4;5;6;7;8;9;10;11;12;13;14;15;16;17})),11)+1,1)=RIGHT(K877)),"正确","错误")))</f>
        <v/>
      </c>
      <c r="AN877" s="74" t="str">
        <f>IF(AB877="","",IF(AB877=INDEX(cs!$AL$1:$AL$242,MATCH(AC877,cs!$AM$1:$AM$242,0)),"正确","请核对"))</f>
        <v/>
      </c>
    </row>
    <row r="878" ht="20" customHeight="1" spans="1:40">
      <c r="A878" s="19" t="str">
        <f t="shared" si="121"/>
        <v/>
      </c>
      <c r="B878" s="20"/>
      <c r="C878" s="21"/>
      <c r="D878" s="22"/>
      <c r="E878" s="22"/>
      <c r="F878" s="25"/>
      <c r="G878" s="24"/>
      <c r="H878" s="23"/>
      <c r="I878" s="23"/>
      <c r="J878" s="38"/>
      <c r="K878" s="39"/>
      <c r="L878" s="36" t="str">
        <f t="shared" si="122"/>
        <v/>
      </c>
      <c r="M878" s="36" t="str">
        <f t="shared" si="123"/>
        <v/>
      </c>
      <c r="N878" s="36" t="str">
        <f t="shared" si="124"/>
        <v/>
      </c>
      <c r="O878" s="36" t="str">
        <f t="shared" si="125"/>
        <v/>
      </c>
      <c r="P878" s="40"/>
      <c r="Q878" s="51"/>
      <c r="R878" s="53"/>
      <c r="S878" s="52"/>
      <c r="T878" s="38"/>
      <c r="U878" s="39"/>
      <c r="V878" s="39"/>
      <c r="W878" s="39"/>
      <c r="X878" s="23"/>
      <c r="Y878" s="23"/>
      <c r="Z878" s="40"/>
      <c r="AA878" s="23"/>
      <c r="AB878" s="23"/>
      <c r="AC878" s="53"/>
      <c r="AD878" s="61"/>
      <c r="AE878" s="61"/>
      <c r="AF878" s="61"/>
      <c r="AG878" s="61"/>
      <c r="AH878" s="72" t="str">
        <f t="shared" si="126"/>
        <v/>
      </c>
      <c r="AI878" s="70" t="str">
        <f t="shared" si="127"/>
        <v/>
      </c>
      <c r="AJ878" s="70" t="str">
        <f>IF(H878="","",IF(LEN(H878)&lt;&gt;18,"位数不对",IF(AND(LEN(H878)=18,MID("10X98765432",MOD(SUM(MID(H878,{1;2;3;4;5;6;7;8;9;10;11;12;13;14;15;16;17},1)*2^(18-{1;2;3;4;5;6;7;8;9;10;11;12;13;14;15;16;17})),11)+1,1)=RIGHT(H878)),"正确","错误")))</f>
        <v/>
      </c>
      <c r="AK878" s="73" t="str">
        <f ca="1" t="shared" si="128"/>
        <v/>
      </c>
      <c r="AL878" s="70" t="str">
        <f t="shared" si="129"/>
        <v/>
      </c>
      <c r="AM878" s="70" t="str">
        <f>IF(K878="","",IF(LEN(K878)&lt;&gt;18,"位数不对",IF(AND(LEN(K878)=18,MID("10X98765432",MOD(SUM(MID(K878,{1;2;3;4;5;6;7;8;9;10;11;12;13;14;15;16;17},1)*2^(18-{1;2;3;4;5;6;7;8;9;10;11;12;13;14;15;16;17})),11)+1,1)=RIGHT(K878)),"正确","错误")))</f>
        <v/>
      </c>
      <c r="AN878" s="74" t="str">
        <f>IF(AB878="","",IF(AB878=INDEX(cs!$AL$1:$AL$242,MATCH(AC878,cs!$AM$1:$AM$242,0)),"正确","请核对"))</f>
        <v/>
      </c>
    </row>
    <row r="879" ht="20" customHeight="1" spans="1:40">
      <c r="A879" s="19" t="str">
        <f t="shared" si="121"/>
        <v/>
      </c>
      <c r="B879" s="20"/>
      <c r="C879" s="21"/>
      <c r="D879" s="22"/>
      <c r="E879" s="22"/>
      <c r="F879" s="25"/>
      <c r="G879" s="24"/>
      <c r="H879" s="23"/>
      <c r="I879" s="23"/>
      <c r="J879" s="38"/>
      <c r="K879" s="39"/>
      <c r="L879" s="36" t="str">
        <f t="shared" si="122"/>
        <v/>
      </c>
      <c r="M879" s="36" t="str">
        <f t="shared" si="123"/>
        <v/>
      </c>
      <c r="N879" s="36" t="str">
        <f t="shared" si="124"/>
        <v/>
      </c>
      <c r="O879" s="36" t="str">
        <f t="shared" si="125"/>
        <v/>
      </c>
      <c r="P879" s="40"/>
      <c r="Q879" s="51"/>
      <c r="R879" s="53"/>
      <c r="S879" s="52"/>
      <c r="T879" s="38"/>
      <c r="U879" s="39"/>
      <c r="V879" s="39"/>
      <c r="W879" s="39"/>
      <c r="X879" s="23"/>
      <c r="Y879" s="23"/>
      <c r="Z879" s="40"/>
      <c r="AA879" s="23"/>
      <c r="AB879" s="23"/>
      <c r="AC879" s="53"/>
      <c r="AD879" s="61"/>
      <c r="AE879" s="61"/>
      <c r="AF879" s="61"/>
      <c r="AG879" s="61"/>
      <c r="AH879" s="72" t="str">
        <f t="shared" si="126"/>
        <v/>
      </c>
      <c r="AI879" s="70" t="str">
        <f t="shared" si="127"/>
        <v/>
      </c>
      <c r="AJ879" s="70" t="str">
        <f>IF(H879="","",IF(LEN(H879)&lt;&gt;18,"位数不对",IF(AND(LEN(H879)=18,MID("10X98765432",MOD(SUM(MID(H879,{1;2;3;4;5;6;7;8;9;10;11;12;13;14;15;16;17},1)*2^(18-{1;2;3;4;5;6;7;8;9;10;11;12;13;14;15;16;17})),11)+1,1)=RIGHT(H879)),"正确","错误")))</f>
        <v/>
      </c>
      <c r="AK879" s="73" t="str">
        <f ca="1" t="shared" si="128"/>
        <v/>
      </c>
      <c r="AL879" s="70" t="str">
        <f t="shared" si="129"/>
        <v/>
      </c>
      <c r="AM879" s="70" t="str">
        <f>IF(K879="","",IF(LEN(K879)&lt;&gt;18,"位数不对",IF(AND(LEN(K879)=18,MID("10X98765432",MOD(SUM(MID(K879,{1;2;3;4;5;6;7;8;9;10;11;12;13;14;15;16;17},1)*2^(18-{1;2;3;4;5;6;7;8;9;10;11;12;13;14;15;16;17})),11)+1,1)=RIGHT(K879)),"正确","错误")))</f>
        <v/>
      </c>
      <c r="AN879" s="74" t="str">
        <f>IF(AB879="","",IF(AB879=INDEX(cs!$AL$1:$AL$242,MATCH(AC879,cs!$AM$1:$AM$242,0)),"正确","请核对"))</f>
        <v/>
      </c>
    </row>
    <row r="880" ht="20" customHeight="1" spans="1:40">
      <c r="A880" s="19" t="str">
        <f t="shared" si="121"/>
        <v/>
      </c>
      <c r="B880" s="20"/>
      <c r="C880" s="21"/>
      <c r="D880" s="22"/>
      <c r="E880" s="22"/>
      <c r="F880" s="25"/>
      <c r="G880" s="24"/>
      <c r="H880" s="23"/>
      <c r="I880" s="23"/>
      <c r="J880" s="38"/>
      <c r="K880" s="39"/>
      <c r="L880" s="36" t="str">
        <f t="shared" si="122"/>
        <v/>
      </c>
      <c r="M880" s="36" t="str">
        <f t="shared" si="123"/>
        <v/>
      </c>
      <c r="N880" s="36" t="str">
        <f t="shared" si="124"/>
        <v/>
      </c>
      <c r="O880" s="36" t="str">
        <f t="shared" si="125"/>
        <v/>
      </c>
      <c r="P880" s="40"/>
      <c r="Q880" s="51"/>
      <c r="R880" s="53"/>
      <c r="S880" s="52"/>
      <c r="T880" s="38"/>
      <c r="U880" s="39"/>
      <c r="V880" s="39"/>
      <c r="W880" s="39"/>
      <c r="X880" s="23"/>
      <c r="Y880" s="23"/>
      <c r="Z880" s="40"/>
      <c r="AA880" s="23"/>
      <c r="AB880" s="23"/>
      <c r="AC880" s="53"/>
      <c r="AD880" s="61"/>
      <c r="AE880" s="61"/>
      <c r="AF880" s="61"/>
      <c r="AG880" s="61"/>
      <c r="AH880" s="72" t="str">
        <f t="shared" si="126"/>
        <v/>
      </c>
      <c r="AI880" s="70" t="str">
        <f t="shared" si="127"/>
        <v/>
      </c>
      <c r="AJ880" s="70" t="str">
        <f>IF(H880="","",IF(LEN(H880)&lt;&gt;18,"位数不对",IF(AND(LEN(H880)=18,MID("10X98765432",MOD(SUM(MID(H880,{1;2;3;4;5;6;7;8;9;10;11;12;13;14;15;16;17},1)*2^(18-{1;2;3;4;5;6;7;8;9;10;11;12;13;14;15;16;17})),11)+1,1)=RIGHT(H880)),"正确","错误")))</f>
        <v/>
      </c>
      <c r="AK880" s="73" t="str">
        <f ca="1" t="shared" si="128"/>
        <v/>
      </c>
      <c r="AL880" s="70" t="str">
        <f t="shared" si="129"/>
        <v/>
      </c>
      <c r="AM880" s="70" t="str">
        <f>IF(K880="","",IF(LEN(K880)&lt;&gt;18,"位数不对",IF(AND(LEN(K880)=18,MID("10X98765432",MOD(SUM(MID(K880,{1;2;3;4;5;6;7;8;9;10;11;12;13;14;15;16;17},1)*2^(18-{1;2;3;4;5;6;7;8;9;10;11;12;13;14;15;16;17})),11)+1,1)=RIGHT(K880)),"正确","错误")))</f>
        <v/>
      </c>
      <c r="AN880" s="74" t="str">
        <f>IF(AB880="","",IF(AB880=INDEX(cs!$AL$1:$AL$242,MATCH(AC880,cs!$AM$1:$AM$242,0)),"正确","请核对"))</f>
        <v/>
      </c>
    </row>
    <row r="881" ht="20" customHeight="1" spans="1:40">
      <c r="A881" s="19" t="str">
        <f t="shared" si="121"/>
        <v/>
      </c>
      <c r="B881" s="20"/>
      <c r="C881" s="21"/>
      <c r="D881" s="22"/>
      <c r="E881" s="22"/>
      <c r="F881" s="25"/>
      <c r="G881" s="24"/>
      <c r="H881" s="23"/>
      <c r="I881" s="23"/>
      <c r="J881" s="38"/>
      <c r="K881" s="39"/>
      <c r="L881" s="36" t="str">
        <f t="shared" si="122"/>
        <v/>
      </c>
      <c r="M881" s="36" t="str">
        <f t="shared" si="123"/>
        <v/>
      </c>
      <c r="N881" s="36" t="str">
        <f t="shared" si="124"/>
        <v/>
      </c>
      <c r="O881" s="36" t="str">
        <f t="shared" si="125"/>
        <v/>
      </c>
      <c r="P881" s="40"/>
      <c r="Q881" s="51"/>
      <c r="R881" s="53"/>
      <c r="S881" s="52"/>
      <c r="T881" s="38"/>
      <c r="U881" s="39"/>
      <c r="V881" s="39"/>
      <c r="W881" s="39"/>
      <c r="X881" s="23"/>
      <c r="Y881" s="23"/>
      <c r="Z881" s="40"/>
      <c r="AA881" s="23"/>
      <c r="AB881" s="23"/>
      <c r="AC881" s="53"/>
      <c r="AD881" s="61"/>
      <c r="AE881" s="61"/>
      <c r="AF881" s="61"/>
      <c r="AG881" s="61"/>
      <c r="AH881" s="72" t="str">
        <f t="shared" si="126"/>
        <v/>
      </c>
      <c r="AI881" s="70" t="str">
        <f t="shared" si="127"/>
        <v/>
      </c>
      <c r="AJ881" s="70" t="str">
        <f>IF(H881="","",IF(LEN(H881)&lt;&gt;18,"位数不对",IF(AND(LEN(H881)=18,MID("10X98765432",MOD(SUM(MID(H881,{1;2;3;4;5;6;7;8;9;10;11;12;13;14;15;16;17},1)*2^(18-{1;2;3;4;5;6;7;8;9;10;11;12;13;14;15;16;17})),11)+1,1)=RIGHT(H881)),"正确","错误")))</f>
        <v/>
      </c>
      <c r="AK881" s="73" t="str">
        <f ca="1" t="shared" si="128"/>
        <v/>
      </c>
      <c r="AL881" s="70" t="str">
        <f t="shared" si="129"/>
        <v/>
      </c>
      <c r="AM881" s="70" t="str">
        <f>IF(K881="","",IF(LEN(K881)&lt;&gt;18,"位数不对",IF(AND(LEN(K881)=18,MID("10X98765432",MOD(SUM(MID(K881,{1;2;3;4;5;6;7;8;9;10;11;12;13;14;15;16;17},1)*2^(18-{1;2;3;4;5;6;7;8;9;10;11;12;13;14;15;16;17})),11)+1,1)=RIGHT(K881)),"正确","错误")))</f>
        <v/>
      </c>
      <c r="AN881" s="74" t="str">
        <f>IF(AB881="","",IF(AB881=INDEX(cs!$AL$1:$AL$242,MATCH(AC881,cs!$AM$1:$AM$242,0)),"正确","请核对"))</f>
        <v/>
      </c>
    </row>
    <row r="882" ht="20" customHeight="1" spans="1:40">
      <c r="A882" s="19" t="str">
        <f t="shared" si="121"/>
        <v/>
      </c>
      <c r="B882" s="20"/>
      <c r="C882" s="21"/>
      <c r="D882" s="22"/>
      <c r="E882" s="22"/>
      <c r="F882" s="25"/>
      <c r="G882" s="24"/>
      <c r="H882" s="23"/>
      <c r="I882" s="23"/>
      <c r="J882" s="38"/>
      <c r="K882" s="39"/>
      <c r="L882" s="36" t="str">
        <f t="shared" si="122"/>
        <v/>
      </c>
      <c r="M882" s="36" t="str">
        <f t="shared" si="123"/>
        <v/>
      </c>
      <c r="N882" s="36" t="str">
        <f t="shared" si="124"/>
        <v/>
      </c>
      <c r="O882" s="36" t="str">
        <f t="shared" si="125"/>
        <v/>
      </c>
      <c r="P882" s="40"/>
      <c r="Q882" s="51"/>
      <c r="R882" s="53"/>
      <c r="S882" s="52"/>
      <c r="T882" s="38"/>
      <c r="U882" s="39"/>
      <c r="V882" s="39"/>
      <c r="W882" s="39"/>
      <c r="X882" s="23"/>
      <c r="Y882" s="23"/>
      <c r="Z882" s="40"/>
      <c r="AA882" s="23"/>
      <c r="AB882" s="23"/>
      <c r="AC882" s="53"/>
      <c r="AD882" s="61"/>
      <c r="AE882" s="61"/>
      <c r="AF882" s="61"/>
      <c r="AG882" s="61"/>
      <c r="AH882" s="72" t="str">
        <f t="shared" si="126"/>
        <v/>
      </c>
      <c r="AI882" s="70" t="str">
        <f t="shared" si="127"/>
        <v/>
      </c>
      <c r="AJ882" s="70" t="str">
        <f>IF(H882="","",IF(LEN(H882)&lt;&gt;18,"位数不对",IF(AND(LEN(H882)=18,MID("10X98765432",MOD(SUM(MID(H882,{1;2;3;4;5;6;7;8;9;10;11;12;13;14;15;16;17},1)*2^(18-{1;2;3;4;5;6;7;8;9;10;11;12;13;14;15;16;17})),11)+1,1)=RIGHT(H882)),"正确","错误")))</f>
        <v/>
      </c>
      <c r="AK882" s="73" t="str">
        <f ca="1" t="shared" si="128"/>
        <v/>
      </c>
      <c r="AL882" s="70" t="str">
        <f t="shared" si="129"/>
        <v/>
      </c>
      <c r="AM882" s="70" t="str">
        <f>IF(K882="","",IF(LEN(K882)&lt;&gt;18,"位数不对",IF(AND(LEN(K882)=18,MID("10X98765432",MOD(SUM(MID(K882,{1;2;3;4;5;6;7;8;9;10;11;12;13;14;15;16;17},1)*2^(18-{1;2;3;4;5;6;7;8;9;10;11;12;13;14;15;16;17})),11)+1,1)=RIGHT(K882)),"正确","错误")))</f>
        <v/>
      </c>
      <c r="AN882" s="74" t="str">
        <f>IF(AB882="","",IF(AB882=INDEX(cs!$AL$1:$AL$242,MATCH(AC882,cs!$AM$1:$AM$242,0)),"正确","请核对"))</f>
        <v/>
      </c>
    </row>
    <row r="883" ht="20" customHeight="1" spans="1:40">
      <c r="A883" s="19" t="str">
        <f t="shared" si="121"/>
        <v/>
      </c>
      <c r="B883" s="20"/>
      <c r="C883" s="21"/>
      <c r="D883" s="22"/>
      <c r="E883" s="22"/>
      <c r="F883" s="25"/>
      <c r="G883" s="24"/>
      <c r="H883" s="23"/>
      <c r="I883" s="23"/>
      <c r="J883" s="38"/>
      <c r="K883" s="39"/>
      <c r="L883" s="36" t="str">
        <f t="shared" si="122"/>
        <v/>
      </c>
      <c r="M883" s="36" t="str">
        <f t="shared" si="123"/>
        <v/>
      </c>
      <c r="N883" s="36" t="str">
        <f t="shared" si="124"/>
        <v/>
      </c>
      <c r="O883" s="36" t="str">
        <f t="shared" si="125"/>
        <v/>
      </c>
      <c r="P883" s="40"/>
      <c r="Q883" s="51"/>
      <c r="R883" s="53"/>
      <c r="S883" s="52"/>
      <c r="T883" s="38"/>
      <c r="U883" s="39"/>
      <c r="V883" s="39"/>
      <c r="W883" s="39"/>
      <c r="X883" s="23"/>
      <c r="Y883" s="23"/>
      <c r="Z883" s="40"/>
      <c r="AA883" s="23"/>
      <c r="AB883" s="23"/>
      <c r="AC883" s="53"/>
      <c r="AD883" s="61"/>
      <c r="AE883" s="61"/>
      <c r="AF883" s="61"/>
      <c r="AG883" s="61"/>
      <c r="AH883" s="72" t="str">
        <f t="shared" si="126"/>
        <v/>
      </c>
      <c r="AI883" s="70" t="str">
        <f t="shared" si="127"/>
        <v/>
      </c>
      <c r="AJ883" s="70" t="str">
        <f>IF(H883="","",IF(LEN(H883)&lt;&gt;18,"位数不对",IF(AND(LEN(H883)=18,MID("10X98765432",MOD(SUM(MID(H883,{1;2;3;4;5;6;7;8;9;10;11;12;13;14;15;16;17},1)*2^(18-{1;2;3;4;5;6;7;8;9;10;11;12;13;14;15;16;17})),11)+1,1)=RIGHT(H883)),"正确","错误")))</f>
        <v/>
      </c>
      <c r="AK883" s="73" t="str">
        <f ca="1" t="shared" si="128"/>
        <v/>
      </c>
      <c r="AL883" s="70" t="str">
        <f t="shared" si="129"/>
        <v/>
      </c>
      <c r="AM883" s="70" t="str">
        <f>IF(K883="","",IF(LEN(K883)&lt;&gt;18,"位数不对",IF(AND(LEN(K883)=18,MID("10X98765432",MOD(SUM(MID(K883,{1;2;3;4;5;6;7;8;9;10;11;12;13;14;15;16;17},1)*2^(18-{1;2;3;4;5;6;7;8;9;10;11;12;13;14;15;16;17})),11)+1,1)=RIGHT(K883)),"正确","错误")))</f>
        <v/>
      </c>
      <c r="AN883" s="74" t="str">
        <f>IF(AB883="","",IF(AB883=INDEX(cs!$AL$1:$AL$242,MATCH(AC883,cs!$AM$1:$AM$242,0)),"正确","请核对"))</f>
        <v/>
      </c>
    </row>
    <row r="884" ht="20" customHeight="1" spans="1:40">
      <c r="A884" s="19" t="str">
        <f t="shared" si="121"/>
        <v/>
      </c>
      <c r="B884" s="20"/>
      <c r="C884" s="21"/>
      <c r="D884" s="22"/>
      <c r="E884" s="22"/>
      <c r="F884" s="25"/>
      <c r="G884" s="24"/>
      <c r="H884" s="23"/>
      <c r="I884" s="23"/>
      <c r="J884" s="38"/>
      <c r="K884" s="39"/>
      <c r="L884" s="36" t="str">
        <f t="shared" si="122"/>
        <v/>
      </c>
      <c r="M884" s="36" t="str">
        <f t="shared" si="123"/>
        <v/>
      </c>
      <c r="N884" s="36" t="str">
        <f t="shared" si="124"/>
        <v/>
      </c>
      <c r="O884" s="36" t="str">
        <f t="shared" si="125"/>
        <v/>
      </c>
      <c r="P884" s="40"/>
      <c r="Q884" s="51"/>
      <c r="R884" s="53"/>
      <c r="S884" s="52"/>
      <c r="T884" s="38"/>
      <c r="U884" s="39"/>
      <c r="V884" s="39"/>
      <c r="W884" s="39"/>
      <c r="X884" s="23"/>
      <c r="Y884" s="23"/>
      <c r="Z884" s="40"/>
      <c r="AA884" s="23"/>
      <c r="AB884" s="23"/>
      <c r="AC884" s="53"/>
      <c r="AD884" s="61"/>
      <c r="AE884" s="61"/>
      <c r="AF884" s="61"/>
      <c r="AG884" s="61"/>
      <c r="AH884" s="72" t="str">
        <f t="shared" si="126"/>
        <v/>
      </c>
      <c r="AI884" s="70" t="str">
        <f t="shared" si="127"/>
        <v/>
      </c>
      <c r="AJ884" s="70" t="str">
        <f>IF(H884="","",IF(LEN(H884)&lt;&gt;18,"位数不对",IF(AND(LEN(H884)=18,MID("10X98765432",MOD(SUM(MID(H884,{1;2;3;4;5;6;7;8;9;10;11;12;13;14;15;16;17},1)*2^(18-{1;2;3;4;5;6;7;8;9;10;11;12;13;14;15;16;17})),11)+1,1)=RIGHT(H884)),"正确","错误")))</f>
        <v/>
      </c>
      <c r="AK884" s="73" t="str">
        <f ca="1" t="shared" si="128"/>
        <v/>
      </c>
      <c r="AL884" s="70" t="str">
        <f t="shared" si="129"/>
        <v/>
      </c>
      <c r="AM884" s="70" t="str">
        <f>IF(K884="","",IF(LEN(K884)&lt;&gt;18,"位数不对",IF(AND(LEN(K884)=18,MID("10X98765432",MOD(SUM(MID(K884,{1;2;3;4;5;6;7;8;9;10;11;12;13;14;15;16;17},1)*2^(18-{1;2;3;4;5;6;7;8;9;10;11;12;13;14;15;16;17})),11)+1,1)=RIGHT(K884)),"正确","错误")))</f>
        <v/>
      </c>
      <c r="AN884" s="74" t="str">
        <f>IF(AB884="","",IF(AB884=INDEX(cs!$AL$1:$AL$242,MATCH(AC884,cs!$AM$1:$AM$242,0)),"正确","请核对"))</f>
        <v/>
      </c>
    </row>
    <row r="885" ht="20" customHeight="1" spans="1:40">
      <c r="A885" s="19" t="str">
        <f t="shared" si="121"/>
        <v/>
      </c>
      <c r="B885" s="20"/>
      <c r="C885" s="21"/>
      <c r="D885" s="22"/>
      <c r="E885" s="22"/>
      <c r="F885" s="25"/>
      <c r="G885" s="24"/>
      <c r="H885" s="23"/>
      <c r="I885" s="23"/>
      <c r="J885" s="38"/>
      <c r="K885" s="39"/>
      <c r="L885" s="36" t="str">
        <f t="shared" si="122"/>
        <v/>
      </c>
      <c r="M885" s="36" t="str">
        <f t="shared" si="123"/>
        <v/>
      </c>
      <c r="N885" s="36" t="str">
        <f t="shared" si="124"/>
        <v/>
      </c>
      <c r="O885" s="36" t="str">
        <f t="shared" si="125"/>
        <v/>
      </c>
      <c r="P885" s="40"/>
      <c r="Q885" s="51"/>
      <c r="R885" s="53"/>
      <c r="S885" s="52"/>
      <c r="T885" s="38"/>
      <c r="U885" s="39"/>
      <c r="V885" s="39"/>
      <c r="W885" s="39"/>
      <c r="X885" s="23"/>
      <c r="Y885" s="23"/>
      <c r="Z885" s="40"/>
      <c r="AA885" s="23"/>
      <c r="AB885" s="23"/>
      <c r="AC885" s="53"/>
      <c r="AD885" s="61"/>
      <c r="AE885" s="61"/>
      <c r="AF885" s="61"/>
      <c r="AG885" s="61"/>
      <c r="AH885" s="72" t="str">
        <f t="shared" si="126"/>
        <v/>
      </c>
      <c r="AI885" s="70" t="str">
        <f t="shared" si="127"/>
        <v/>
      </c>
      <c r="AJ885" s="70" t="str">
        <f>IF(H885="","",IF(LEN(H885)&lt;&gt;18,"位数不对",IF(AND(LEN(H885)=18,MID("10X98765432",MOD(SUM(MID(H885,{1;2;3;4;5;6;7;8;9;10;11;12;13;14;15;16;17},1)*2^(18-{1;2;3;4;5;6;7;8;9;10;11;12;13;14;15;16;17})),11)+1,1)=RIGHT(H885)),"正确","错误")))</f>
        <v/>
      </c>
      <c r="AK885" s="73" t="str">
        <f ca="1" t="shared" si="128"/>
        <v/>
      </c>
      <c r="AL885" s="70" t="str">
        <f t="shared" si="129"/>
        <v/>
      </c>
      <c r="AM885" s="70" t="str">
        <f>IF(K885="","",IF(LEN(K885)&lt;&gt;18,"位数不对",IF(AND(LEN(K885)=18,MID("10X98765432",MOD(SUM(MID(K885,{1;2;3;4;5;6;7;8;9;10;11;12;13;14;15;16;17},1)*2^(18-{1;2;3;4;5;6;7;8;9;10;11;12;13;14;15;16;17})),11)+1,1)=RIGHT(K885)),"正确","错误")))</f>
        <v/>
      </c>
      <c r="AN885" s="74" t="str">
        <f>IF(AB885="","",IF(AB885=INDEX(cs!$AL$1:$AL$242,MATCH(AC885,cs!$AM$1:$AM$242,0)),"正确","请核对"))</f>
        <v/>
      </c>
    </row>
    <row r="886" ht="20" customHeight="1" spans="1:40">
      <c r="A886" s="19" t="str">
        <f t="shared" si="121"/>
        <v/>
      </c>
      <c r="B886" s="20"/>
      <c r="C886" s="21"/>
      <c r="D886" s="22"/>
      <c r="E886" s="22"/>
      <c r="F886" s="25"/>
      <c r="G886" s="24"/>
      <c r="H886" s="23"/>
      <c r="I886" s="23"/>
      <c r="J886" s="38"/>
      <c r="K886" s="39"/>
      <c r="L886" s="36" t="str">
        <f t="shared" si="122"/>
        <v/>
      </c>
      <c r="M886" s="36" t="str">
        <f t="shared" si="123"/>
        <v/>
      </c>
      <c r="N886" s="36" t="str">
        <f t="shared" si="124"/>
        <v/>
      </c>
      <c r="O886" s="36" t="str">
        <f t="shared" si="125"/>
        <v/>
      </c>
      <c r="P886" s="40"/>
      <c r="Q886" s="51"/>
      <c r="R886" s="53"/>
      <c r="S886" s="52"/>
      <c r="T886" s="38"/>
      <c r="U886" s="39"/>
      <c r="V886" s="39"/>
      <c r="W886" s="39"/>
      <c r="X886" s="23"/>
      <c r="Y886" s="23"/>
      <c r="Z886" s="40"/>
      <c r="AA886" s="23"/>
      <c r="AB886" s="23"/>
      <c r="AC886" s="53"/>
      <c r="AD886" s="61"/>
      <c r="AE886" s="61"/>
      <c r="AF886" s="61"/>
      <c r="AG886" s="61"/>
      <c r="AH886" s="72" t="str">
        <f t="shared" si="126"/>
        <v/>
      </c>
      <c r="AI886" s="70" t="str">
        <f t="shared" si="127"/>
        <v/>
      </c>
      <c r="AJ886" s="70" t="str">
        <f>IF(H886="","",IF(LEN(H886)&lt;&gt;18,"位数不对",IF(AND(LEN(H886)=18,MID("10X98765432",MOD(SUM(MID(H886,{1;2;3;4;5;6;7;8;9;10;11;12;13;14;15;16;17},1)*2^(18-{1;2;3;4;5;6;7;8;9;10;11;12;13;14;15;16;17})),11)+1,1)=RIGHT(H886)),"正确","错误")))</f>
        <v/>
      </c>
      <c r="AK886" s="73" t="str">
        <f ca="1" t="shared" si="128"/>
        <v/>
      </c>
      <c r="AL886" s="70" t="str">
        <f t="shared" si="129"/>
        <v/>
      </c>
      <c r="AM886" s="70" t="str">
        <f>IF(K886="","",IF(LEN(K886)&lt;&gt;18,"位数不对",IF(AND(LEN(K886)=18,MID("10X98765432",MOD(SUM(MID(K886,{1;2;3;4;5;6;7;8;9;10;11;12;13;14;15;16;17},1)*2^(18-{1;2;3;4;5;6;7;8;9;10;11;12;13;14;15;16;17})),11)+1,1)=RIGHT(K886)),"正确","错误")))</f>
        <v/>
      </c>
      <c r="AN886" s="74" t="str">
        <f>IF(AB886="","",IF(AB886=INDEX(cs!$AL$1:$AL$242,MATCH(AC886,cs!$AM$1:$AM$242,0)),"正确","请核对"))</f>
        <v/>
      </c>
    </row>
    <row r="887" ht="20" customHeight="1" spans="1:40">
      <c r="A887" s="19" t="str">
        <f t="shared" si="121"/>
        <v/>
      </c>
      <c r="B887" s="20"/>
      <c r="C887" s="21"/>
      <c r="D887" s="22"/>
      <c r="E887" s="22"/>
      <c r="F887" s="25"/>
      <c r="G887" s="24"/>
      <c r="H887" s="23"/>
      <c r="I887" s="23"/>
      <c r="J887" s="38"/>
      <c r="K887" s="39"/>
      <c r="L887" s="36" t="str">
        <f t="shared" si="122"/>
        <v/>
      </c>
      <c r="M887" s="36" t="str">
        <f t="shared" si="123"/>
        <v/>
      </c>
      <c r="N887" s="36" t="str">
        <f t="shared" si="124"/>
        <v/>
      </c>
      <c r="O887" s="36" t="str">
        <f t="shared" si="125"/>
        <v/>
      </c>
      <c r="P887" s="40"/>
      <c r="Q887" s="51"/>
      <c r="R887" s="53"/>
      <c r="S887" s="52"/>
      <c r="T887" s="38"/>
      <c r="U887" s="39"/>
      <c r="V887" s="39"/>
      <c r="W887" s="39"/>
      <c r="X887" s="23"/>
      <c r="Y887" s="23"/>
      <c r="Z887" s="40"/>
      <c r="AA887" s="23"/>
      <c r="AB887" s="23"/>
      <c r="AC887" s="53"/>
      <c r="AD887" s="61"/>
      <c r="AE887" s="61"/>
      <c r="AF887" s="61"/>
      <c r="AG887" s="61"/>
      <c r="AH887" s="72" t="str">
        <f t="shared" si="126"/>
        <v/>
      </c>
      <c r="AI887" s="70" t="str">
        <f t="shared" si="127"/>
        <v/>
      </c>
      <c r="AJ887" s="70" t="str">
        <f>IF(H887="","",IF(LEN(H887)&lt;&gt;18,"位数不对",IF(AND(LEN(H887)=18,MID("10X98765432",MOD(SUM(MID(H887,{1;2;3;4;5;6;7;8;9;10;11;12;13;14;15;16;17},1)*2^(18-{1;2;3;4;5;6;7;8;9;10;11;12;13;14;15;16;17})),11)+1,1)=RIGHT(H887)),"正确","错误")))</f>
        <v/>
      </c>
      <c r="AK887" s="73" t="str">
        <f ca="1" t="shared" si="128"/>
        <v/>
      </c>
      <c r="AL887" s="70" t="str">
        <f t="shared" si="129"/>
        <v/>
      </c>
      <c r="AM887" s="70" t="str">
        <f>IF(K887="","",IF(LEN(K887)&lt;&gt;18,"位数不对",IF(AND(LEN(K887)=18,MID("10X98765432",MOD(SUM(MID(K887,{1;2;3;4;5;6;7;8;9;10;11;12;13;14;15;16;17},1)*2^(18-{1;2;3;4;5;6;7;8;9;10;11;12;13;14;15;16;17})),11)+1,1)=RIGHT(K887)),"正确","错误")))</f>
        <v/>
      </c>
      <c r="AN887" s="74" t="str">
        <f>IF(AB887="","",IF(AB887=INDEX(cs!$AL$1:$AL$242,MATCH(AC887,cs!$AM$1:$AM$242,0)),"正确","请核对"))</f>
        <v/>
      </c>
    </row>
    <row r="888" ht="20" customHeight="1" spans="1:40">
      <c r="A888" s="19" t="str">
        <f t="shared" si="121"/>
        <v/>
      </c>
      <c r="B888" s="20"/>
      <c r="C888" s="21"/>
      <c r="D888" s="22"/>
      <c r="E888" s="22"/>
      <c r="F888" s="25"/>
      <c r="G888" s="24"/>
      <c r="H888" s="23"/>
      <c r="I888" s="23"/>
      <c r="J888" s="38"/>
      <c r="K888" s="39"/>
      <c r="L888" s="36" t="str">
        <f t="shared" si="122"/>
        <v/>
      </c>
      <c r="M888" s="36" t="str">
        <f t="shared" si="123"/>
        <v/>
      </c>
      <c r="N888" s="36" t="str">
        <f t="shared" si="124"/>
        <v/>
      </c>
      <c r="O888" s="36" t="str">
        <f t="shared" si="125"/>
        <v/>
      </c>
      <c r="P888" s="40"/>
      <c r="Q888" s="51"/>
      <c r="R888" s="53"/>
      <c r="S888" s="52"/>
      <c r="T888" s="38"/>
      <c r="U888" s="39"/>
      <c r="V888" s="39"/>
      <c r="W888" s="39"/>
      <c r="X888" s="23"/>
      <c r="Y888" s="23"/>
      <c r="Z888" s="40"/>
      <c r="AA888" s="23"/>
      <c r="AB888" s="23"/>
      <c r="AC888" s="53"/>
      <c r="AD888" s="61"/>
      <c r="AE888" s="61"/>
      <c r="AF888" s="61"/>
      <c r="AG888" s="61"/>
      <c r="AH888" s="72" t="str">
        <f t="shared" si="126"/>
        <v/>
      </c>
      <c r="AI888" s="70" t="str">
        <f t="shared" si="127"/>
        <v/>
      </c>
      <c r="AJ888" s="70" t="str">
        <f>IF(H888="","",IF(LEN(H888)&lt;&gt;18,"位数不对",IF(AND(LEN(H888)=18,MID("10X98765432",MOD(SUM(MID(H888,{1;2;3;4;5;6;7;8;9;10;11;12;13;14;15;16;17},1)*2^(18-{1;2;3;4;5;6;7;8;9;10;11;12;13;14;15;16;17})),11)+1,1)=RIGHT(H888)),"正确","错误")))</f>
        <v/>
      </c>
      <c r="AK888" s="73" t="str">
        <f ca="1" t="shared" si="128"/>
        <v/>
      </c>
      <c r="AL888" s="70" t="str">
        <f t="shared" si="129"/>
        <v/>
      </c>
      <c r="AM888" s="70" t="str">
        <f>IF(K888="","",IF(LEN(K888)&lt;&gt;18,"位数不对",IF(AND(LEN(K888)=18,MID("10X98765432",MOD(SUM(MID(K888,{1;2;3;4;5;6;7;8;9;10;11;12;13;14;15;16;17},1)*2^(18-{1;2;3;4;5;6;7;8;9;10;11;12;13;14;15;16;17})),11)+1,1)=RIGHT(K888)),"正确","错误")))</f>
        <v/>
      </c>
      <c r="AN888" s="74" t="str">
        <f>IF(AB888="","",IF(AB888=INDEX(cs!$AL$1:$AL$242,MATCH(AC888,cs!$AM$1:$AM$242,0)),"正确","请核对"))</f>
        <v/>
      </c>
    </row>
    <row r="889" ht="20" customHeight="1" spans="1:40">
      <c r="A889" s="19" t="str">
        <f t="shared" si="121"/>
        <v/>
      </c>
      <c r="B889" s="20"/>
      <c r="C889" s="21"/>
      <c r="D889" s="22"/>
      <c r="E889" s="22"/>
      <c r="F889" s="25"/>
      <c r="G889" s="24"/>
      <c r="H889" s="23"/>
      <c r="I889" s="23"/>
      <c r="J889" s="38"/>
      <c r="K889" s="39"/>
      <c r="L889" s="36" t="str">
        <f t="shared" si="122"/>
        <v/>
      </c>
      <c r="M889" s="36" t="str">
        <f t="shared" si="123"/>
        <v/>
      </c>
      <c r="N889" s="36" t="str">
        <f t="shared" si="124"/>
        <v/>
      </c>
      <c r="O889" s="36" t="str">
        <f t="shared" si="125"/>
        <v/>
      </c>
      <c r="P889" s="40"/>
      <c r="Q889" s="51"/>
      <c r="R889" s="53"/>
      <c r="S889" s="52"/>
      <c r="T889" s="38"/>
      <c r="U889" s="39"/>
      <c r="V889" s="39"/>
      <c r="W889" s="39"/>
      <c r="X889" s="23"/>
      <c r="Y889" s="23"/>
      <c r="Z889" s="40"/>
      <c r="AA889" s="23"/>
      <c r="AB889" s="23"/>
      <c r="AC889" s="53"/>
      <c r="AD889" s="61"/>
      <c r="AE889" s="61"/>
      <c r="AF889" s="61"/>
      <c r="AG889" s="61"/>
      <c r="AH889" s="72" t="str">
        <f t="shared" si="126"/>
        <v/>
      </c>
      <c r="AI889" s="70" t="str">
        <f t="shared" si="127"/>
        <v/>
      </c>
      <c r="AJ889" s="70" t="str">
        <f>IF(H889="","",IF(LEN(H889)&lt;&gt;18,"位数不对",IF(AND(LEN(H889)=18,MID("10X98765432",MOD(SUM(MID(H889,{1;2;3;4;5;6;7;8;9;10;11;12;13;14;15;16;17},1)*2^(18-{1;2;3;4;5;6;7;8;9;10;11;12;13;14;15;16;17})),11)+1,1)=RIGHT(H889)),"正确","错误")))</f>
        <v/>
      </c>
      <c r="AK889" s="73" t="str">
        <f ca="1" t="shared" si="128"/>
        <v/>
      </c>
      <c r="AL889" s="70" t="str">
        <f t="shared" si="129"/>
        <v/>
      </c>
      <c r="AM889" s="70" t="str">
        <f>IF(K889="","",IF(LEN(K889)&lt;&gt;18,"位数不对",IF(AND(LEN(K889)=18,MID("10X98765432",MOD(SUM(MID(K889,{1;2;3;4;5;6;7;8;9;10;11;12;13;14;15;16;17},1)*2^(18-{1;2;3;4;5;6;7;8;9;10;11;12;13;14;15;16;17})),11)+1,1)=RIGHT(K889)),"正确","错误")))</f>
        <v/>
      </c>
      <c r="AN889" s="74" t="str">
        <f>IF(AB889="","",IF(AB889=INDEX(cs!$AL$1:$AL$242,MATCH(AC889,cs!$AM$1:$AM$242,0)),"正确","请核对"))</f>
        <v/>
      </c>
    </row>
    <row r="890" ht="20" customHeight="1" spans="1:40">
      <c r="A890" s="19" t="str">
        <f t="shared" si="121"/>
        <v/>
      </c>
      <c r="B890" s="20"/>
      <c r="C890" s="21"/>
      <c r="D890" s="22"/>
      <c r="E890" s="22"/>
      <c r="F890" s="25"/>
      <c r="G890" s="24"/>
      <c r="H890" s="23"/>
      <c r="I890" s="23"/>
      <c r="J890" s="38"/>
      <c r="K890" s="39"/>
      <c r="L890" s="36" t="str">
        <f t="shared" si="122"/>
        <v/>
      </c>
      <c r="M890" s="36" t="str">
        <f t="shared" si="123"/>
        <v/>
      </c>
      <c r="N890" s="36" t="str">
        <f t="shared" si="124"/>
        <v/>
      </c>
      <c r="O890" s="36" t="str">
        <f t="shared" si="125"/>
        <v/>
      </c>
      <c r="P890" s="40"/>
      <c r="Q890" s="51"/>
      <c r="R890" s="53"/>
      <c r="S890" s="52"/>
      <c r="T890" s="38"/>
      <c r="U890" s="39"/>
      <c r="V890" s="39"/>
      <c r="W890" s="39"/>
      <c r="X890" s="23"/>
      <c r="Y890" s="23"/>
      <c r="Z890" s="40"/>
      <c r="AA890" s="23"/>
      <c r="AB890" s="23"/>
      <c r="AC890" s="53"/>
      <c r="AD890" s="61"/>
      <c r="AE890" s="61"/>
      <c r="AF890" s="61"/>
      <c r="AG890" s="61"/>
      <c r="AH890" s="72" t="str">
        <f t="shared" si="126"/>
        <v/>
      </c>
      <c r="AI890" s="70" t="str">
        <f t="shared" si="127"/>
        <v/>
      </c>
      <c r="AJ890" s="70" t="str">
        <f>IF(H890="","",IF(LEN(H890)&lt;&gt;18,"位数不对",IF(AND(LEN(H890)=18,MID("10X98765432",MOD(SUM(MID(H890,{1;2;3;4;5;6;7;8;9;10;11;12;13;14;15;16;17},1)*2^(18-{1;2;3;4;5;6;7;8;9;10;11;12;13;14;15;16;17})),11)+1,1)=RIGHT(H890)),"正确","错误")))</f>
        <v/>
      </c>
      <c r="AK890" s="73" t="str">
        <f ca="1" t="shared" si="128"/>
        <v/>
      </c>
      <c r="AL890" s="70" t="str">
        <f t="shared" si="129"/>
        <v/>
      </c>
      <c r="AM890" s="70" t="str">
        <f>IF(K890="","",IF(LEN(K890)&lt;&gt;18,"位数不对",IF(AND(LEN(K890)=18,MID("10X98765432",MOD(SUM(MID(K890,{1;2;3;4;5;6;7;8;9;10;11;12;13;14;15;16;17},1)*2^(18-{1;2;3;4;5;6;7;8;9;10;11;12;13;14;15;16;17})),11)+1,1)=RIGHT(K890)),"正确","错误")))</f>
        <v/>
      </c>
      <c r="AN890" s="74" t="str">
        <f>IF(AB890="","",IF(AB890=INDEX(cs!$AL$1:$AL$242,MATCH(AC890,cs!$AM$1:$AM$242,0)),"正确","请核对"))</f>
        <v/>
      </c>
    </row>
    <row r="891" ht="20" customHeight="1" spans="1:40">
      <c r="A891" s="19" t="str">
        <f t="shared" si="121"/>
        <v/>
      </c>
      <c r="B891" s="20"/>
      <c r="C891" s="21"/>
      <c r="D891" s="22"/>
      <c r="E891" s="22"/>
      <c r="F891" s="25"/>
      <c r="G891" s="24"/>
      <c r="H891" s="23"/>
      <c r="I891" s="23"/>
      <c r="J891" s="38"/>
      <c r="K891" s="39"/>
      <c r="L891" s="36" t="str">
        <f t="shared" si="122"/>
        <v/>
      </c>
      <c r="M891" s="36" t="str">
        <f t="shared" si="123"/>
        <v/>
      </c>
      <c r="N891" s="36" t="str">
        <f t="shared" si="124"/>
        <v/>
      </c>
      <c r="O891" s="36" t="str">
        <f t="shared" si="125"/>
        <v/>
      </c>
      <c r="P891" s="40"/>
      <c r="Q891" s="51"/>
      <c r="R891" s="53"/>
      <c r="S891" s="52"/>
      <c r="T891" s="38"/>
      <c r="U891" s="39"/>
      <c r="V891" s="39"/>
      <c r="W891" s="39"/>
      <c r="X891" s="23"/>
      <c r="Y891" s="23"/>
      <c r="Z891" s="40"/>
      <c r="AA891" s="23"/>
      <c r="AB891" s="23"/>
      <c r="AC891" s="53"/>
      <c r="AD891" s="61"/>
      <c r="AE891" s="61"/>
      <c r="AF891" s="61"/>
      <c r="AG891" s="61"/>
      <c r="AH891" s="72" t="str">
        <f t="shared" si="126"/>
        <v/>
      </c>
      <c r="AI891" s="70" t="str">
        <f t="shared" si="127"/>
        <v/>
      </c>
      <c r="AJ891" s="70" t="str">
        <f>IF(H891="","",IF(LEN(H891)&lt;&gt;18,"位数不对",IF(AND(LEN(H891)=18,MID("10X98765432",MOD(SUM(MID(H891,{1;2;3;4;5;6;7;8;9;10;11;12;13;14;15;16;17},1)*2^(18-{1;2;3;4;5;6;7;8;9;10;11;12;13;14;15;16;17})),11)+1,1)=RIGHT(H891)),"正确","错误")))</f>
        <v/>
      </c>
      <c r="AK891" s="73" t="str">
        <f ca="1" t="shared" si="128"/>
        <v/>
      </c>
      <c r="AL891" s="70" t="str">
        <f t="shared" si="129"/>
        <v/>
      </c>
      <c r="AM891" s="70" t="str">
        <f>IF(K891="","",IF(LEN(K891)&lt;&gt;18,"位数不对",IF(AND(LEN(K891)=18,MID("10X98765432",MOD(SUM(MID(K891,{1;2;3;4;5;6;7;8;9;10;11;12;13;14;15;16;17},1)*2^(18-{1;2;3;4;5;6;7;8;9;10;11;12;13;14;15;16;17})),11)+1,1)=RIGHT(K891)),"正确","错误")))</f>
        <v/>
      </c>
      <c r="AN891" s="74" t="str">
        <f>IF(AB891="","",IF(AB891=INDEX(cs!$AL$1:$AL$242,MATCH(AC891,cs!$AM$1:$AM$242,0)),"正确","请核对"))</f>
        <v/>
      </c>
    </row>
    <row r="892" ht="20" customHeight="1" spans="1:40">
      <c r="A892" s="19" t="str">
        <f t="shared" si="121"/>
        <v/>
      </c>
      <c r="B892" s="20"/>
      <c r="C892" s="21"/>
      <c r="D892" s="22"/>
      <c r="E892" s="22"/>
      <c r="F892" s="25"/>
      <c r="G892" s="24"/>
      <c r="H892" s="23"/>
      <c r="I892" s="23"/>
      <c r="J892" s="38"/>
      <c r="K892" s="39"/>
      <c r="L892" s="36" t="str">
        <f t="shared" si="122"/>
        <v/>
      </c>
      <c r="M892" s="36" t="str">
        <f t="shared" si="123"/>
        <v/>
      </c>
      <c r="N892" s="36" t="str">
        <f t="shared" si="124"/>
        <v/>
      </c>
      <c r="O892" s="36" t="str">
        <f t="shared" si="125"/>
        <v/>
      </c>
      <c r="P892" s="40"/>
      <c r="Q892" s="51"/>
      <c r="R892" s="53"/>
      <c r="S892" s="52"/>
      <c r="T892" s="38"/>
      <c r="U892" s="39"/>
      <c r="V892" s="39"/>
      <c r="W892" s="39"/>
      <c r="X892" s="23"/>
      <c r="Y892" s="23"/>
      <c r="Z892" s="40"/>
      <c r="AA892" s="23"/>
      <c r="AB892" s="23"/>
      <c r="AC892" s="53"/>
      <c r="AD892" s="61"/>
      <c r="AE892" s="61"/>
      <c r="AF892" s="61"/>
      <c r="AG892" s="61"/>
      <c r="AH892" s="72" t="str">
        <f t="shared" si="126"/>
        <v/>
      </c>
      <c r="AI892" s="70" t="str">
        <f t="shared" si="127"/>
        <v/>
      </c>
      <c r="AJ892" s="70" t="str">
        <f>IF(H892="","",IF(LEN(H892)&lt;&gt;18,"位数不对",IF(AND(LEN(H892)=18,MID("10X98765432",MOD(SUM(MID(H892,{1;2;3;4;5;6;7;8;9;10;11;12;13;14;15;16;17},1)*2^(18-{1;2;3;4;5;6;7;8;9;10;11;12;13;14;15;16;17})),11)+1,1)=RIGHT(H892)),"正确","错误")))</f>
        <v/>
      </c>
      <c r="AK892" s="73" t="str">
        <f ca="1" t="shared" si="128"/>
        <v/>
      </c>
      <c r="AL892" s="70" t="str">
        <f t="shared" si="129"/>
        <v/>
      </c>
      <c r="AM892" s="70" t="str">
        <f>IF(K892="","",IF(LEN(K892)&lt;&gt;18,"位数不对",IF(AND(LEN(K892)=18,MID("10X98765432",MOD(SUM(MID(K892,{1;2;3;4;5;6;7;8;9;10;11;12;13;14;15;16;17},1)*2^(18-{1;2;3;4;5;6;7;8;9;10;11;12;13;14;15;16;17})),11)+1,1)=RIGHT(K892)),"正确","错误")))</f>
        <v/>
      </c>
      <c r="AN892" s="74" t="str">
        <f>IF(AB892="","",IF(AB892=INDEX(cs!$AL$1:$AL$242,MATCH(AC892,cs!$AM$1:$AM$242,0)),"正确","请核对"))</f>
        <v/>
      </c>
    </row>
    <row r="893" ht="20" customHeight="1" spans="1:40">
      <c r="A893" s="19" t="str">
        <f t="shared" si="121"/>
        <v/>
      </c>
      <c r="B893" s="20"/>
      <c r="C893" s="21"/>
      <c r="D893" s="22"/>
      <c r="E893" s="22"/>
      <c r="F893" s="25"/>
      <c r="G893" s="24"/>
      <c r="H893" s="23"/>
      <c r="I893" s="23"/>
      <c r="J893" s="38"/>
      <c r="K893" s="39"/>
      <c r="L893" s="36" t="str">
        <f t="shared" si="122"/>
        <v/>
      </c>
      <c r="M893" s="36" t="str">
        <f t="shared" si="123"/>
        <v/>
      </c>
      <c r="N893" s="36" t="str">
        <f t="shared" si="124"/>
        <v/>
      </c>
      <c r="O893" s="36" t="str">
        <f t="shared" si="125"/>
        <v/>
      </c>
      <c r="P893" s="40"/>
      <c r="Q893" s="51"/>
      <c r="R893" s="53"/>
      <c r="S893" s="52"/>
      <c r="T893" s="38"/>
      <c r="U893" s="39"/>
      <c r="V893" s="39"/>
      <c r="W893" s="39"/>
      <c r="X893" s="23"/>
      <c r="Y893" s="23"/>
      <c r="Z893" s="40"/>
      <c r="AA893" s="23"/>
      <c r="AB893" s="23"/>
      <c r="AC893" s="53"/>
      <c r="AD893" s="61"/>
      <c r="AE893" s="61"/>
      <c r="AF893" s="61"/>
      <c r="AG893" s="61"/>
      <c r="AH893" s="72" t="str">
        <f t="shared" si="126"/>
        <v/>
      </c>
      <c r="AI893" s="70" t="str">
        <f t="shared" si="127"/>
        <v/>
      </c>
      <c r="AJ893" s="70" t="str">
        <f>IF(H893="","",IF(LEN(H893)&lt;&gt;18,"位数不对",IF(AND(LEN(H893)=18,MID("10X98765432",MOD(SUM(MID(H893,{1;2;3;4;5;6;7;8;9;10;11;12;13;14;15;16;17},1)*2^(18-{1;2;3;4;5;6;7;8;9;10;11;12;13;14;15;16;17})),11)+1,1)=RIGHT(H893)),"正确","错误")))</f>
        <v/>
      </c>
      <c r="AK893" s="73" t="str">
        <f ca="1" t="shared" si="128"/>
        <v/>
      </c>
      <c r="AL893" s="70" t="str">
        <f t="shared" si="129"/>
        <v/>
      </c>
      <c r="AM893" s="70" t="str">
        <f>IF(K893="","",IF(LEN(K893)&lt;&gt;18,"位数不对",IF(AND(LEN(K893)=18,MID("10X98765432",MOD(SUM(MID(K893,{1;2;3;4;5;6;7;8;9;10;11;12;13;14;15;16;17},1)*2^(18-{1;2;3;4;5;6;7;8;9;10;11;12;13;14;15;16;17})),11)+1,1)=RIGHT(K893)),"正确","错误")))</f>
        <v/>
      </c>
      <c r="AN893" s="74" t="str">
        <f>IF(AB893="","",IF(AB893=INDEX(cs!$AL$1:$AL$242,MATCH(AC893,cs!$AM$1:$AM$242,0)),"正确","请核对"))</f>
        <v/>
      </c>
    </row>
    <row r="894" ht="20" customHeight="1" spans="1:40">
      <c r="A894" s="19" t="str">
        <f t="shared" si="121"/>
        <v/>
      </c>
      <c r="B894" s="20"/>
      <c r="C894" s="21"/>
      <c r="D894" s="22"/>
      <c r="E894" s="22"/>
      <c r="F894" s="25"/>
      <c r="G894" s="24"/>
      <c r="H894" s="23"/>
      <c r="I894" s="23"/>
      <c r="J894" s="38"/>
      <c r="K894" s="39"/>
      <c r="L894" s="36" t="str">
        <f t="shared" si="122"/>
        <v/>
      </c>
      <c r="M894" s="36" t="str">
        <f t="shared" si="123"/>
        <v/>
      </c>
      <c r="N894" s="36" t="str">
        <f t="shared" si="124"/>
        <v/>
      </c>
      <c r="O894" s="36" t="str">
        <f t="shared" si="125"/>
        <v/>
      </c>
      <c r="P894" s="40"/>
      <c r="Q894" s="51"/>
      <c r="R894" s="53"/>
      <c r="S894" s="52"/>
      <c r="T894" s="38"/>
      <c r="U894" s="39"/>
      <c r="V894" s="39"/>
      <c r="W894" s="39"/>
      <c r="X894" s="23"/>
      <c r="Y894" s="23"/>
      <c r="Z894" s="40"/>
      <c r="AA894" s="23"/>
      <c r="AB894" s="23"/>
      <c r="AC894" s="53"/>
      <c r="AD894" s="61"/>
      <c r="AE894" s="61"/>
      <c r="AF894" s="61"/>
      <c r="AG894" s="61"/>
      <c r="AH894" s="72" t="str">
        <f t="shared" si="126"/>
        <v/>
      </c>
      <c r="AI894" s="70" t="str">
        <f t="shared" si="127"/>
        <v/>
      </c>
      <c r="AJ894" s="70" t="str">
        <f>IF(H894="","",IF(LEN(H894)&lt;&gt;18,"位数不对",IF(AND(LEN(H894)=18,MID("10X98765432",MOD(SUM(MID(H894,{1;2;3;4;5;6;7;8;9;10;11;12;13;14;15;16;17},1)*2^(18-{1;2;3;4;5;6;7;8;9;10;11;12;13;14;15;16;17})),11)+1,1)=RIGHT(H894)),"正确","错误")))</f>
        <v/>
      </c>
      <c r="AK894" s="73" t="str">
        <f ca="1" t="shared" si="128"/>
        <v/>
      </c>
      <c r="AL894" s="70" t="str">
        <f t="shared" si="129"/>
        <v/>
      </c>
      <c r="AM894" s="70" t="str">
        <f>IF(K894="","",IF(LEN(K894)&lt;&gt;18,"位数不对",IF(AND(LEN(K894)=18,MID("10X98765432",MOD(SUM(MID(K894,{1;2;3;4;5;6;7;8;9;10;11;12;13;14;15;16;17},1)*2^(18-{1;2;3;4;5;6;7;8;9;10;11;12;13;14;15;16;17})),11)+1,1)=RIGHT(K894)),"正确","错误")))</f>
        <v/>
      </c>
      <c r="AN894" s="74" t="str">
        <f>IF(AB894="","",IF(AB894=INDEX(cs!$AL$1:$AL$242,MATCH(AC894,cs!$AM$1:$AM$242,0)),"正确","请核对"))</f>
        <v/>
      </c>
    </row>
    <row r="895" ht="20" customHeight="1" spans="1:40">
      <c r="A895" s="19" t="str">
        <f t="shared" si="121"/>
        <v/>
      </c>
      <c r="B895" s="20"/>
      <c r="C895" s="21"/>
      <c r="D895" s="22"/>
      <c r="E895" s="22"/>
      <c r="F895" s="25"/>
      <c r="G895" s="24"/>
      <c r="H895" s="23"/>
      <c r="I895" s="23"/>
      <c r="J895" s="38"/>
      <c r="K895" s="39"/>
      <c r="L895" s="36" t="str">
        <f t="shared" si="122"/>
        <v/>
      </c>
      <c r="M895" s="36" t="str">
        <f t="shared" si="123"/>
        <v/>
      </c>
      <c r="N895" s="36" t="str">
        <f t="shared" si="124"/>
        <v/>
      </c>
      <c r="O895" s="36" t="str">
        <f t="shared" si="125"/>
        <v/>
      </c>
      <c r="P895" s="40"/>
      <c r="Q895" s="51"/>
      <c r="R895" s="53"/>
      <c r="S895" s="52"/>
      <c r="T895" s="38"/>
      <c r="U895" s="39"/>
      <c r="V895" s="39"/>
      <c r="W895" s="39"/>
      <c r="X895" s="23"/>
      <c r="Y895" s="23"/>
      <c r="Z895" s="40"/>
      <c r="AA895" s="23"/>
      <c r="AB895" s="23"/>
      <c r="AC895" s="53"/>
      <c r="AD895" s="61"/>
      <c r="AE895" s="61"/>
      <c r="AF895" s="61"/>
      <c r="AG895" s="61"/>
      <c r="AH895" s="72" t="str">
        <f t="shared" si="126"/>
        <v/>
      </c>
      <c r="AI895" s="70" t="str">
        <f t="shared" si="127"/>
        <v/>
      </c>
      <c r="AJ895" s="70" t="str">
        <f>IF(H895="","",IF(LEN(H895)&lt;&gt;18,"位数不对",IF(AND(LEN(H895)=18,MID("10X98765432",MOD(SUM(MID(H895,{1;2;3;4;5;6;7;8;9;10;11;12;13;14;15;16;17},1)*2^(18-{1;2;3;4;5;6;7;8;9;10;11;12;13;14;15;16;17})),11)+1,1)=RIGHT(H895)),"正确","错误")))</f>
        <v/>
      </c>
      <c r="AK895" s="73" t="str">
        <f ca="1" t="shared" si="128"/>
        <v/>
      </c>
      <c r="AL895" s="70" t="str">
        <f t="shared" si="129"/>
        <v/>
      </c>
      <c r="AM895" s="70" t="str">
        <f>IF(K895="","",IF(LEN(K895)&lt;&gt;18,"位数不对",IF(AND(LEN(K895)=18,MID("10X98765432",MOD(SUM(MID(K895,{1;2;3;4;5;6;7;8;9;10;11;12;13;14;15;16;17},1)*2^(18-{1;2;3;4;5;6;7;8;9;10;11;12;13;14;15;16;17})),11)+1,1)=RIGHT(K895)),"正确","错误")))</f>
        <v/>
      </c>
      <c r="AN895" s="74" t="str">
        <f>IF(AB895="","",IF(AB895=INDEX(cs!$AL$1:$AL$242,MATCH(AC895,cs!$AM$1:$AM$242,0)),"正确","请核对"))</f>
        <v/>
      </c>
    </row>
    <row r="896" ht="20" customHeight="1" spans="1:40">
      <c r="A896" s="19" t="str">
        <f t="shared" si="121"/>
        <v/>
      </c>
      <c r="B896" s="20"/>
      <c r="C896" s="21"/>
      <c r="D896" s="22"/>
      <c r="E896" s="22"/>
      <c r="F896" s="25"/>
      <c r="G896" s="24"/>
      <c r="H896" s="23"/>
      <c r="I896" s="23"/>
      <c r="J896" s="38"/>
      <c r="K896" s="39"/>
      <c r="L896" s="36" t="str">
        <f t="shared" si="122"/>
        <v/>
      </c>
      <c r="M896" s="36" t="str">
        <f t="shared" si="123"/>
        <v/>
      </c>
      <c r="N896" s="36" t="str">
        <f t="shared" si="124"/>
        <v/>
      </c>
      <c r="O896" s="36" t="str">
        <f t="shared" si="125"/>
        <v/>
      </c>
      <c r="P896" s="40"/>
      <c r="Q896" s="51"/>
      <c r="R896" s="53"/>
      <c r="S896" s="52"/>
      <c r="T896" s="38"/>
      <c r="U896" s="39"/>
      <c r="V896" s="39"/>
      <c r="W896" s="39"/>
      <c r="X896" s="23"/>
      <c r="Y896" s="23"/>
      <c r="Z896" s="40"/>
      <c r="AA896" s="23"/>
      <c r="AB896" s="23"/>
      <c r="AC896" s="53"/>
      <c r="AD896" s="61"/>
      <c r="AE896" s="61"/>
      <c r="AF896" s="61"/>
      <c r="AG896" s="61"/>
      <c r="AH896" s="72" t="str">
        <f t="shared" si="126"/>
        <v/>
      </c>
      <c r="AI896" s="70" t="str">
        <f t="shared" si="127"/>
        <v/>
      </c>
      <c r="AJ896" s="70" t="str">
        <f>IF(H896="","",IF(LEN(H896)&lt;&gt;18,"位数不对",IF(AND(LEN(H896)=18,MID("10X98765432",MOD(SUM(MID(H896,{1;2;3;4;5;6;7;8;9;10;11;12;13;14;15;16;17},1)*2^(18-{1;2;3;4;5;6;7;8;9;10;11;12;13;14;15;16;17})),11)+1,1)=RIGHT(H896)),"正确","错误")))</f>
        <v/>
      </c>
      <c r="AK896" s="73" t="str">
        <f ca="1" t="shared" si="128"/>
        <v/>
      </c>
      <c r="AL896" s="70" t="str">
        <f t="shared" si="129"/>
        <v/>
      </c>
      <c r="AM896" s="70" t="str">
        <f>IF(K896="","",IF(LEN(K896)&lt;&gt;18,"位数不对",IF(AND(LEN(K896)=18,MID("10X98765432",MOD(SUM(MID(K896,{1;2;3;4;5;6;7;8;9;10;11;12;13;14;15;16;17},1)*2^(18-{1;2;3;4;5;6;7;8;9;10;11;12;13;14;15;16;17})),11)+1,1)=RIGHT(K896)),"正确","错误")))</f>
        <v/>
      </c>
      <c r="AN896" s="74" t="str">
        <f>IF(AB896="","",IF(AB896=INDEX(cs!$AL$1:$AL$242,MATCH(AC896,cs!$AM$1:$AM$242,0)),"正确","请核对"))</f>
        <v/>
      </c>
    </row>
    <row r="897" ht="20" customHeight="1" spans="1:40">
      <c r="A897" s="19" t="str">
        <f t="shared" si="121"/>
        <v/>
      </c>
      <c r="B897" s="20"/>
      <c r="C897" s="21"/>
      <c r="D897" s="22"/>
      <c r="E897" s="22"/>
      <c r="F897" s="25"/>
      <c r="G897" s="24"/>
      <c r="H897" s="23"/>
      <c r="I897" s="23"/>
      <c r="J897" s="38"/>
      <c r="K897" s="39"/>
      <c r="L897" s="36" t="str">
        <f t="shared" si="122"/>
        <v/>
      </c>
      <c r="M897" s="36" t="str">
        <f t="shared" si="123"/>
        <v/>
      </c>
      <c r="N897" s="36" t="str">
        <f t="shared" si="124"/>
        <v/>
      </c>
      <c r="O897" s="36" t="str">
        <f t="shared" si="125"/>
        <v/>
      </c>
      <c r="P897" s="40"/>
      <c r="Q897" s="51"/>
      <c r="R897" s="53"/>
      <c r="S897" s="52"/>
      <c r="T897" s="38"/>
      <c r="U897" s="39"/>
      <c r="V897" s="39"/>
      <c r="W897" s="39"/>
      <c r="X897" s="23"/>
      <c r="Y897" s="23"/>
      <c r="Z897" s="40"/>
      <c r="AA897" s="23"/>
      <c r="AB897" s="23"/>
      <c r="AC897" s="53"/>
      <c r="AD897" s="61"/>
      <c r="AE897" s="61"/>
      <c r="AF897" s="61"/>
      <c r="AG897" s="61"/>
      <c r="AH897" s="72" t="str">
        <f t="shared" si="126"/>
        <v/>
      </c>
      <c r="AI897" s="70" t="str">
        <f t="shared" si="127"/>
        <v/>
      </c>
      <c r="AJ897" s="70" t="str">
        <f>IF(H897="","",IF(LEN(H897)&lt;&gt;18,"位数不对",IF(AND(LEN(H897)=18,MID("10X98765432",MOD(SUM(MID(H897,{1;2;3;4;5;6;7;8;9;10;11;12;13;14;15;16;17},1)*2^(18-{1;2;3;4;5;6;7;8;9;10;11;12;13;14;15;16;17})),11)+1,1)=RIGHT(H897)),"正确","错误")))</f>
        <v/>
      </c>
      <c r="AK897" s="73" t="str">
        <f ca="1" t="shared" si="128"/>
        <v/>
      </c>
      <c r="AL897" s="70" t="str">
        <f t="shared" si="129"/>
        <v/>
      </c>
      <c r="AM897" s="70" t="str">
        <f>IF(K897="","",IF(LEN(K897)&lt;&gt;18,"位数不对",IF(AND(LEN(K897)=18,MID("10X98765432",MOD(SUM(MID(K897,{1;2;3;4;5;6;7;8;9;10;11;12;13;14;15;16;17},1)*2^(18-{1;2;3;4;5;6;7;8;9;10;11;12;13;14;15;16;17})),11)+1,1)=RIGHT(K897)),"正确","错误")))</f>
        <v/>
      </c>
      <c r="AN897" s="74" t="str">
        <f>IF(AB897="","",IF(AB897=INDEX(cs!$AL$1:$AL$242,MATCH(AC897,cs!$AM$1:$AM$242,0)),"正确","请核对"))</f>
        <v/>
      </c>
    </row>
    <row r="898" ht="20" customHeight="1" spans="1:40">
      <c r="A898" s="19" t="str">
        <f t="shared" si="121"/>
        <v/>
      </c>
      <c r="B898" s="20"/>
      <c r="C898" s="21"/>
      <c r="D898" s="22"/>
      <c r="E898" s="22"/>
      <c r="F898" s="25"/>
      <c r="G898" s="24"/>
      <c r="H898" s="23"/>
      <c r="I898" s="23"/>
      <c r="J898" s="38"/>
      <c r="K898" s="39"/>
      <c r="L898" s="36" t="str">
        <f t="shared" si="122"/>
        <v/>
      </c>
      <c r="M898" s="36" t="str">
        <f t="shared" si="123"/>
        <v/>
      </c>
      <c r="N898" s="36" t="str">
        <f t="shared" si="124"/>
        <v/>
      </c>
      <c r="O898" s="36" t="str">
        <f t="shared" si="125"/>
        <v/>
      </c>
      <c r="P898" s="40"/>
      <c r="Q898" s="51"/>
      <c r="R898" s="53"/>
      <c r="S898" s="52"/>
      <c r="T898" s="38"/>
      <c r="U898" s="39"/>
      <c r="V898" s="39"/>
      <c r="W898" s="39"/>
      <c r="X898" s="23"/>
      <c r="Y898" s="23"/>
      <c r="Z898" s="40"/>
      <c r="AA898" s="23"/>
      <c r="AB898" s="23"/>
      <c r="AC898" s="53"/>
      <c r="AD898" s="61"/>
      <c r="AE898" s="61"/>
      <c r="AF898" s="61"/>
      <c r="AG898" s="61"/>
      <c r="AH898" s="72" t="str">
        <f t="shared" si="126"/>
        <v/>
      </c>
      <c r="AI898" s="70" t="str">
        <f t="shared" si="127"/>
        <v/>
      </c>
      <c r="AJ898" s="70" t="str">
        <f>IF(H898="","",IF(LEN(H898)&lt;&gt;18,"位数不对",IF(AND(LEN(H898)=18,MID("10X98765432",MOD(SUM(MID(H898,{1;2;3;4;5;6;7;8;9;10;11;12;13;14;15;16;17},1)*2^(18-{1;2;3;4;5;6;7;8;9;10;11;12;13;14;15;16;17})),11)+1,1)=RIGHT(H898)),"正确","错误")))</f>
        <v/>
      </c>
      <c r="AK898" s="73" t="str">
        <f ca="1" t="shared" si="128"/>
        <v/>
      </c>
      <c r="AL898" s="70" t="str">
        <f t="shared" si="129"/>
        <v/>
      </c>
      <c r="AM898" s="70" t="str">
        <f>IF(K898="","",IF(LEN(K898)&lt;&gt;18,"位数不对",IF(AND(LEN(K898)=18,MID("10X98765432",MOD(SUM(MID(K898,{1;2;3;4;5;6;7;8;9;10;11;12;13;14;15;16;17},1)*2^(18-{1;2;3;4;5;6;7;8;9;10;11;12;13;14;15;16;17})),11)+1,1)=RIGHT(K898)),"正确","错误")))</f>
        <v/>
      </c>
      <c r="AN898" s="74" t="str">
        <f>IF(AB898="","",IF(AB898=INDEX(cs!$AL$1:$AL$242,MATCH(AC898,cs!$AM$1:$AM$242,0)),"正确","请核对"))</f>
        <v/>
      </c>
    </row>
    <row r="899" ht="20" customHeight="1" spans="1:40">
      <c r="A899" s="19" t="str">
        <f t="shared" si="121"/>
        <v/>
      </c>
      <c r="B899" s="20"/>
      <c r="C899" s="21"/>
      <c r="D899" s="22"/>
      <c r="E899" s="22"/>
      <c r="F899" s="25"/>
      <c r="G899" s="24"/>
      <c r="H899" s="23"/>
      <c r="I899" s="23"/>
      <c r="J899" s="38"/>
      <c r="K899" s="39"/>
      <c r="L899" s="36" t="str">
        <f t="shared" si="122"/>
        <v/>
      </c>
      <c r="M899" s="36" t="str">
        <f t="shared" si="123"/>
        <v/>
      </c>
      <c r="N899" s="36" t="str">
        <f t="shared" si="124"/>
        <v/>
      </c>
      <c r="O899" s="36" t="str">
        <f t="shared" si="125"/>
        <v/>
      </c>
      <c r="P899" s="40"/>
      <c r="Q899" s="51"/>
      <c r="R899" s="53"/>
      <c r="S899" s="52"/>
      <c r="T899" s="38"/>
      <c r="U899" s="39"/>
      <c r="V899" s="39"/>
      <c r="W899" s="39"/>
      <c r="X899" s="23"/>
      <c r="Y899" s="23"/>
      <c r="Z899" s="40"/>
      <c r="AA899" s="23"/>
      <c r="AB899" s="23"/>
      <c r="AC899" s="53"/>
      <c r="AD899" s="61"/>
      <c r="AE899" s="61"/>
      <c r="AF899" s="61"/>
      <c r="AG899" s="61"/>
      <c r="AH899" s="72" t="str">
        <f t="shared" si="126"/>
        <v/>
      </c>
      <c r="AI899" s="70" t="str">
        <f t="shared" si="127"/>
        <v/>
      </c>
      <c r="AJ899" s="70" t="str">
        <f>IF(H899="","",IF(LEN(H899)&lt;&gt;18,"位数不对",IF(AND(LEN(H899)=18,MID("10X98765432",MOD(SUM(MID(H899,{1;2;3;4;5;6;7;8;9;10;11;12;13;14;15;16;17},1)*2^(18-{1;2;3;4;5;6;7;8;9;10;11;12;13;14;15;16;17})),11)+1,1)=RIGHT(H899)),"正确","错误")))</f>
        <v/>
      </c>
      <c r="AK899" s="73" t="str">
        <f ca="1" t="shared" si="128"/>
        <v/>
      </c>
      <c r="AL899" s="70" t="str">
        <f t="shared" si="129"/>
        <v/>
      </c>
      <c r="AM899" s="70" t="str">
        <f>IF(K899="","",IF(LEN(K899)&lt;&gt;18,"位数不对",IF(AND(LEN(K899)=18,MID("10X98765432",MOD(SUM(MID(K899,{1;2;3;4;5;6;7;8;9;10;11;12;13;14;15;16;17},1)*2^(18-{1;2;3;4;5;6;7;8;9;10;11;12;13;14;15;16;17})),11)+1,1)=RIGHT(K899)),"正确","错误")))</f>
        <v/>
      </c>
      <c r="AN899" s="74" t="str">
        <f>IF(AB899="","",IF(AB899=INDEX(cs!$AL$1:$AL$242,MATCH(AC899,cs!$AM$1:$AM$242,0)),"正确","请核对"))</f>
        <v/>
      </c>
    </row>
    <row r="900" ht="20" customHeight="1" spans="1:40">
      <c r="A900" s="19" t="str">
        <f t="shared" si="121"/>
        <v/>
      </c>
      <c r="B900" s="20"/>
      <c r="C900" s="21"/>
      <c r="D900" s="22"/>
      <c r="E900" s="22"/>
      <c r="F900" s="25"/>
      <c r="G900" s="24"/>
      <c r="H900" s="23"/>
      <c r="I900" s="23"/>
      <c r="J900" s="38"/>
      <c r="K900" s="39"/>
      <c r="L900" s="36" t="str">
        <f t="shared" si="122"/>
        <v/>
      </c>
      <c r="M900" s="36" t="str">
        <f t="shared" si="123"/>
        <v/>
      </c>
      <c r="N900" s="36" t="str">
        <f t="shared" si="124"/>
        <v/>
      </c>
      <c r="O900" s="36" t="str">
        <f t="shared" si="125"/>
        <v/>
      </c>
      <c r="P900" s="40"/>
      <c r="Q900" s="51"/>
      <c r="R900" s="53"/>
      <c r="S900" s="52"/>
      <c r="T900" s="38"/>
      <c r="U900" s="39"/>
      <c r="V900" s="39"/>
      <c r="W900" s="39"/>
      <c r="X900" s="23"/>
      <c r="Y900" s="23"/>
      <c r="Z900" s="40"/>
      <c r="AA900" s="23"/>
      <c r="AB900" s="23"/>
      <c r="AC900" s="53"/>
      <c r="AD900" s="61"/>
      <c r="AE900" s="61"/>
      <c r="AF900" s="61"/>
      <c r="AG900" s="61"/>
      <c r="AH900" s="72" t="str">
        <f t="shared" si="126"/>
        <v/>
      </c>
      <c r="AI900" s="70" t="str">
        <f t="shared" si="127"/>
        <v/>
      </c>
      <c r="AJ900" s="70" t="str">
        <f>IF(H900="","",IF(LEN(H900)&lt;&gt;18,"位数不对",IF(AND(LEN(H900)=18,MID("10X98765432",MOD(SUM(MID(H900,{1;2;3;4;5;6;7;8;9;10;11;12;13;14;15;16;17},1)*2^(18-{1;2;3;4;5;6;7;8;9;10;11;12;13;14;15;16;17})),11)+1,1)=RIGHT(H900)),"正确","错误")))</f>
        <v/>
      </c>
      <c r="AK900" s="73" t="str">
        <f ca="1" t="shared" si="128"/>
        <v/>
      </c>
      <c r="AL900" s="70" t="str">
        <f t="shared" si="129"/>
        <v/>
      </c>
      <c r="AM900" s="70" t="str">
        <f>IF(K900="","",IF(LEN(K900)&lt;&gt;18,"位数不对",IF(AND(LEN(K900)=18,MID("10X98765432",MOD(SUM(MID(K900,{1;2;3;4;5;6;7;8;9;10;11;12;13;14;15;16;17},1)*2^(18-{1;2;3;4;5;6;7;8;9;10;11;12;13;14;15;16;17})),11)+1,1)=RIGHT(K900)),"正确","错误")))</f>
        <v/>
      </c>
      <c r="AN900" s="74" t="str">
        <f>IF(AB900="","",IF(AB900=INDEX(cs!$AL$1:$AL$242,MATCH(AC900,cs!$AM$1:$AM$242,0)),"正确","请核对"))</f>
        <v/>
      </c>
    </row>
    <row r="901" ht="20" customHeight="1" spans="1:40">
      <c r="A901" s="19" t="str">
        <f t="shared" si="121"/>
        <v/>
      </c>
      <c r="B901" s="20"/>
      <c r="C901" s="21"/>
      <c r="D901" s="22"/>
      <c r="E901" s="22"/>
      <c r="F901" s="25"/>
      <c r="G901" s="24"/>
      <c r="H901" s="23"/>
      <c r="I901" s="23"/>
      <c r="J901" s="38"/>
      <c r="K901" s="39"/>
      <c r="L901" s="36" t="str">
        <f t="shared" si="122"/>
        <v/>
      </c>
      <c r="M901" s="36" t="str">
        <f t="shared" si="123"/>
        <v/>
      </c>
      <c r="N901" s="36" t="str">
        <f t="shared" si="124"/>
        <v/>
      </c>
      <c r="O901" s="36" t="str">
        <f t="shared" si="125"/>
        <v/>
      </c>
      <c r="P901" s="40"/>
      <c r="Q901" s="51"/>
      <c r="R901" s="53"/>
      <c r="S901" s="52"/>
      <c r="T901" s="38"/>
      <c r="U901" s="39"/>
      <c r="V901" s="39"/>
      <c r="W901" s="39"/>
      <c r="X901" s="23"/>
      <c r="Y901" s="23"/>
      <c r="Z901" s="40"/>
      <c r="AA901" s="23"/>
      <c r="AB901" s="23"/>
      <c r="AC901" s="53"/>
      <c r="AD901" s="61"/>
      <c r="AE901" s="61"/>
      <c r="AF901" s="61"/>
      <c r="AG901" s="61"/>
      <c r="AH901" s="72" t="str">
        <f t="shared" si="126"/>
        <v/>
      </c>
      <c r="AI901" s="70" t="str">
        <f t="shared" si="127"/>
        <v/>
      </c>
      <c r="AJ901" s="70" t="str">
        <f>IF(H901="","",IF(LEN(H901)&lt;&gt;18,"位数不对",IF(AND(LEN(H901)=18,MID("10X98765432",MOD(SUM(MID(H901,{1;2;3;4;5;6;7;8;9;10;11;12;13;14;15;16;17},1)*2^(18-{1;2;3;4;5;6;7;8;9;10;11;12;13;14;15;16;17})),11)+1,1)=RIGHT(H901)),"正确","错误")))</f>
        <v/>
      </c>
      <c r="AK901" s="73" t="str">
        <f ca="1" t="shared" si="128"/>
        <v/>
      </c>
      <c r="AL901" s="70" t="str">
        <f t="shared" si="129"/>
        <v/>
      </c>
      <c r="AM901" s="70" t="str">
        <f>IF(K901="","",IF(LEN(K901)&lt;&gt;18,"位数不对",IF(AND(LEN(K901)=18,MID("10X98765432",MOD(SUM(MID(K901,{1;2;3;4;5;6;7;8;9;10;11;12;13;14;15;16;17},1)*2^(18-{1;2;3;4;5;6;7;8;9;10;11;12;13;14;15;16;17})),11)+1,1)=RIGHT(K901)),"正确","错误")))</f>
        <v/>
      </c>
      <c r="AN901" s="74" t="str">
        <f>IF(AB901="","",IF(AB901=INDEX(cs!$AL$1:$AL$242,MATCH(AC901,cs!$AM$1:$AM$242,0)),"正确","请核对"))</f>
        <v/>
      </c>
    </row>
    <row r="902" ht="20" customHeight="1" spans="1:40">
      <c r="A902" s="19" t="str">
        <f t="shared" ref="A902:A965" si="130">IF(F902="","",$H$2)</f>
        <v/>
      </c>
      <c r="B902" s="20"/>
      <c r="C902" s="21"/>
      <c r="D902" s="22"/>
      <c r="E902" s="22"/>
      <c r="F902" s="25"/>
      <c r="G902" s="24"/>
      <c r="H902" s="23"/>
      <c r="I902" s="23"/>
      <c r="J902" s="38"/>
      <c r="K902" s="39"/>
      <c r="L902" s="36" t="str">
        <f t="shared" ref="L902:L965" si="131">Z902&amp;AD902</f>
        <v/>
      </c>
      <c r="M902" s="36" t="str">
        <f t="shared" ref="M902:M965" si="132">AA902&amp;AE902</f>
        <v/>
      </c>
      <c r="N902" s="36" t="str">
        <f t="shared" ref="N902:N965" si="133">AB902&amp;AF902</f>
        <v/>
      </c>
      <c r="O902" s="36" t="str">
        <f t="shared" ref="O902:O965" si="134">AC902&amp;AG902</f>
        <v/>
      </c>
      <c r="P902" s="40"/>
      <c r="Q902" s="51"/>
      <c r="R902" s="53"/>
      <c r="S902" s="52"/>
      <c r="T902" s="38"/>
      <c r="U902" s="39"/>
      <c r="V902" s="39"/>
      <c r="W902" s="39"/>
      <c r="X902" s="23"/>
      <c r="Y902" s="23"/>
      <c r="Z902" s="40"/>
      <c r="AA902" s="23"/>
      <c r="AB902" s="23"/>
      <c r="AC902" s="53"/>
      <c r="AD902" s="61"/>
      <c r="AE902" s="61"/>
      <c r="AF902" s="61"/>
      <c r="AG902" s="61"/>
      <c r="AH902" s="72" t="str">
        <f t="shared" ref="AH902:AH965" si="135">IF(H902="","",IF(MOD(MID(H902,17,1),2),"男","女"))</f>
        <v/>
      </c>
      <c r="AI902" s="70" t="str">
        <f t="shared" ref="AI902:AI965" si="136">TEXT(MID(H902,7,8),"0000-00-00")</f>
        <v/>
      </c>
      <c r="AJ902" s="70" t="str">
        <f>IF(H902="","",IF(LEN(H902)&lt;&gt;18,"位数不对",IF(AND(LEN(H902)=18,MID("10X98765432",MOD(SUM(MID(H902,{1;2;3;4;5;6;7;8;9;10;11;12;13;14;15;16;17},1)*2^(18-{1;2;3;4;5;6;7;8;9;10;11;12;13;14;15;16;17})),11)+1,1)=RIGHT(H902)),"正确","错误")))</f>
        <v/>
      </c>
      <c r="AK902" s="73" t="str">
        <f ca="1" t="shared" ref="AK902:AK965" si="137">IF(H902="","",DATEDIF(AI902,TODAY(),"y"))</f>
        <v/>
      </c>
      <c r="AL902" s="70" t="str">
        <f t="shared" ref="AL902:AL965" si="138">IF(H902="","",(COUNTIF(H:H,H902&amp;"*")-1))</f>
        <v/>
      </c>
      <c r="AM902" s="70" t="str">
        <f>IF(K902="","",IF(LEN(K902)&lt;&gt;18,"位数不对",IF(AND(LEN(K902)=18,MID("10X98765432",MOD(SUM(MID(K902,{1;2;3;4;5;6;7;8;9;10;11;12;13;14;15;16;17},1)*2^(18-{1;2;3;4;5;6;7;8;9;10;11;12;13;14;15;16;17})),11)+1,1)=RIGHT(K902)),"正确","错误")))</f>
        <v/>
      </c>
      <c r="AN902" s="74" t="str">
        <f>IF(AB902="","",IF(AB902=INDEX(cs!$AL$1:$AL$242,MATCH(AC902,cs!$AM$1:$AM$242,0)),"正确","请核对"))</f>
        <v/>
      </c>
    </row>
    <row r="903" ht="20" customHeight="1" spans="1:40">
      <c r="A903" s="19" t="str">
        <f t="shared" si="130"/>
        <v/>
      </c>
      <c r="B903" s="20"/>
      <c r="C903" s="21"/>
      <c r="D903" s="22"/>
      <c r="E903" s="22"/>
      <c r="F903" s="25"/>
      <c r="G903" s="24"/>
      <c r="H903" s="23"/>
      <c r="I903" s="23"/>
      <c r="J903" s="38"/>
      <c r="K903" s="39"/>
      <c r="L903" s="36" t="str">
        <f t="shared" si="131"/>
        <v/>
      </c>
      <c r="M903" s="36" t="str">
        <f t="shared" si="132"/>
        <v/>
      </c>
      <c r="N903" s="36" t="str">
        <f t="shared" si="133"/>
        <v/>
      </c>
      <c r="O903" s="36" t="str">
        <f t="shared" si="134"/>
        <v/>
      </c>
      <c r="P903" s="40"/>
      <c r="Q903" s="51"/>
      <c r="R903" s="53"/>
      <c r="S903" s="52"/>
      <c r="T903" s="38"/>
      <c r="U903" s="39"/>
      <c r="V903" s="39"/>
      <c r="W903" s="39"/>
      <c r="X903" s="23"/>
      <c r="Y903" s="23"/>
      <c r="Z903" s="40"/>
      <c r="AA903" s="23"/>
      <c r="AB903" s="23"/>
      <c r="AC903" s="53"/>
      <c r="AD903" s="61"/>
      <c r="AE903" s="61"/>
      <c r="AF903" s="61"/>
      <c r="AG903" s="61"/>
      <c r="AH903" s="72" t="str">
        <f t="shared" si="135"/>
        <v/>
      </c>
      <c r="AI903" s="70" t="str">
        <f t="shared" si="136"/>
        <v/>
      </c>
      <c r="AJ903" s="70" t="str">
        <f>IF(H903="","",IF(LEN(H903)&lt;&gt;18,"位数不对",IF(AND(LEN(H903)=18,MID("10X98765432",MOD(SUM(MID(H903,{1;2;3;4;5;6;7;8;9;10;11;12;13;14;15;16;17},1)*2^(18-{1;2;3;4;5;6;7;8;9;10;11;12;13;14;15;16;17})),11)+1,1)=RIGHT(H903)),"正确","错误")))</f>
        <v/>
      </c>
      <c r="AK903" s="73" t="str">
        <f ca="1" t="shared" si="137"/>
        <v/>
      </c>
      <c r="AL903" s="70" t="str">
        <f t="shared" si="138"/>
        <v/>
      </c>
      <c r="AM903" s="70" t="str">
        <f>IF(K903="","",IF(LEN(K903)&lt;&gt;18,"位数不对",IF(AND(LEN(K903)=18,MID("10X98765432",MOD(SUM(MID(K903,{1;2;3;4;5;6;7;8;9;10;11;12;13;14;15;16;17},1)*2^(18-{1;2;3;4;5;6;7;8;9;10;11;12;13;14;15;16;17})),11)+1,1)=RIGHT(K903)),"正确","错误")))</f>
        <v/>
      </c>
      <c r="AN903" s="74" t="str">
        <f>IF(AB903="","",IF(AB903=INDEX(cs!$AL$1:$AL$242,MATCH(AC903,cs!$AM$1:$AM$242,0)),"正确","请核对"))</f>
        <v/>
      </c>
    </row>
    <row r="904" ht="20" customHeight="1" spans="1:40">
      <c r="A904" s="19" t="str">
        <f t="shared" si="130"/>
        <v/>
      </c>
      <c r="B904" s="20"/>
      <c r="C904" s="21"/>
      <c r="D904" s="22"/>
      <c r="E904" s="22"/>
      <c r="F904" s="25"/>
      <c r="G904" s="24"/>
      <c r="H904" s="23"/>
      <c r="I904" s="23"/>
      <c r="J904" s="38"/>
      <c r="K904" s="39"/>
      <c r="L904" s="36" t="str">
        <f t="shared" si="131"/>
        <v/>
      </c>
      <c r="M904" s="36" t="str">
        <f t="shared" si="132"/>
        <v/>
      </c>
      <c r="N904" s="36" t="str">
        <f t="shared" si="133"/>
        <v/>
      </c>
      <c r="O904" s="36" t="str">
        <f t="shared" si="134"/>
        <v/>
      </c>
      <c r="P904" s="40"/>
      <c r="Q904" s="51"/>
      <c r="R904" s="53"/>
      <c r="S904" s="52"/>
      <c r="T904" s="38"/>
      <c r="U904" s="39"/>
      <c r="V904" s="39"/>
      <c r="W904" s="39"/>
      <c r="X904" s="23"/>
      <c r="Y904" s="23"/>
      <c r="Z904" s="40"/>
      <c r="AA904" s="23"/>
      <c r="AB904" s="23"/>
      <c r="AC904" s="53"/>
      <c r="AD904" s="61"/>
      <c r="AE904" s="61"/>
      <c r="AF904" s="61"/>
      <c r="AG904" s="61"/>
      <c r="AH904" s="72" t="str">
        <f t="shared" si="135"/>
        <v/>
      </c>
      <c r="AI904" s="70" t="str">
        <f t="shared" si="136"/>
        <v/>
      </c>
      <c r="AJ904" s="70" t="str">
        <f>IF(H904="","",IF(LEN(H904)&lt;&gt;18,"位数不对",IF(AND(LEN(H904)=18,MID("10X98765432",MOD(SUM(MID(H904,{1;2;3;4;5;6;7;8;9;10;11;12;13;14;15;16;17},1)*2^(18-{1;2;3;4;5;6;7;8;9;10;11;12;13;14;15;16;17})),11)+1,1)=RIGHT(H904)),"正确","错误")))</f>
        <v/>
      </c>
      <c r="AK904" s="73" t="str">
        <f ca="1" t="shared" si="137"/>
        <v/>
      </c>
      <c r="AL904" s="70" t="str">
        <f t="shared" si="138"/>
        <v/>
      </c>
      <c r="AM904" s="70" t="str">
        <f>IF(K904="","",IF(LEN(K904)&lt;&gt;18,"位数不对",IF(AND(LEN(K904)=18,MID("10X98765432",MOD(SUM(MID(K904,{1;2;3;4;5;6;7;8;9;10;11;12;13;14;15;16;17},1)*2^(18-{1;2;3;4;5;6;7;8;9;10;11;12;13;14;15;16;17})),11)+1,1)=RIGHT(K904)),"正确","错误")))</f>
        <v/>
      </c>
      <c r="AN904" s="74" t="str">
        <f>IF(AB904="","",IF(AB904=INDEX(cs!$AL$1:$AL$242,MATCH(AC904,cs!$AM$1:$AM$242,0)),"正确","请核对"))</f>
        <v/>
      </c>
    </row>
    <row r="905" ht="20" customHeight="1" spans="1:40">
      <c r="A905" s="19" t="str">
        <f t="shared" si="130"/>
        <v/>
      </c>
      <c r="B905" s="20"/>
      <c r="C905" s="21"/>
      <c r="D905" s="22"/>
      <c r="E905" s="22"/>
      <c r="F905" s="25"/>
      <c r="G905" s="24"/>
      <c r="H905" s="23"/>
      <c r="I905" s="23"/>
      <c r="J905" s="38"/>
      <c r="K905" s="39"/>
      <c r="L905" s="36" t="str">
        <f t="shared" si="131"/>
        <v/>
      </c>
      <c r="M905" s="36" t="str">
        <f t="shared" si="132"/>
        <v/>
      </c>
      <c r="N905" s="36" t="str">
        <f t="shared" si="133"/>
        <v/>
      </c>
      <c r="O905" s="36" t="str">
        <f t="shared" si="134"/>
        <v/>
      </c>
      <c r="P905" s="40"/>
      <c r="Q905" s="51"/>
      <c r="R905" s="53"/>
      <c r="S905" s="52"/>
      <c r="T905" s="38"/>
      <c r="U905" s="39"/>
      <c r="V905" s="39"/>
      <c r="W905" s="39"/>
      <c r="X905" s="23"/>
      <c r="Y905" s="23"/>
      <c r="Z905" s="40"/>
      <c r="AA905" s="23"/>
      <c r="AB905" s="23"/>
      <c r="AC905" s="53"/>
      <c r="AD905" s="61"/>
      <c r="AE905" s="61"/>
      <c r="AF905" s="61"/>
      <c r="AG905" s="61"/>
      <c r="AH905" s="72" t="str">
        <f t="shared" si="135"/>
        <v/>
      </c>
      <c r="AI905" s="70" t="str">
        <f t="shared" si="136"/>
        <v/>
      </c>
      <c r="AJ905" s="70" t="str">
        <f>IF(H905="","",IF(LEN(H905)&lt;&gt;18,"位数不对",IF(AND(LEN(H905)=18,MID("10X98765432",MOD(SUM(MID(H905,{1;2;3;4;5;6;7;8;9;10;11;12;13;14;15;16;17},1)*2^(18-{1;2;3;4;5;6;7;8;9;10;11;12;13;14;15;16;17})),11)+1,1)=RIGHT(H905)),"正确","错误")))</f>
        <v/>
      </c>
      <c r="AK905" s="73" t="str">
        <f ca="1" t="shared" si="137"/>
        <v/>
      </c>
      <c r="AL905" s="70" t="str">
        <f t="shared" si="138"/>
        <v/>
      </c>
      <c r="AM905" s="70" t="str">
        <f>IF(K905="","",IF(LEN(K905)&lt;&gt;18,"位数不对",IF(AND(LEN(K905)=18,MID("10X98765432",MOD(SUM(MID(K905,{1;2;3;4;5;6;7;8;9;10;11;12;13;14;15;16;17},1)*2^(18-{1;2;3;4;5;6;7;8;9;10;11;12;13;14;15;16;17})),11)+1,1)=RIGHT(K905)),"正确","错误")))</f>
        <v/>
      </c>
      <c r="AN905" s="74" t="str">
        <f>IF(AB905="","",IF(AB905=INDEX(cs!$AL$1:$AL$242,MATCH(AC905,cs!$AM$1:$AM$242,0)),"正确","请核对"))</f>
        <v/>
      </c>
    </row>
    <row r="906" ht="20" customHeight="1" spans="1:40">
      <c r="A906" s="19" t="str">
        <f t="shared" si="130"/>
        <v/>
      </c>
      <c r="B906" s="20"/>
      <c r="C906" s="21"/>
      <c r="D906" s="22"/>
      <c r="E906" s="22"/>
      <c r="F906" s="25"/>
      <c r="G906" s="24"/>
      <c r="H906" s="23"/>
      <c r="I906" s="23"/>
      <c r="J906" s="38"/>
      <c r="K906" s="39"/>
      <c r="L906" s="36" t="str">
        <f t="shared" si="131"/>
        <v/>
      </c>
      <c r="M906" s="36" t="str">
        <f t="shared" si="132"/>
        <v/>
      </c>
      <c r="N906" s="36" t="str">
        <f t="shared" si="133"/>
        <v/>
      </c>
      <c r="O906" s="36" t="str">
        <f t="shared" si="134"/>
        <v/>
      </c>
      <c r="P906" s="40"/>
      <c r="Q906" s="51"/>
      <c r="R906" s="53"/>
      <c r="S906" s="52"/>
      <c r="T906" s="38"/>
      <c r="U906" s="39"/>
      <c r="V906" s="39"/>
      <c r="W906" s="39"/>
      <c r="X906" s="23"/>
      <c r="Y906" s="23"/>
      <c r="Z906" s="40"/>
      <c r="AA906" s="23"/>
      <c r="AB906" s="23"/>
      <c r="AC906" s="53"/>
      <c r="AD906" s="61"/>
      <c r="AE906" s="61"/>
      <c r="AF906" s="61"/>
      <c r="AG906" s="61"/>
      <c r="AH906" s="72" t="str">
        <f t="shared" si="135"/>
        <v/>
      </c>
      <c r="AI906" s="70" t="str">
        <f t="shared" si="136"/>
        <v/>
      </c>
      <c r="AJ906" s="70" t="str">
        <f>IF(H906="","",IF(LEN(H906)&lt;&gt;18,"位数不对",IF(AND(LEN(H906)=18,MID("10X98765432",MOD(SUM(MID(H906,{1;2;3;4;5;6;7;8;9;10;11;12;13;14;15;16;17},1)*2^(18-{1;2;3;4;5;6;7;8;9;10;11;12;13;14;15;16;17})),11)+1,1)=RIGHT(H906)),"正确","错误")))</f>
        <v/>
      </c>
      <c r="AK906" s="73" t="str">
        <f ca="1" t="shared" si="137"/>
        <v/>
      </c>
      <c r="AL906" s="70" t="str">
        <f t="shared" si="138"/>
        <v/>
      </c>
      <c r="AM906" s="70" t="str">
        <f>IF(K906="","",IF(LEN(K906)&lt;&gt;18,"位数不对",IF(AND(LEN(K906)=18,MID("10X98765432",MOD(SUM(MID(K906,{1;2;3;4;5;6;7;8;9;10;11;12;13;14;15;16;17},1)*2^(18-{1;2;3;4;5;6;7;8;9;10;11;12;13;14;15;16;17})),11)+1,1)=RIGHT(K906)),"正确","错误")))</f>
        <v/>
      </c>
      <c r="AN906" s="74" t="str">
        <f>IF(AB906="","",IF(AB906=INDEX(cs!$AL$1:$AL$242,MATCH(AC906,cs!$AM$1:$AM$242,0)),"正确","请核对"))</f>
        <v/>
      </c>
    </row>
    <row r="907" ht="20" customHeight="1" spans="1:40">
      <c r="A907" s="19" t="str">
        <f t="shared" si="130"/>
        <v/>
      </c>
      <c r="B907" s="20"/>
      <c r="C907" s="21"/>
      <c r="D907" s="22"/>
      <c r="E907" s="22"/>
      <c r="F907" s="25"/>
      <c r="G907" s="24"/>
      <c r="H907" s="23"/>
      <c r="I907" s="23"/>
      <c r="J907" s="38"/>
      <c r="K907" s="39"/>
      <c r="L907" s="36" t="str">
        <f t="shared" si="131"/>
        <v/>
      </c>
      <c r="M907" s="36" t="str">
        <f t="shared" si="132"/>
        <v/>
      </c>
      <c r="N907" s="36" t="str">
        <f t="shared" si="133"/>
        <v/>
      </c>
      <c r="O907" s="36" t="str">
        <f t="shared" si="134"/>
        <v/>
      </c>
      <c r="P907" s="40"/>
      <c r="Q907" s="51"/>
      <c r="R907" s="53"/>
      <c r="S907" s="52"/>
      <c r="T907" s="38"/>
      <c r="U907" s="39"/>
      <c r="V907" s="39"/>
      <c r="W907" s="39"/>
      <c r="X907" s="23"/>
      <c r="Y907" s="23"/>
      <c r="Z907" s="40"/>
      <c r="AA907" s="23"/>
      <c r="AB907" s="23"/>
      <c r="AC907" s="53"/>
      <c r="AD907" s="61"/>
      <c r="AE907" s="61"/>
      <c r="AF907" s="61"/>
      <c r="AG907" s="61"/>
      <c r="AH907" s="72" t="str">
        <f t="shared" si="135"/>
        <v/>
      </c>
      <c r="AI907" s="70" t="str">
        <f t="shared" si="136"/>
        <v/>
      </c>
      <c r="AJ907" s="70" t="str">
        <f>IF(H907="","",IF(LEN(H907)&lt;&gt;18,"位数不对",IF(AND(LEN(H907)=18,MID("10X98765432",MOD(SUM(MID(H907,{1;2;3;4;5;6;7;8;9;10;11;12;13;14;15;16;17},1)*2^(18-{1;2;3;4;5;6;7;8;9;10;11;12;13;14;15;16;17})),11)+1,1)=RIGHT(H907)),"正确","错误")))</f>
        <v/>
      </c>
      <c r="AK907" s="73" t="str">
        <f ca="1" t="shared" si="137"/>
        <v/>
      </c>
      <c r="AL907" s="70" t="str">
        <f t="shared" si="138"/>
        <v/>
      </c>
      <c r="AM907" s="70" t="str">
        <f>IF(K907="","",IF(LEN(K907)&lt;&gt;18,"位数不对",IF(AND(LEN(K907)=18,MID("10X98765432",MOD(SUM(MID(K907,{1;2;3;4;5;6;7;8;9;10;11;12;13;14;15;16;17},1)*2^(18-{1;2;3;4;5;6;7;8;9;10;11;12;13;14;15;16;17})),11)+1,1)=RIGHT(K907)),"正确","错误")))</f>
        <v/>
      </c>
      <c r="AN907" s="74" t="str">
        <f>IF(AB907="","",IF(AB907=INDEX(cs!$AL$1:$AL$242,MATCH(AC907,cs!$AM$1:$AM$242,0)),"正确","请核对"))</f>
        <v/>
      </c>
    </row>
    <row r="908" ht="20" customHeight="1" spans="1:40">
      <c r="A908" s="19" t="str">
        <f t="shared" si="130"/>
        <v/>
      </c>
      <c r="B908" s="20"/>
      <c r="C908" s="21"/>
      <c r="D908" s="22"/>
      <c r="E908" s="22"/>
      <c r="F908" s="25"/>
      <c r="G908" s="24"/>
      <c r="H908" s="23"/>
      <c r="I908" s="23"/>
      <c r="J908" s="38"/>
      <c r="K908" s="39"/>
      <c r="L908" s="36" t="str">
        <f t="shared" si="131"/>
        <v/>
      </c>
      <c r="M908" s="36" t="str">
        <f t="shared" si="132"/>
        <v/>
      </c>
      <c r="N908" s="36" t="str">
        <f t="shared" si="133"/>
        <v/>
      </c>
      <c r="O908" s="36" t="str">
        <f t="shared" si="134"/>
        <v/>
      </c>
      <c r="P908" s="40"/>
      <c r="Q908" s="51"/>
      <c r="R908" s="53"/>
      <c r="S908" s="52"/>
      <c r="T908" s="38"/>
      <c r="U908" s="39"/>
      <c r="V908" s="39"/>
      <c r="W908" s="39"/>
      <c r="X908" s="23"/>
      <c r="Y908" s="23"/>
      <c r="Z908" s="40"/>
      <c r="AA908" s="23"/>
      <c r="AB908" s="23"/>
      <c r="AC908" s="53"/>
      <c r="AD908" s="61"/>
      <c r="AE908" s="61"/>
      <c r="AF908" s="61"/>
      <c r="AG908" s="61"/>
      <c r="AH908" s="72" t="str">
        <f t="shared" si="135"/>
        <v/>
      </c>
      <c r="AI908" s="70" t="str">
        <f t="shared" si="136"/>
        <v/>
      </c>
      <c r="AJ908" s="70" t="str">
        <f>IF(H908="","",IF(LEN(H908)&lt;&gt;18,"位数不对",IF(AND(LEN(H908)=18,MID("10X98765432",MOD(SUM(MID(H908,{1;2;3;4;5;6;7;8;9;10;11;12;13;14;15;16;17},1)*2^(18-{1;2;3;4;5;6;7;8;9;10;11;12;13;14;15;16;17})),11)+1,1)=RIGHT(H908)),"正确","错误")))</f>
        <v/>
      </c>
      <c r="AK908" s="73" t="str">
        <f ca="1" t="shared" si="137"/>
        <v/>
      </c>
      <c r="AL908" s="70" t="str">
        <f t="shared" si="138"/>
        <v/>
      </c>
      <c r="AM908" s="70" t="str">
        <f>IF(K908="","",IF(LEN(K908)&lt;&gt;18,"位数不对",IF(AND(LEN(K908)=18,MID("10X98765432",MOD(SUM(MID(K908,{1;2;3;4;5;6;7;8;9;10;11;12;13;14;15;16;17},1)*2^(18-{1;2;3;4;5;6;7;8;9;10;11;12;13;14;15;16;17})),11)+1,1)=RIGHT(K908)),"正确","错误")))</f>
        <v/>
      </c>
      <c r="AN908" s="74" t="str">
        <f>IF(AB908="","",IF(AB908=INDEX(cs!$AL$1:$AL$242,MATCH(AC908,cs!$AM$1:$AM$242,0)),"正确","请核对"))</f>
        <v/>
      </c>
    </row>
    <row r="909" ht="20" customHeight="1" spans="1:40">
      <c r="A909" s="19" t="str">
        <f t="shared" si="130"/>
        <v/>
      </c>
      <c r="B909" s="20"/>
      <c r="C909" s="21"/>
      <c r="D909" s="22"/>
      <c r="E909" s="22"/>
      <c r="F909" s="25"/>
      <c r="G909" s="24"/>
      <c r="H909" s="23"/>
      <c r="I909" s="23"/>
      <c r="J909" s="38"/>
      <c r="K909" s="39"/>
      <c r="L909" s="36" t="str">
        <f t="shared" si="131"/>
        <v/>
      </c>
      <c r="M909" s="36" t="str">
        <f t="shared" si="132"/>
        <v/>
      </c>
      <c r="N909" s="36" t="str">
        <f t="shared" si="133"/>
        <v/>
      </c>
      <c r="O909" s="36" t="str">
        <f t="shared" si="134"/>
        <v/>
      </c>
      <c r="P909" s="40"/>
      <c r="Q909" s="51"/>
      <c r="R909" s="53"/>
      <c r="S909" s="52"/>
      <c r="T909" s="38"/>
      <c r="U909" s="39"/>
      <c r="V909" s="39"/>
      <c r="W909" s="39"/>
      <c r="X909" s="23"/>
      <c r="Y909" s="23"/>
      <c r="Z909" s="40"/>
      <c r="AA909" s="23"/>
      <c r="AB909" s="23"/>
      <c r="AC909" s="53"/>
      <c r="AD909" s="61"/>
      <c r="AE909" s="61"/>
      <c r="AF909" s="61"/>
      <c r="AG909" s="61"/>
      <c r="AH909" s="72" t="str">
        <f t="shared" si="135"/>
        <v/>
      </c>
      <c r="AI909" s="70" t="str">
        <f t="shared" si="136"/>
        <v/>
      </c>
      <c r="AJ909" s="70" t="str">
        <f>IF(H909="","",IF(LEN(H909)&lt;&gt;18,"位数不对",IF(AND(LEN(H909)=18,MID("10X98765432",MOD(SUM(MID(H909,{1;2;3;4;5;6;7;8;9;10;11;12;13;14;15;16;17},1)*2^(18-{1;2;3;4;5;6;7;8;9;10;11;12;13;14;15;16;17})),11)+1,1)=RIGHT(H909)),"正确","错误")))</f>
        <v/>
      </c>
      <c r="AK909" s="73" t="str">
        <f ca="1" t="shared" si="137"/>
        <v/>
      </c>
      <c r="AL909" s="70" t="str">
        <f t="shared" si="138"/>
        <v/>
      </c>
      <c r="AM909" s="70" t="str">
        <f>IF(K909="","",IF(LEN(K909)&lt;&gt;18,"位数不对",IF(AND(LEN(K909)=18,MID("10X98765432",MOD(SUM(MID(K909,{1;2;3;4;5;6;7;8;9;10;11;12;13;14;15;16;17},1)*2^(18-{1;2;3;4;5;6;7;8;9;10;11;12;13;14;15;16;17})),11)+1,1)=RIGHT(K909)),"正确","错误")))</f>
        <v/>
      </c>
      <c r="AN909" s="74" t="str">
        <f>IF(AB909="","",IF(AB909=INDEX(cs!$AL$1:$AL$242,MATCH(AC909,cs!$AM$1:$AM$242,0)),"正确","请核对"))</f>
        <v/>
      </c>
    </row>
    <row r="910" ht="20" customHeight="1" spans="1:40">
      <c r="A910" s="19" t="str">
        <f t="shared" si="130"/>
        <v/>
      </c>
      <c r="B910" s="20"/>
      <c r="C910" s="21"/>
      <c r="D910" s="22"/>
      <c r="E910" s="22"/>
      <c r="F910" s="25"/>
      <c r="G910" s="24"/>
      <c r="H910" s="23"/>
      <c r="I910" s="23"/>
      <c r="J910" s="38"/>
      <c r="K910" s="39"/>
      <c r="L910" s="36" t="str">
        <f t="shared" si="131"/>
        <v/>
      </c>
      <c r="M910" s="36" t="str">
        <f t="shared" si="132"/>
        <v/>
      </c>
      <c r="N910" s="36" t="str">
        <f t="shared" si="133"/>
        <v/>
      </c>
      <c r="O910" s="36" t="str">
        <f t="shared" si="134"/>
        <v/>
      </c>
      <c r="P910" s="40"/>
      <c r="Q910" s="51"/>
      <c r="R910" s="53"/>
      <c r="S910" s="52"/>
      <c r="T910" s="38"/>
      <c r="U910" s="39"/>
      <c r="V910" s="39"/>
      <c r="W910" s="39"/>
      <c r="X910" s="23"/>
      <c r="Y910" s="23"/>
      <c r="Z910" s="40"/>
      <c r="AA910" s="23"/>
      <c r="AB910" s="23"/>
      <c r="AC910" s="53"/>
      <c r="AD910" s="61"/>
      <c r="AE910" s="61"/>
      <c r="AF910" s="61"/>
      <c r="AG910" s="61"/>
      <c r="AH910" s="72" t="str">
        <f t="shared" si="135"/>
        <v/>
      </c>
      <c r="AI910" s="70" t="str">
        <f t="shared" si="136"/>
        <v/>
      </c>
      <c r="AJ910" s="70" t="str">
        <f>IF(H910="","",IF(LEN(H910)&lt;&gt;18,"位数不对",IF(AND(LEN(H910)=18,MID("10X98765432",MOD(SUM(MID(H910,{1;2;3;4;5;6;7;8;9;10;11;12;13;14;15;16;17},1)*2^(18-{1;2;3;4;5;6;7;8;9;10;11;12;13;14;15;16;17})),11)+1,1)=RIGHT(H910)),"正确","错误")))</f>
        <v/>
      </c>
      <c r="AK910" s="73" t="str">
        <f ca="1" t="shared" si="137"/>
        <v/>
      </c>
      <c r="AL910" s="70" t="str">
        <f t="shared" si="138"/>
        <v/>
      </c>
      <c r="AM910" s="70" t="str">
        <f>IF(K910="","",IF(LEN(K910)&lt;&gt;18,"位数不对",IF(AND(LEN(K910)=18,MID("10X98765432",MOD(SUM(MID(K910,{1;2;3;4;5;6;7;8;9;10;11;12;13;14;15;16;17},1)*2^(18-{1;2;3;4;5;6;7;8;9;10;11;12;13;14;15;16;17})),11)+1,1)=RIGHT(K910)),"正确","错误")))</f>
        <v/>
      </c>
      <c r="AN910" s="74" t="str">
        <f>IF(AB910="","",IF(AB910=INDEX(cs!$AL$1:$AL$242,MATCH(AC910,cs!$AM$1:$AM$242,0)),"正确","请核对"))</f>
        <v/>
      </c>
    </row>
    <row r="911" ht="20" customHeight="1" spans="1:40">
      <c r="A911" s="19" t="str">
        <f t="shared" si="130"/>
        <v/>
      </c>
      <c r="B911" s="20"/>
      <c r="C911" s="21"/>
      <c r="D911" s="22"/>
      <c r="E911" s="22"/>
      <c r="F911" s="25"/>
      <c r="G911" s="24"/>
      <c r="H911" s="23"/>
      <c r="I911" s="23"/>
      <c r="J911" s="38"/>
      <c r="K911" s="39"/>
      <c r="L911" s="36" t="str">
        <f t="shared" si="131"/>
        <v/>
      </c>
      <c r="M911" s="36" t="str">
        <f t="shared" si="132"/>
        <v/>
      </c>
      <c r="N911" s="36" t="str">
        <f t="shared" si="133"/>
        <v/>
      </c>
      <c r="O911" s="36" t="str">
        <f t="shared" si="134"/>
        <v/>
      </c>
      <c r="P911" s="40"/>
      <c r="Q911" s="51"/>
      <c r="R911" s="53"/>
      <c r="S911" s="52"/>
      <c r="T911" s="38"/>
      <c r="U911" s="39"/>
      <c r="V911" s="39"/>
      <c r="W911" s="39"/>
      <c r="X911" s="23"/>
      <c r="Y911" s="23"/>
      <c r="Z911" s="40"/>
      <c r="AA911" s="23"/>
      <c r="AB911" s="23"/>
      <c r="AC911" s="53"/>
      <c r="AD911" s="61"/>
      <c r="AE911" s="61"/>
      <c r="AF911" s="61"/>
      <c r="AG911" s="61"/>
      <c r="AH911" s="72" t="str">
        <f t="shared" si="135"/>
        <v/>
      </c>
      <c r="AI911" s="70" t="str">
        <f t="shared" si="136"/>
        <v/>
      </c>
      <c r="AJ911" s="70" t="str">
        <f>IF(H911="","",IF(LEN(H911)&lt;&gt;18,"位数不对",IF(AND(LEN(H911)=18,MID("10X98765432",MOD(SUM(MID(H911,{1;2;3;4;5;6;7;8;9;10;11;12;13;14;15;16;17},1)*2^(18-{1;2;3;4;5;6;7;8;9;10;11;12;13;14;15;16;17})),11)+1,1)=RIGHT(H911)),"正确","错误")))</f>
        <v/>
      </c>
      <c r="AK911" s="73" t="str">
        <f ca="1" t="shared" si="137"/>
        <v/>
      </c>
      <c r="AL911" s="70" t="str">
        <f t="shared" si="138"/>
        <v/>
      </c>
      <c r="AM911" s="70" t="str">
        <f>IF(K911="","",IF(LEN(K911)&lt;&gt;18,"位数不对",IF(AND(LEN(K911)=18,MID("10X98765432",MOD(SUM(MID(K911,{1;2;3;4;5;6;7;8;9;10;11;12;13;14;15;16;17},1)*2^(18-{1;2;3;4;5;6;7;8;9;10;11;12;13;14;15;16;17})),11)+1,1)=RIGHT(K911)),"正确","错误")))</f>
        <v/>
      </c>
      <c r="AN911" s="74" t="str">
        <f>IF(AB911="","",IF(AB911=INDEX(cs!$AL$1:$AL$242,MATCH(AC911,cs!$AM$1:$AM$242,0)),"正确","请核对"))</f>
        <v/>
      </c>
    </row>
    <row r="912" ht="20" customHeight="1" spans="1:40">
      <c r="A912" s="19" t="str">
        <f t="shared" si="130"/>
        <v/>
      </c>
      <c r="B912" s="20"/>
      <c r="C912" s="21"/>
      <c r="D912" s="22"/>
      <c r="E912" s="22"/>
      <c r="F912" s="25"/>
      <c r="G912" s="24"/>
      <c r="H912" s="23"/>
      <c r="I912" s="23"/>
      <c r="J912" s="38"/>
      <c r="K912" s="39"/>
      <c r="L912" s="36" t="str">
        <f t="shared" si="131"/>
        <v/>
      </c>
      <c r="M912" s="36" t="str">
        <f t="shared" si="132"/>
        <v/>
      </c>
      <c r="N912" s="36" t="str">
        <f t="shared" si="133"/>
        <v/>
      </c>
      <c r="O912" s="36" t="str">
        <f t="shared" si="134"/>
        <v/>
      </c>
      <c r="P912" s="40"/>
      <c r="Q912" s="51"/>
      <c r="R912" s="53"/>
      <c r="S912" s="52"/>
      <c r="T912" s="38"/>
      <c r="U912" s="39"/>
      <c r="V912" s="39"/>
      <c r="W912" s="39"/>
      <c r="X912" s="23"/>
      <c r="Y912" s="23"/>
      <c r="Z912" s="40"/>
      <c r="AA912" s="23"/>
      <c r="AB912" s="23"/>
      <c r="AC912" s="53"/>
      <c r="AD912" s="61"/>
      <c r="AE912" s="61"/>
      <c r="AF912" s="61"/>
      <c r="AG912" s="61"/>
      <c r="AH912" s="72" t="str">
        <f t="shared" si="135"/>
        <v/>
      </c>
      <c r="AI912" s="70" t="str">
        <f t="shared" si="136"/>
        <v/>
      </c>
      <c r="AJ912" s="70" t="str">
        <f>IF(H912="","",IF(LEN(H912)&lt;&gt;18,"位数不对",IF(AND(LEN(H912)=18,MID("10X98765432",MOD(SUM(MID(H912,{1;2;3;4;5;6;7;8;9;10;11;12;13;14;15;16;17},1)*2^(18-{1;2;3;4;5;6;7;8;9;10;11;12;13;14;15;16;17})),11)+1,1)=RIGHT(H912)),"正确","错误")))</f>
        <v/>
      </c>
      <c r="AK912" s="73" t="str">
        <f ca="1" t="shared" si="137"/>
        <v/>
      </c>
      <c r="AL912" s="70" t="str">
        <f t="shared" si="138"/>
        <v/>
      </c>
      <c r="AM912" s="70" t="str">
        <f>IF(K912="","",IF(LEN(K912)&lt;&gt;18,"位数不对",IF(AND(LEN(K912)=18,MID("10X98765432",MOD(SUM(MID(K912,{1;2;3;4;5;6;7;8;9;10;11;12;13;14;15;16;17},1)*2^(18-{1;2;3;4;5;6;7;8;9;10;11;12;13;14;15;16;17})),11)+1,1)=RIGHT(K912)),"正确","错误")))</f>
        <v/>
      </c>
      <c r="AN912" s="74" t="str">
        <f>IF(AB912="","",IF(AB912=INDEX(cs!$AL$1:$AL$242,MATCH(AC912,cs!$AM$1:$AM$242,0)),"正确","请核对"))</f>
        <v/>
      </c>
    </row>
    <row r="913" ht="20" customHeight="1" spans="1:40">
      <c r="A913" s="19" t="str">
        <f t="shared" si="130"/>
        <v/>
      </c>
      <c r="B913" s="20"/>
      <c r="C913" s="21"/>
      <c r="D913" s="22"/>
      <c r="E913" s="22"/>
      <c r="F913" s="25"/>
      <c r="G913" s="24"/>
      <c r="H913" s="23"/>
      <c r="I913" s="23"/>
      <c r="J913" s="38"/>
      <c r="K913" s="39"/>
      <c r="L913" s="36" t="str">
        <f t="shared" si="131"/>
        <v/>
      </c>
      <c r="M913" s="36" t="str">
        <f t="shared" si="132"/>
        <v/>
      </c>
      <c r="N913" s="36" t="str">
        <f t="shared" si="133"/>
        <v/>
      </c>
      <c r="O913" s="36" t="str">
        <f t="shared" si="134"/>
        <v/>
      </c>
      <c r="P913" s="40"/>
      <c r="Q913" s="51"/>
      <c r="R913" s="53"/>
      <c r="S913" s="52"/>
      <c r="T913" s="38"/>
      <c r="U913" s="39"/>
      <c r="V913" s="39"/>
      <c r="W913" s="39"/>
      <c r="X913" s="23"/>
      <c r="Y913" s="23"/>
      <c r="Z913" s="40"/>
      <c r="AA913" s="23"/>
      <c r="AB913" s="23"/>
      <c r="AC913" s="53"/>
      <c r="AD913" s="61"/>
      <c r="AE913" s="61"/>
      <c r="AF913" s="61"/>
      <c r="AG913" s="61"/>
      <c r="AH913" s="72" t="str">
        <f t="shared" si="135"/>
        <v/>
      </c>
      <c r="AI913" s="70" t="str">
        <f t="shared" si="136"/>
        <v/>
      </c>
      <c r="AJ913" s="70" t="str">
        <f>IF(H913="","",IF(LEN(H913)&lt;&gt;18,"位数不对",IF(AND(LEN(H913)=18,MID("10X98765432",MOD(SUM(MID(H913,{1;2;3;4;5;6;7;8;9;10;11;12;13;14;15;16;17},1)*2^(18-{1;2;3;4;5;6;7;8;9;10;11;12;13;14;15;16;17})),11)+1,1)=RIGHT(H913)),"正确","错误")))</f>
        <v/>
      </c>
      <c r="AK913" s="73" t="str">
        <f ca="1" t="shared" si="137"/>
        <v/>
      </c>
      <c r="AL913" s="70" t="str">
        <f t="shared" si="138"/>
        <v/>
      </c>
      <c r="AM913" s="70" t="str">
        <f>IF(K913="","",IF(LEN(K913)&lt;&gt;18,"位数不对",IF(AND(LEN(K913)=18,MID("10X98765432",MOD(SUM(MID(K913,{1;2;3;4;5;6;7;8;9;10;11;12;13;14;15;16;17},1)*2^(18-{1;2;3;4;5;6;7;8;9;10;11;12;13;14;15;16;17})),11)+1,1)=RIGHT(K913)),"正确","错误")))</f>
        <v/>
      </c>
      <c r="AN913" s="74" t="str">
        <f>IF(AB913="","",IF(AB913=INDEX(cs!$AL$1:$AL$242,MATCH(AC913,cs!$AM$1:$AM$242,0)),"正确","请核对"))</f>
        <v/>
      </c>
    </row>
    <row r="914" ht="20" customHeight="1" spans="1:40">
      <c r="A914" s="19" t="str">
        <f t="shared" si="130"/>
        <v/>
      </c>
      <c r="B914" s="20"/>
      <c r="C914" s="21"/>
      <c r="D914" s="22"/>
      <c r="E914" s="22"/>
      <c r="F914" s="25"/>
      <c r="G914" s="24"/>
      <c r="H914" s="23"/>
      <c r="I914" s="23"/>
      <c r="J914" s="38"/>
      <c r="K914" s="39"/>
      <c r="L914" s="36" t="str">
        <f t="shared" si="131"/>
        <v/>
      </c>
      <c r="M914" s="36" t="str">
        <f t="shared" si="132"/>
        <v/>
      </c>
      <c r="N914" s="36" t="str">
        <f t="shared" si="133"/>
        <v/>
      </c>
      <c r="O914" s="36" t="str">
        <f t="shared" si="134"/>
        <v/>
      </c>
      <c r="P914" s="40"/>
      <c r="Q914" s="51"/>
      <c r="R914" s="53"/>
      <c r="S914" s="52"/>
      <c r="T914" s="38"/>
      <c r="U914" s="39"/>
      <c r="V914" s="39"/>
      <c r="W914" s="39"/>
      <c r="X914" s="23"/>
      <c r="Y914" s="23"/>
      <c r="Z914" s="40"/>
      <c r="AA914" s="23"/>
      <c r="AB914" s="23"/>
      <c r="AC914" s="53"/>
      <c r="AD914" s="61"/>
      <c r="AE914" s="61"/>
      <c r="AF914" s="61"/>
      <c r="AG914" s="61"/>
      <c r="AH914" s="72" t="str">
        <f t="shared" si="135"/>
        <v/>
      </c>
      <c r="AI914" s="70" t="str">
        <f t="shared" si="136"/>
        <v/>
      </c>
      <c r="AJ914" s="70" t="str">
        <f>IF(H914="","",IF(LEN(H914)&lt;&gt;18,"位数不对",IF(AND(LEN(H914)=18,MID("10X98765432",MOD(SUM(MID(H914,{1;2;3;4;5;6;7;8;9;10;11;12;13;14;15;16;17},1)*2^(18-{1;2;3;4;5;6;7;8;9;10;11;12;13;14;15;16;17})),11)+1,1)=RIGHT(H914)),"正确","错误")))</f>
        <v/>
      </c>
      <c r="AK914" s="73" t="str">
        <f ca="1" t="shared" si="137"/>
        <v/>
      </c>
      <c r="AL914" s="70" t="str">
        <f t="shared" si="138"/>
        <v/>
      </c>
      <c r="AM914" s="70" t="str">
        <f>IF(K914="","",IF(LEN(K914)&lt;&gt;18,"位数不对",IF(AND(LEN(K914)=18,MID("10X98765432",MOD(SUM(MID(K914,{1;2;3;4;5;6;7;8;9;10;11;12;13;14;15;16;17},1)*2^(18-{1;2;3;4;5;6;7;8;9;10;11;12;13;14;15;16;17})),11)+1,1)=RIGHT(K914)),"正确","错误")))</f>
        <v/>
      </c>
      <c r="AN914" s="74" t="str">
        <f>IF(AB914="","",IF(AB914=INDEX(cs!$AL$1:$AL$242,MATCH(AC914,cs!$AM$1:$AM$242,0)),"正确","请核对"))</f>
        <v/>
      </c>
    </row>
    <row r="915" ht="20" customHeight="1" spans="1:40">
      <c r="A915" s="19" t="str">
        <f t="shared" si="130"/>
        <v/>
      </c>
      <c r="B915" s="20"/>
      <c r="C915" s="21"/>
      <c r="D915" s="22"/>
      <c r="E915" s="22"/>
      <c r="F915" s="25"/>
      <c r="G915" s="24"/>
      <c r="H915" s="23"/>
      <c r="I915" s="23"/>
      <c r="J915" s="38"/>
      <c r="K915" s="39"/>
      <c r="L915" s="36" t="str">
        <f t="shared" si="131"/>
        <v/>
      </c>
      <c r="M915" s="36" t="str">
        <f t="shared" si="132"/>
        <v/>
      </c>
      <c r="N915" s="36" t="str">
        <f t="shared" si="133"/>
        <v/>
      </c>
      <c r="O915" s="36" t="str">
        <f t="shared" si="134"/>
        <v/>
      </c>
      <c r="P915" s="40"/>
      <c r="Q915" s="51"/>
      <c r="R915" s="53"/>
      <c r="S915" s="52"/>
      <c r="T915" s="38"/>
      <c r="U915" s="39"/>
      <c r="V915" s="39"/>
      <c r="W915" s="39"/>
      <c r="X915" s="23"/>
      <c r="Y915" s="23"/>
      <c r="Z915" s="40"/>
      <c r="AA915" s="23"/>
      <c r="AB915" s="23"/>
      <c r="AC915" s="53"/>
      <c r="AD915" s="61"/>
      <c r="AE915" s="61"/>
      <c r="AF915" s="61"/>
      <c r="AG915" s="61"/>
      <c r="AH915" s="72" t="str">
        <f t="shared" si="135"/>
        <v/>
      </c>
      <c r="AI915" s="70" t="str">
        <f t="shared" si="136"/>
        <v/>
      </c>
      <c r="AJ915" s="70" t="str">
        <f>IF(H915="","",IF(LEN(H915)&lt;&gt;18,"位数不对",IF(AND(LEN(H915)=18,MID("10X98765432",MOD(SUM(MID(H915,{1;2;3;4;5;6;7;8;9;10;11;12;13;14;15;16;17},1)*2^(18-{1;2;3;4;5;6;7;8;9;10;11;12;13;14;15;16;17})),11)+1,1)=RIGHT(H915)),"正确","错误")))</f>
        <v/>
      </c>
      <c r="AK915" s="73" t="str">
        <f ca="1" t="shared" si="137"/>
        <v/>
      </c>
      <c r="AL915" s="70" t="str">
        <f t="shared" si="138"/>
        <v/>
      </c>
      <c r="AM915" s="70" t="str">
        <f>IF(K915="","",IF(LEN(K915)&lt;&gt;18,"位数不对",IF(AND(LEN(K915)=18,MID("10X98765432",MOD(SUM(MID(K915,{1;2;3;4;5;6;7;8;9;10;11;12;13;14;15;16;17},1)*2^(18-{1;2;3;4;5;6;7;8;9;10;11;12;13;14;15;16;17})),11)+1,1)=RIGHT(K915)),"正确","错误")))</f>
        <v/>
      </c>
      <c r="AN915" s="74" t="str">
        <f>IF(AB915="","",IF(AB915=INDEX(cs!$AL$1:$AL$242,MATCH(AC915,cs!$AM$1:$AM$242,0)),"正确","请核对"))</f>
        <v/>
      </c>
    </row>
    <row r="916" ht="20" customHeight="1" spans="1:40">
      <c r="A916" s="19" t="str">
        <f t="shared" si="130"/>
        <v/>
      </c>
      <c r="B916" s="20"/>
      <c r="C916" s="21"/>
      <c r="D916" s="22"/>
      <c r="E916" s="22"/>
      <c r="F916" s="25"/>
      <c r="G916" s="24"/>
      <c r="H916" s="23"/>
      <c r="I916" s="23"/>
      <c r="J916" s="38"/>
      <c r="K916" s="39"/>
      <c r="L916" s="36" t="str">
        <f t="shared" si="131"/>
        <v/>
      </c>
      <c r="M916" s="36" t="str">
        <f t="shared" si="132"/>
        <v/>
      </c>
      <c r="N916" s="36" t="str">
        <f t="shared" si="133"/>
        <v/>
      </c>
      <c r="O916" s="36" t="str">
        <f t="shared" si="134"/>
        <v/>
      </c>
      <c r="P916" s="40"/>
      <c r="Q916" s="51"/>
      <c r="R916" s="53"/>
      <c r="S916" s="52"/>
      <c r="T916" s="38"/>
      <c r="U916" s="39"/>
      <c r="V916" s="39"/>
      <c r="W916" s="39"/>
      <c r="X916" s="23"/>
      <c r="Y916" s="23"/>
      <c r="Z916" s="40"/>
      <c r="AA916" s="23"/>
      <c r="AB916" s="23"/>
      <c r="AC916" s="53"/>
      <c r="AD916" s="61"/>
      <c r="AE916" s="61"/>
      <c r="AF916" s="61"/>
      <c r="AG916" s="61"/>
      <c r="AH916" s="72" t="str">
        <f t="shared" si="135"/>
        <v/>
      </c>
      <c r="AI916" s="70" t="str">
        <f t="shared" si="136"/>
        <v/>
      </c>
      <c r="AJ916" s="70" t="str">
        <f>IF(H916="","",IF(LEN(H916)&lt;&gt;18,"位数不对",IF(AND(LEN(H916)=18,MID("10X98765432",MOD(SUM(MID(H916,{1;2;3;4;5;6;7;8;9;10;11;12;13;14;15;16;17},1)*2^(18-{1;2;3;4;5;6;7;8;9;10;11;12;13;14;15;16;17})),11)+1,1)=RIGHT(H916)),"正确","错误")))</f>
        <v/>
      </c>
      <c r="AK916" s="73" t="str">
        <f ca="1" t="shared" si="137"/>
        <v/>
      </c>
      <c r="AL916" s="70" t="str">
        <f t="shared" si="138"/>
        <v/>
      </c>
      <c r="AM916" s="70" t="str">
        <f>IF(K916="","",IF(LEN(K916)&lt;&gt;18,"位数不对",IF(AND(LEN(K916)=18,MID("10X98765432",MOD(SUM(MID(K916,{1;2;3;4;5;6;7;8;9;10;11;12;13;14;15;16;17},1)*2^(18-{1;2;3;4;5;6;7;8;9;10;11;12;13;14;15;16;17})),11)+1,1)=RIGHT(K916)),"正确","错误")))</f>
        <v/>
      </c>
      <c r="AN916" s="74" t="str">
        <f>IF(AB916="","",IF(AB916=INDEX(cs!$AL$1:$AL$242,MATCH(AC916,cs!$AM$1:$AM$242,0)),"正确","请核对"))</f>
        <v/>
      </c>
    </row>
    <row r="917" ht="20" customHeight="1" spans="1:40">
      <c r="A917" s="19" t="str">
        <f t="shared" si="130"/>
        <v/>
      </c>
      <c r="B917" s="20"/>
      <c r="C917" s="21"/>
      <c r="D917" s="22"/>
      <c r="E917" s="22"/>
      <c r="F917" s="25"/>
      <c r="G917" s="24"/>
      <c r="H917" s="23"/>
      <c r="I917" s="23"/>
      <c r="J917" s="38"/>
      <c r="K917" s="39"/>
      <c r="L917" s="36" t="str">
        <f t="shared" si="131"/>
        <v/>
      </c>
      <c r="M917" s="36" t="str">
        <f t="shared" si="132"/>
        <v/>
      </c>
      <c r="N917" s="36" t="str">
        <f t="shared" si="133"/>
        <v/>
      </c>
      <c r="O917" s="36" t="str">
        <f t="shared" si="134"/>
        <v/>
      </c>
      <c r="P917" s="40"/>
      <c r="Q917" s="51"/>
      <c r="R917" s="53"/>
      <c r="S917" s="52"/>
      <c r="T917" s="38"/>
      <c r="U917" s="39"/>
      <c r="V917" s="39"/>
      <c r="W917" s="39"/>
      <c r="X917" s="23"/>
      <c r="Y917" s="23"/>
      <c r="Z917" s="40"/>
      <c r="AA917" s="23"/>
      <c r="AB917" s="23"/>
      <c r="AC917" s="53"/>
      <c r="AD917" s="61"/>
      <c r="AE917" s="61"/>
      <c r="AF917" s="61"/>
      <c r="AG917" s="61"/>
      <c r="AH917" s="72" t="str">
        <f t="shared" si="135"/>
        <v/>
      </c>
      <c r="AI917" s="70" t="str">
        <f t="shared" si="136"/>
        <v/>
      </c>
      <c r="AJ917" s="70" t="str">
        <f>IF(H917="","",IF(LEN(H917)&lt;&gt;18,"位数不对",IF(AND(LEN(H917)=18,MID("10X98765432",MOD(SUM(MID(H917,{1;2;3;4;5;6;7;8;9;10;11;12;13;14;15;16;17},1)*2^(18-{1;2;3;4;5;6;7;8;9;10;11;12;13;14;15;16;17})),11)+1,1)=RIGHT(H917)),"正确","错误")))</f>
        <v/>
      </c>
      <c r="AK917" s="73" t="str">
        <f ca="1" t="shared" si="137"/>
        <v/>
      </c>
      <c r="AL917" s="70" t="str">
        <f t="shared" si="138"/>
        <v/>
      </c>
      <c r="AM917" s="70" t="str">
        <f>IF(K917="","",IF(LEN(K917)&lt;&gt;18,"位数不对",IF(AND(LEN(K917)=18,MID("10X98765432",MOD(SUM(MID(K917,{1;2;3;4;5;6;7;8;9;10;11;12;13;14;15;16;17},1)*2^(18-{1;2;3;4;5;6;7;8;9;10;11;12;13;14;15;16;17})),11)+1,1)=RIGHT(K917)),"正确","错误")))</f>
        <v/>
      </c>
      <c r="AN917" s="74" t="str">
        <f>IF(AB917="","",IF(AB917=INDEX(cs!$AL$1:$AL$242,MATCH(AC917,cs!$AM$1:$AM$242,0)),"正确","请核对"))</f>
        <v/>
      </c>
    </row>
    <row r="918" ht="20" customHeight="1" spans="1:40">
      <c r="A918" s="19" t="str">
        <f t="shared" si="130"/>
        <v/>
      </c>
      <c r="B918" s="20"/>
      <c r="C918" s="21"/>
      <c r="D918" s="22"/>
      <c r="E918" s="22"/>
      <c r="F918" s="25"/>
      <c r="G918" s="24"/>
      <c r="H918" s="23"/>
      <c r="I918" s="23"/>
      <c r="J918" s="38"/>
      <c r="K918" s="39"/>
      <c r="L918" s="36" t="str">
        <f t="shared" si="131"/>
        <v/>
      </c>
      <c r="M918" s="36" t="str">
        <f t="shared" si="132"/>
        <v/>
      </c>
      <c r="N918" s="36" t="str">
        <f t="shared" si="133"/>
        <v/>
      </c>
      <c r="O918" s="36" t="str">
        <f t="shared" si="134"/>
        <v/>
      </c>
      <c r="P918" s="40"/>
      <c r="Q918" s="51"/>
      <c r="R918" s="53"/>
      <c r="S918" s="52"/>
      <c r="T918" s="38"/>
      <c r="U918" s="39"/>
      <c r="V918" s="39"/>
      <c r="W918" s="39"/>
      <c r="X918" s="23"/>
      <c r="Y918" s="23"/>
      <c r="Z918" s="40"/>
      <c r="AA918" s="23"/>
      <c r="AB918" s="23"/>
      <c r="AC918" s="53"/>
      <c r="AD918" s="61"/>
      <c r="AE918" s="61"/>
      <c r="AF918" s="61"/>
      <c r="AG918" s="61"/>
      <c r="AH918" s="72" t="str">
        <f t="shared" si="135"/>
        <v/>
      </c>
      <c r="AI918" s="70" t="str">
        <f t="shared" si="136"/>
        <v/>
      </c>
      <c r="AJ918" s="70" t="str">
        <f>IF(H918="","",IF(LEN(H918)&lt;&gt;18,"位数不对",IF(AND(LEN(H918)=18,MID("10X98765432",MOD(SUM(MID(H918,{1;2;3;4;5;6;7;8;9;10;11;12;13;14;15;16;17},1)*2^(18-{1;2;3;4;5;6;7;8;9;10;11;12;13;14;15;16;17})),11)+1,1)=RIGHT(H918)),"正确","错误")))</f>
        <v/>
      </c>
      <c r="AK918" s="73" t="str">
        <f ca="1" t="shared" si="137"/>
        <v/>
      </c>
      <c r="AL918" s="70" t="str">
        <f t="shared" si="138"/>
        <v/>
      </c>
      <c r="AM918" s="70" t="str">
        <f>IF(K918="","",IF(LEN(K918)&lt;&gt;18,"位数不对",IF(AND(LEN(K918)=18,MID("10X98765432",MOD(SUM(MID(K918,{1;2;3;4;5;6;7;8;9;10;11;12;13;14;15;16;17},1)*2^(18-{1;2;3;4;5;6;7;8;9;10;11;12;13;14;15;16;17})),11)+1,1)=RIGHT(K918)),"正确","错误")))</f>
        <v/>
      </c>
      <c r="AN918" s="74" t="str">
        <f>IF(AB918="","",IF(AB918=INDEX(cs!$AL$1:$AL$242,MATCH(AC918,cs!$AM$1:$AM$242,0)),"正确","请核对"))</f>
        <v/>
      </c>
    </row>
    <row r="919" ht="20" customHeight="1" spans="1:40">
      <c r="A919" s="19" t="str">
        <f t="shared" si="130"/>
        <v/>
      </c>
      <c r="B919" s="20"/>
      <c r="C919" s="21"/>
      <c r="D919" s="22"/>
      <c r="E919" s="22"/>
      <c r="F919" s="25"/>
      <c r="G919" s="24"/>
      <c r="H919" s="23"/>
      <c r="I919" s="23"/>
      <c r="J919" s="38"/>
      <c r="K919" s="39"/>
      <c r="L919" s="36" t="str">
        <f t="shared" si="131"/>
        <v/>
      </c>
      <c r="M919" s="36" t="str">
        <f t="shared" si="132"/>
        <v/>
      </c>
      <c r="N919" s="36" t="str">
        <f t="shared" si="133"/>
        <v/>
      </c>
      <c r="O919" s="36" t="str">
        <f t="shared" si="134"/>
        <v/>
      </c>
      <c r="P919" s="40"/>
      <c r="Q919" s="51"/>
      <c r="R919" s="53"/>
      <c r="S919" s="52"/>
      <c r="T919" s="38"/>
      <c r="U919" s="39"/>
      <c r="V919" s="39"/>
      <c r="W919" s="39"/>
      <c r="X919" s="23"/>
      <c r="Y919" s="23"/>
      <c r="Z919" s="40"/>
      <c r="AA919" s="23"/>
      <c r="AB919" s="23"/>
      <c r="AC919" s="53"/>
      <c r="AD919" s="61"/>
      <c r="AE919" s="61"/>
      <c r="AF919" s="61"/>
      <c r="AG919" s="61"/>
      <c r="AH919" s="72" t="str">
        <f t="shared" si="135"/>
        <v/>
      </c>
      <c r="AI919" s="70" t="str">
        <f t="shared" si="136"/>
        <v/>
      </c>
      <c r="AJ919" s="70" t="str">
        <f>IF(H919="","",IF(LEN(H919)&lt;&gt;18,"位数不对",IF(AND(LEN(H919)=18,MID("10X98765432",MOD(SUM(MID(H919,{1;2;3;4;5;6;7;8;9;10;11;12;13;14;15;16;17},1)*2^(18-{1;2;3;4;5;6;7;8;9;10;11;12;13;14;15;16;17})),11)+1,1)=RIGHT(H919)),"正确","错误")))</f>
        <v/>
      </c>
      <c r="AK919" s="73" t="str">
        <f ca="1" t="shared" si="137"/>
        <v/>
      </c>
      <c r="AL919" s="70" t="str">
        <f t="shared" si="138"/>
        <v/>
      </c>
      <c r="AM919" s="70" t="str">
        <f>IF(K919="","",IF(LEN(K919)&lt;&gt;18,"位数不对",IF(AND(LEN(K919)=18,MID("10X98765432",MOD(SUM(MID(K919,{1;2;3;4;5;6;7;8;9;10;11;12;13;14;15;16;17},1)*2^(18-{1;2;3;4;5;6;7;8;9;10;11;12;13;14;15;16;17})),11)+1,1)=RIGHT(K919)),"正确","错误")))</f>
        <v/>
      </c>
      <c r="AN919" s="74" t="str">
        <f>IF(AB919="","",IF(AB919=INDEX(cs!$AL$1:$AL$242,MATCH(AC919,cs!$AM$1:$AM$242,0)),"正确","请核对"))</f>
        <v/>
      </c>
    </row>
    <row r="920" ht="20" customHeight="1" spans="1:40">
      <c r="A920" s="19" t="str">
        <f t="shared" si="130"/>
        <v/>
      </c>
      <c r="B920" s="20"/>
      <c r="C920" s="21"/>
      <c r="D920" s="22"/>
      <c r="E920" s="22"/>
      <c r="F920" s="25"/>
      <c r="G920" s="24"/>
      <c r="H920" s="23"/>
      <c r="I920" s="23"/>
      <c r="J920" s="38"/>
      <c r="K920" s="39"/>
      <c r="L920" s="36" t="str">
        <f t="shared" si="131"/>
        <v/>
      </c>
      <c r="M920" s="36" t="str">
        <f t="shared" si="132"/>
        <v/>
      </c>
      <c r="N920" s="36" t="str">
        <f t="shared" si="133"/>
        <v/>
      </c>
      <c r="O920" s="36" t="str">
        <f t="shared" si="134"/>
        <v/>
      </c>
      <c r="P920" s="40"/>
      <c r="Q920" s="51"/>
      <c r="R920" s="53"/>
      <c r="S920" s="52"/>
      <c r="T920" s="38"/>
      <c r="U920" s="39"/>
      <c r="V920" s="39"/>
      <c r="W920" s="39"/>
      <c r="X920" s="23"/>
      <c r="Y920" s="23"/>
      <c r="Z920" s="40"/>
      <c r="AA920" s="23"/>
      <c r="AB920" s="23"/>
      <c r="AC920" s="53"/>
      <c r="AD920" s="61"/>
      <c r="AE920" s="61"/>
      <c r="AF920" s="61"/>
      <c r="AG920" s="61"/>
      <c r="AH920" s="72" t="str">
        <f t="shared" si="135"/>
        <v/>
      </c>
      <c r="AI920" s="70" t="str">
        <f t="shared" si="136"/>
        <v/>
      </c>
      <c r="AJ920" s="70" t="str">
        <f>IF(H920="","",IF(LEN(H920)&lt;&gt;18,"位数不对",IF(AND(LEN(H920)=18,MID("10X98765432",MOD(SUM(MID(H920,{1;2;3;4;5;6;7;8;9;10;11;12;13;14;15;16;17},1)*2^(18-{1;2;3;4;5;6;7;8;9;10;11;12;13;14;15;16;17})),11)+1,1)=RIGHT(H920)),"正确","错误")))</f>
        <v/>
      </c>
      <c r="AK920" s="73" t="str">
        <f ca="1" t="shared" si="137"/>
        <v/>
      </c>
      <c r="AL920" s="70" t="str">
        <f t="shared" si="138"/>
        <v/>
      </c>
      <c r="AM920" s="70" t="str">
        <f>IF(K920="","",IF(LEN(K920)&lt;&gt;18,"位数不对",IF(AND(LEN(K920)=18,MID("10X98765432",MOD(SUM(MID(K920,{1;2;3;4;5;6;7;8;9;10;11;12;13;14;15;16;17},1)*2^(18-{1;2;3;4;5;6;7;8;9;10;11;12;13;14;15;16;17})),11)+1,1)=RIGHT(K920)),"正确","错误")))</f>
        <v/>
      </c>
      <c r="AN920" s="74" t="str">
        <f>IF(AB920="","",IF(AB920=INDEX(cs!$AL$1:$AL$242,MATCH(AC920,cs!$AM$1:$AM$242,0)),"正确","请核对"))</f>
        <v/>
      </c>
    </row>
    <row r="921" ht="20" customHeight="1" spans="1:40">
      <c r="A921" s="19" t="str">
        <f t="shared" si="130"/>
        <v/>
      </c>
      <c r="B921" s="20"/>
      <c r="C921" s="21"/>
      <c r="D921" s="22"/>
      <c r="E921" s="22"/>
      <c r="F921" s="25"/>
      <c r="G921" s="24"/>
      <c r="H921" s="23"/>
      <c r="I921" s="23"/>
      <c r="J921" s="38"/>
      <c r="K921" s="39"/>
      <c r="L921" s="36" t="str">
        <f t="shared" si="131"/>
        <v/>
      </c>
      <c r="M921" s="36" t="str">
        <f t="shared" si="132"/>
        <v/>
      </c>
      <c r="N921" s="36" t="str">
        <f t="shared" si="133"/>
        <v/>
      </c>
      <c r="O921" s="36" t="str">
        <f t="shared" si="134"/>
        <v/>
      </c>
      <c r="P921" s="40"/>
      <c r="Q921" s="51"/>
      <c r="R921" s="53"/>
      <c r="S921" s="52"/>
      <c r="T921" s="38"/>
      <c r="U921" s="39"/>
      <c r="V921" s="39"/>
      <c r="W921" s="39"/>
      <c r="X921" s="23"/>
      <c r="Y921" s="23"/>
      <c r="Z921" s="40"/>
      <c r="AA921" s="23"/>
      <c r="AB921" s="23"/>
      <c r="AC921" s="53"/>
      <c r="AD921" s="61"/>
      <c r="AE921" s="61"/>
      <c r="AF921" s="61"/>
      <c r="AG921" s="61"/>
      <c r="AH921" s="72" t="str">
        <f t="shared" si="135"/>
        <v/>
      </c>
      <c r="AI921" s="70" t="str">
        <f t="shared" si="136"/>
        <v/>
      </c>
      <c r="AJ921" s="70" t="str">
        <f>IF(H921="","",IF(LEN(H921)&lt;&gt;18,"位数不对",IF(AND(LEN(H921)=18,MID("10X98765432",MOD(SUM(MID(H921,{1;2;3;4;5;6;7;8;9;10;11;12;13;14;15;16;17},1)*2^(18-{1;2;3;4;5;6;7;8;9;10;11;12;13;14;15;16;17})),11)+1,1)=RIGHT(H921)),"正确","错误")))</f>
        <v/>
      </c>
      <c r="AK921" s="73" t="str">
        <f ca="1" t="shared" si="137"/>
        <v/>
      </c>
      <c r="AL921" s="70" t="str">
        <f t="shared" si="138"/>
        <v/>
      </c>
      <c r="AM921" s="70" t="str">
        <f>IF(K921="","",IF(LEN(K921)&lt;&gt;18,"位数不对",IF(AND(LEN(K921)=18,MID("10X98765432",MOD(SUM(MID(K921,{1;2;3;4;5;6;7;8;9;10;11;12;13;14;15;16;17},1)*2^(18-{1;2;3;4;5;6;7;8;9;10;11;12;13;14;15;16;17})),11)+1,1)=RIGHT(K921)),"正确","错误")))</f>
        <v/>
      </c>
      <c r="AN921" s="74" t="str">
        <f>IF(AB921="","",IF(AB921=INDEX(cs!$AL$1:$AL$242,MATCH(AC921,cs!$AM$1:$AM$242,0)),"正确","请核对"))</f>
        <v/>
      </c>
    </row>
    <row r="922" ht="20" customHeight="1" spans="1:40">
      <c r="A922" s="19" t="str">
        <f t="shared" si="130"/>
        <v/>
      </c>
      <c r="B922" s="20"/>
      <c r="C922" s="21"/>
      <c r="D922" s="22"/>
      <c r="E922" s="22"/>
      <c r="F922" s="25"/>
      <c r="G922" s="24"/>
      <c r="H922" s="23"/>
      <c r="I922" s="23"/>
      <c r="J922" s="38"/>
      <c r="K922" s="39"/>
      <c r="L922" s="36" t="str">
        <f t="shared" si="131"/>
        <v/>
      </c>
      <c r="M922" s="36" t="str">
        <f t="shared" si="132"/>
        <v/>
      </c>
      <c r="N922" s="36" t="str">
        <f t="shared" si="133"/>
        <v/>
      </c>
      <c r="O922" s="36" t="str">
        <f t="shared" si="134"/>
        <v/>
      </c>
      <c r="P922" s="40"/>
      <c r="Q922" s="51"/>
      <c r="R922" s="53"/>
      <c r="S922" s="52"/>
      <c r="T922" s="38"/>
      <c r="U922" s="39"/>
      <c r="V922" s="39"/>
      <c r="W922" s="39"/>
      <c r="X922" s="23"/>
      <c r="Y922" s="23"/>
      <c r="Z922" s="40"/>
      <c r="AA922" s="23"/>
      <c r="AB922" s="23"/>
      <c r="AC922" s="53"/>
      <c r="AD922" s="61"/>
      <c r="AE922" s="61"/>
      <c r="AF922" s="61"/>
      <c r="AG922" s="61"/>
      <c r="AH922" s="72" t="str">
        <f t="shared" si="135"/>
        <v/>
      </c>
      <c r="AI922" s="70" t="str">
        <f t="shared" si="136"/>
        <v/>
      </c>
      <c r="AJ922" s="70" t="str">
        <f>IF(H922="","",IF(LEN(H922)&lt;&gt;18,"位数不对",IF(AND(LEN(H922)=18,MID("10X98765432",MOD(SUM(MID(H922,{1;2;3;4;5;6;7;8;9;10;11;12;13;14;15;16;17},1)*2^(18-{1;2;3;4;5;6;7;8;9;10;11;12;13;14;15;16;17})),11)+1,1)=RIGHT(H922)),"正确","错误")))</f>
        <v/>
      </c>
      <c r="AK922" s="73" t="str">
        <f ca="1" t="shared" si="137"/>
        <v/>
      </c>
      <c r="AL922" s="70" t="str">
        <f t="shared" si="138"/>
        <v/>
      </c>
      <c r="AM922" s="70" t="str">
        <f>IF(K922="","",IF(LEN(K922)&lt;&gt;18,"位数不对",IF(AND(LEN(K922)=18,MID("10X98765432",MOD(SUM(MID(K922,{1;2;3;4;5;6;7;8;9;10;11;12;13;14;15;16;17},1)*2^(18-{1;2;3;4;5;6;7;8;9;10;11;12;13;14;15;16;17})),11)+1,1)=RIGHT(K922)),"正确","错误")))</f>
        <v/>
      </c>
      <c r="AN922" s="74" t="str">
        <f>IF(AB922="","",IF(AB922=INDEX(cs!$AL$1:$AL$242,MATCH(AC922,cs!$AM$1:$AM$242,0)),"正确","请核对"))</f>
        <v/>
      </c>
    </row>
    <row r="923" ht="20" customHeight="1" spans="1:40">
      <c r="A923" s="19" t="str">
        <f t="shared" si="130"/>
        <v/>
      </c>
      <c r="B923" s="20"/>
      <c r="C923" s="21"/>
      <c r="D923" s="22"/>
      <c r="E923" s="22"/>
      <c r="F923" s="25"/>
      <c r="G923" s="24"/>
      <c r="H923" s="23"/>
      <c r="I923" s="23"/>
      <c r="J923" s="38"/>
      <c r="K923" s="39"/>
      <c r="L923" s="36" t="str">
        <f t="shared" si="131"/>
        <v/>
      </c>
      <c r="M923" s="36" t="str">
        <f t="shared" si="132"/>
        <v/>
      </c>
      <c r="N923" s="36" t="str">
        <f t="shared" si="133"/>
        <v/>
      </c>
      <c r="O923" s="36" t="str">
        <f t="shared" si="134"/>
        <v/>
      </c>
      <c r="P923" s="40"/>
      <c r="Q923" s="51"/>
      <c r="R923" s="53"/>
      <c r="S923" s="52"/>
      <c r="T923" s="38"/>
      <c r="U923" s="39"/>
      <c r="V923" s="39"/>
      <c r="W923" s="39"/>
      <c r="X923" s="23"/>
      <c r="Y923" s="23"/>
      <c r="Z923" s="40"/>
      <c r="AA923" s="23"/>
      <c r="AB923" s="23"/>
      <c r="AC923" s="53"/>
      <c r="AD923" s="61"/>
      <c r="AE923" s="61"/>
      <c r="AF923" s="61"/>
      <c r="AG923" s="61"/>
      <c r="AH923" s="72" t="str">
        <f t="shared" si="135"/>
        <v/>
      </c>
      <c r="AI923" s="70" t="str">
        <f t="shared" si="136"/>
        <v/>
      </c>
      <c r="AJ923" s="70" t="str">
        <f>IF(H923="","",IF(LEN(H923)&lt;&gt;18,"位数不对",IF(AND(LEN(H923)=18,MID("10X98765432",MOD(SUM(MID(H923,{1;2;3;4;5;6;7;8;9;10;11;12;13;14;15;16;17},1)*2^(18-{1;2;3;4;5;6;7;8;9;10;11;12;13;14;15;16;17})),11)+1,1)=RIGHT(H923)),"正确","错误")))</f>
        <v/>
      </c>
      <c r="AK923" s="73" t="str">
        <f ca="1" t="shared" si="137"/>
        <v/>
      </c>
      <c r="AL923" s="70" t="str">
        <f t="shared" si="138"/>
        <v/>
      </c>
      <c r="AM923" s="70" t="str">
        <f>IF(K923="","",IF(LEN(K923)&lt;&gt;18,"位数不对",IF(AND(LEN(K923)=18,MID("10X98765432",MOD(SUM(MID(K923,{1;2;3;4;5;6;7;8;9;10;11;12;13;14;15;16;17},1)*2^(18-{1;2;3;4;5;6;7;8;9;10;11;12;13;14;15;16;17})),11)+1,1)=RIGHT(K923)),"正确","错误")))</f>
        <v/>
      </c>
      <c r="AN923" s="74" t="str">
        <f>IF(AB923="","",IF(AB923=INDEX(cs!$AL$1:$AL$242,MATCH(AC923,cs!$AM$1:$AM$242,0)),"正确","请核对"))</f>
        <v/>
      </c>
    </row>
    <row r="924" ht="20" customHeight="1" spans="1:40">
      <c r="A924" s="19" t="str">
        <f t="shared" si="130"/>
        <v/>
      </c>
      <c r="B924" s="20"/>
      <c r="C924" s="21"/>
      <c r="D924" s="22"/>
      <c r="E924" s="22"/>
      <c r="F924" s="25"/>
      <c r="G924" s="24"/>
      <c r="H924" s="23"/>
      <c r="I924" s="23"/>
      <c r="J924" s="38"/>
      <c r="K924" s="39"/>
      <c r="L924" s="36" t="str">
        <f t="shared" si="131"/>
        <v/>
      </c>
      <c r="M924" s="36" t="str">
        <f t="shared" si="132"/>
        <v/>
      </c>
      <c r="N924" s="36" t="str">
        <f t="shared" si="133"/>
        <v/>
      </c>
      <c r="O924" s="36" t="str">
        <f t="shared" si="134"/>
        <v/>
      </c>
      <c r="P924" s="40"/>
      <c r="Q924" s="51"/>
      <c r="R924" s="53"/>
      <c r="S924" s="52"/>
      <c r="T924" s="38"/>
      <c r="U924" s="39"/>
      <c r="V924" s="39"/>
      <c r="W924" s="39"/>
      <c r="X924" s="23"/>
      <c r="Y924" s="23"/>
      <c r="Z924" s="40"/>
      <c r="AA924" s="23"/>
      <c r="AB924" s="23"/>
      <c r="AC924" s="53"/>
      <c r="AD924" s="61"/>
      <c r="AE924" s="61"/>
      <c r="AF924" s="61"/>
      <c r="AG924" s="61"/>
      <c r="AH924" s="72" t="str">
        <f t="shared" si="135"/>
        <v/>
      </c>
      <c r="AI924" s="70" t="str">
        <f t="shared" si="136"/>
        <v/>
      </c>
      <c r="AJ924" s="70" t="str">
        <f>IF(H924="","",IF(LEN(H924)&lt;&gt;18,"位数不对",IF(AND(LEN(H924)=18,MID("10X98765432",MOD(SUM(MID(H924,{1;2;3;4;5;6;7;8;9;10;11;12;13;14;15;16;17},1)*2^(18-{1;2;3;4;5;6;7;8;9;10;11;12;13;14;15;16;17})),11)+1,1)=RIGHT(H924)),"正确","错误")))</f>
        <v/>
      </c>
      <c r="AK924" s="73" t="str">
        <f ca="1" t="shared" si="137"/>
        <v/>
      </c>
      <c r="AL924" s="70" t="str">
        <f t="shared" si="138"/>
        <v/>
      </c>
      <c r="AM924" s="70" t="str">
        <f>IF(K924="","",IF(LEN(K924)&lt;&gt;18,"位数不对",IF(AND(LEN(K924)=18,MID("10X98765432",MOD(SUM(MID(K924,{1;2;3;4;5;6;7;8;9;10;11;12;13;14;15;16;17},1)*2^(18-{1;2;3;4;5;6;7;8;9;10;11;12;13;14;15;16;17})),11)+1,1)=RIGHT(K924)),"正确","错误")))</f>
        <v/>
      </c>
      <c r="AN924" s="74" t="str">
        <f>IF(AB924="","",IF(AB924=INDEX(cs!$AL$1:$AL$242,MATCH(AC924,cs!$AM$1:$AM$242,0)),"正确","请核对"))</f>
        <v/>
      </c>
    </row>
    <row r="925" ht="20" customHeight="1" spans="1:40">
      <c r="A925" s="19" t="str">
        <f t="shared" si="130"/>
        <v/>
      </c>
      <c r="B925" s="20"/>
      <c r="C925" s="21"/>
      <c r="D925" s="22"/>
      <c r="E925" s="22"/>
      <c r="F925" s="25"/>
      <c r="G925" s="24"/>
      <c r="H925" s="23"/>
      <c r="I925" s="23"/>
      <c r="J925" s="38"/>
      <c r="K925" s="39"/>
      <c r="L925" s="36" t="str">
        <f t="shared" si="131"/>
        <v/>
      </c>
      <c r="M925" s="36" t="str">
        <f t="shared" si="132"/>
        <v/>
      </c>
      <c r="N925" s="36" t="str">
        <f t="shared" si="133"/>
        <v/>
      </c>
      <c r="O925" s="36" t="str">
        <f t="shared" si="134"/>
        <v/>
      </c>
      <c r="P925" s="40"/>
      <c r="Q925" s="51"/>
      <c r="R925" s="53"/>
      <c r="S925" s="52"/>
      <c r="T925" s="38"/>
      <c r="U925" s="39"/>
      <c r="V925" s="39"/>
      <c r="W925" s="39"/>
      <c r="X925" s="23"/>
      <c r="Y925" s="23"/>
      <c r="Z925" s="40"/>
      <c r="AA925" s="23"/>
      <c r="AB925" s="23"/>
      <c r="AC925" s="53"/>
      <c r="AD925" s="61"/>
      <c r="AE925" s="61"/>
      <c r="AF925" s="61"/>
      <c r="AG925" s="61"/>
      <c r="AH925" s="72" t="str">
        <f t="shared" si="135"/>
        <v/>
      </c>
      <c r="AI925" s="70" t="str">
        <f t="shared" si="136"/>
        <v/>
      </c>
      <c r="AJ925" s="70" t="str">
        <f>IF(H925="","",IF(LEN(H925)&lt;&gt;18,"位数不对",IF(AND(LEN(H925)=18,MID("10X98765432",MOD(SUM(MID(H925,{1;2;3;4;5;6;7;8;9;10;11;12;13;14;15;16;17},1)*2^(18-{1;2;3;4;5;6;7;8;9;10;11;12;13;14;15;16;17})),11)+1,1)=RIGHT(H925)),"正确","错误")))</f>
        <v/>
      </c>
      <c r="AK925" s="73" t="str">
        <f ca="1" t="shared" si="137"/>
        <v/>
      </c>
      <c r="AL925" s="70" t="str">
        <f t="shared" si="138"/>
        <v/>
      </c>
      <c r="AM925" s="70" t="str">
        <f>IF(K925="","",IF(LEN(K925)&lt;&gt;18,"位数不对",IF(AND(LEN(K925)=18,MID("10X98765432",MOD(SUM(MID(K925,{1;2;3;4;5;6;7;8;9;10;11;12;13;14;15;16;17},1)*2^(18-{1;2;3;4;5;6;7;8;9;10;11;12;13;14;15;16;17})),11)+1,1)=RIGHT(K925)),"正确","错误")))</f>
        <v/>
      </c>
      <c r="AN925" s="74" t="str">
        <f>IF(AB925="","",IF(AB925=INDEX(cs!$AL$1:$AL$242,MATCH(AC925,cs!$AM$1:$AM$242,0)),"正确","请核对"))</f>
        <v/>
      </c>
    </row>
    <row r="926" ht="20" customHeight="1" spans="1:40">
      <c r="A926" s="19" t="str">
        <f t="shared" si="130"/>
        <v/>
      </c>
      <c r="B926" s="20"/>
      <c r="C926" s="21"/>
      <c r="D926" s="22"/>
      <c r="E926" s="22"/>
      <c r="F926" s="25"/>
      <c r="G926" s="24"/>
      <c r="H926" s="23"/>
      <c r="I926" s="23"/>
      <c r="J926" s="38"/>
      <c r="K926" s="39"/>
      <c r="L926" s="36" t="str">
        <f t="shared" si="131"/>
        <v/>
      </c>
      <c r="M926" s="36" t="str">
        <f t="shared" si="132"/>
        <v/>
      </c>
      <c r="N926" s="36" t="str">
        <f t="shared" si="133"/>
        <v/>
      </c>
      <c r="O926" s="36" t="str">
        <f t="shared" si="134"/>
        <v/>
      </c>
      <c r="P926" s="40"/>
      <c r="Q926" s="51"/>
      <c r="R926" s="53"/>
      <c r="S926" s="52"/>
      <c r="T926" s="38"/>
      <c r="U926" s="39"/>
      <c r="V926" s="39"/>
      <c r="W926" s="39"/>
      <c r="X926" s="23"/>
      <c r="Y926" s="23"/>
      <c r="Z926" s="40"/>
      <c r="AA926" s="23"/>
      <c r="AB926" s="23"/>
      <c r="AC926" s="53"/>
      <c r="AD926" s="61"/>
      <c r="AE926" s="61"/>
      <c r="AF926" s="61"/>
      <c r="AG926" s="61"/>
      <c r="AH926" s="72" t="str">
        <f t="shared" si="135"/>
        <v/>
      </c>
      <c r="AI926" s="70" t="str">
        <f t="shared" si="136"/>
        <v/>
      </c>
      <c r="AJ926" s="70" t="str">
        <f>IF(H926="","",IF(LEN(H926)&lt;&gt;18,"位数不对",IF(AND(LEN(H926)=18,MID("10X98765432",MOD(SUM(MID(H926,{1;2;3;4;5;6;7;8;9;10;11;12;13;14;15;16;17},1)*2^(18-{1;2;3;4;5;6;7;8;9;10;11;12;13;14;15;16;17})),11)+1,1)=RIGHT(H926)),"正确","错误")))</f>
        <v/>
      </c>
      <c r="AK926" s="73" t="str">
        <f ca="1" t="shared" si="137"/>
        <v/>
      </c>
      <c r="AL926" s="70" t="str">
        <f t="shared" si="138"/>
        <v/>
      </c>
      <c r="AM926" s="70" t="str">
        <f>IF(K926="","",IF(LEN(K926)&lt;&gt;18,"位数不对",IF(AND(LEN(K926)=18,MID("10X98765432",MOD(SUM(MID(K926,{1;2;3;4;5;6;7;8;9;10;11;12;13;14;15;16;17},1)*2^(18-{1;2;3;4;5;6;7;8;9;10;11;12;13;14;15;16;17})),11)+1,1)=RIGHT(K926)),"正确","错误")))</f>
        <v/>
      </c>
      <c r="AN926" s="74" t="str">
        <f>IF(AB926="","",IF(AB926=INDEX(cs!$AL$1:$AL$242,MATCH(AC926,cs!$AM$1:$AM$242,0)),"正确","请核对"))</f>
        <v/>
      </c>
    </row>
    <row r="927" ht="20" customHeight="1" spans="1:40">
      <c r="A927" s="19" t="str">
        <f t="shared" si="130"/>
        <v/>
      </c>
      <c r="B927" s="20"/>
      <c r="C927" s="21"/>
      <c r="D927" s="22"/>
      <c r="E927" s="22"/>
      <c r="F927" s="25"/>
      <c r="G927" s="24"/>
      <c r="H927" s="23"/>
      <c r="I927" s="23"/>
      <c r="J927" s="38"/>
      <c r="K927" s="39"/>
      <c r="L927" s="36" t="str">
        <f t="shared" si="131"/>
        <v/>
      </c>
      <c r="M927" s="36" t="str">
        <f t="shared" si="132"/>
        <v/>
      </c>
      <c r="N927" s="36" t="str">
        <f t="shared" si="133"/>
        <v/>
      </c>
      <c r="O927" s="36" t="str">
        <f t="shared" si="134"/>
        <v/>
      </c>
      <c r="P927" s="40"/>
      <c r="Q927" s="51"/>
      <c r="R927" s="53"/>
      <c r="S927" s="52"/>
      <c r="T927" s="38"/>
      <c r="U927" s="39"/>
      <c r="V927" s="39"/>
      <c r="W927" s="39"/>
      <c r="X927" s="23"/>
      <c r="Y927" s="23"/>
      <c r="Z927" s="40"/>
      <c r="AA927" s="23"/>
      <c r="AB927" s="23"/>
      <c r="AC927" s="53"/>
      <c r="AD927" s="61"/>
      <c r="AE927" s="61"/>
      <c r="AF927" s="61"/>
      <c r="AG927" s="61"/>
      <c r="AH927" s="72" t="str">
        <f t="shared" si="135"/>
        <v/>
      </c>
      <c r="AI927" s="70" t="str">
        <f t="shared" si="136"/>
        <v/>
      </c>
      <c r="AJ927" s="70" t="str">
        <f>IF(H927="","",IF(LEN(H927)&lt;&gt;18,"位数不对",IF(AND(LEN(H927)=18,MID("10X98765432",MOD(SUM(MID(H927,{1;2;3;4;5;6;7;8;9;10;11;12;13;14;15;16;17},1)*2^(18-{1;2;3;4;5;6;7;8;9;10;11;12;13;14;15;16;17})),11)+1,1)=RIGHT(H927)),"正确","错误")))</f>
        <v/>
      </c>
      <c r="AK927" s="73" t="str">
        <f ca="1" t="shared" si="137"/>
        <v/>
      </c>
      <c r="AL927" s="70" t="str">
        <f t="shared" si="138"/>
        <v/>
      </c>
      <c r="AM927" s="70" t="str">
        <f>IF(K927="","",IF(LEN(K927)&lt;&gt;18,"位数不对",IF(AND(LEN(K927)=18,MID("10X98765432",MOD(SUM(MID(K927,{1;2;3;4;5;6;7;8;9;10;11;12;13;14;15;16;17},1)*2^(18-{1;2;3;4;5;6;7;8;9;10;11;12;13;14;15;16;17})),11)+1,1)=RIGHT(K927)),"正确","错误")))</f>
        <v/>
      </c>
      <c r="AN927" s="74" t="str">
        <f>IF(AB927="","",IF(AB927=INDEX(cs!$AL$1:$AL$242,MATCH(AC927,cs!$AM$1:$AM$242,0)),"正确","请核对"))</f>
        <v/>
      </c>
    </row>
    <row r="928" ht="20" customHeight="1" spans="1:40">
      <c r="A928" s="19" t="str">
        <f t="shared" si="130"/>
        <v/>
      </c>
      <c r="B928" s="20"/>
      <c r="C928" s="21"/>
      <c r="D928" s="22"/>
      <c r="E928" s="22"/>
      <c r="F928" s="25"/>
      <c r="G928" s="24"/>
      <c r="H928" s="23"/>
      <c r="I928" s="23"/>
      <c r="J928" s="38"/>
      <c r="K928" s="39"/>
      <c r="L928" s="36" t="str">
        <f t="shared" si="131"/>
        <v/>
      </c>
      <c r="M928" s="36" t="str">
        <f t="shared" si="132"/>
        <v/>
      </c>
      <c r="N928" s="36" t="str">
        <f t="shared" si="133"/>
        <v/>
      </c>
      <c r="O928" s="36" t="str">
        <f t="shared" si="134"/>
        <v/>
      </c>
      <c r="P928" s="40"/>
      <c r="Q928" s="51"/>
      <c r="R928" s="53"/>
      <c r="S928" s="52"/>
      <c r="T928" s="38"/>
      <c r="U928" s="39"/>
      <c r="V928" s="39"/>
      <c r="W928" s="39"/>
      <c r="X928" s="23"/>
      <c r="Y928" s="23"/>
      <c r="Z928" s="40"/>
      <c r="AA928" s="23"/>
      <c r="AB928" s="23"/>
      <c r="AC928" s="53"/>
      <c r="AD928" s="61"/>
      <c r="AE928" s="61"/>
      <c r="AF928" s="61"/>
      <c r="AG928" s="61"/>
      <c r="AH928" s="72" t="str">
        <f t="shared" si="135"/>
        <v/>
      </c>
      <c r="AI928" s="70" t="str">
        <f t="shared" si="136"/>
        <v/>
      </c>
      <c r="AJ928" s="70" t="str">
        <f>IF(H928="","",IF(LEN(H928)&lt;&gt;18,"位数不对",IF(AND(LEN(H928)=18,MID("10X98765432",MOD(SUM(MID(H928,{1;2;3;4;5;6;7;8;9;10;11;12;13;14;15;16;17},1)*2^(18-{1;2;3;4;5;6;7;8;9;10;11;12;13;14;15;16;17})),11)+1,1)=RIGHT(H928)),"正确","错误")))</f>
        <v/>
      </c>
      <c r="AK928" s="73" t="str">
        <f ca="1" t="shared" si="137"/>
        <v/>
      </c>
      <c r="AL928" s="70" t="str">
        <f t="shared" si="138"/>
        <v/>
      </c>
      <c r="AM928" s="70" t="str">
        <f>IF(K928="","",IF(LEN(K928)&lt;&gt;18,"位数不对",IF(AND(LEN(K928)=18,MID("10X98765432",MOD(SUM(MID(K928,{1;2;3;4;5;6;7;8;9;10;11;12;13;14;15;16;17},1)*2^(18-{1;2;3;4;5;6;7;8;9;10;11;12;13;14;15;16;17})),11)+1,1)=RIGHT(K928)),"正确","错误")))</f>
        <v/>
      </c>
      <c r="AN928" s="74" t="str">
        <f>IF(AB928="","",IF(AB928=INDEX(cs!$AL$1:$AL$242,MATCH(AC928,cs!$AM$1:$AM$242,0)),"正确","请核对"))</f>
        <v/>
      </c>
    </row>
    <row r="929" ht="20" customHeight="1" spans="1:40">
      <c r="A929" s="19" t="str">
        <f t="shared" si="130"/>
        <v/>
      </c>
      <c r="B929" s="20"/>
      <c r="C929" s="21"/>
      <c r="D929" s="22"/>
      <c r="E929" s="22"/>
      <c r="F929" s="25"/>
      <c r="G929" s="24"/>
      <c r="H929" s="23"/>
      <c r="I929" s="23"/>
      <c r="J929" s="38"/>
      <c r="K929" s="39"/>
      <c r="L929" s="36" t="str">
        <f t="shared" si="131"/>
        <v/>
      </c>
      <c r="M929" s="36" t="str">
        <f t="shared" si="132"/>
        <v/>
      </c>
      <c r="N929" s="36" t="str">
        <f t="shared" si="133"/>
        <v/>
      </c>
      <c r="O929" s="36" t="str">
        <f t="shared" si="134"/>
        <v/>
      </c>
      <c r="P929" s="40"/>
      <c r="Q929" s="51"/>
      <c r="R929" s="53"/>
      <c r="S929" s="52"/>
      <c r="T929" s="38"/>
      <c r="U929" s="39"/>
      <c r="V929" s="39"/>
      <c r="W929" s="39"/>
      <c r="X929" s="23"/>
      <c r="Y929" s="23"/>
      <c r="Z929" s="40"/>
      <c r="AA929" s="23"/>
      <c r="AB929" s="23"/>
      <c r="AC929" s="53"/>
      <c r="AD929" s="61"/>
      <c r="AE929" s="61"/>
      <c r="AF929" s="61"/>
      <c r="AG929" s="61"/>
      <c r="AH929" s="72" t="str">
        <f t="shared" si="135"/>
        <v/>
      </c>
      <c r="AI929" s="70" t="str">
        <f t="shared" si="136"/>
        <v/>
      </c>
      <c r="AJ929" s="70" t="str">
        <f>IF(H929="","",IF(LEN(H929)&lt;&gt;18,"位数不对",IF(AND(LEN(H929)=18,MID("10X98765432",MOD(SUM(MID(H929,{1;2;3;4;5;6;7;8;9;10;11;12;13;14;15;16;17},1)*2^(18-{1;2;3;4;5;6;7;8;9;10;11;12;13;14;15;16;17})),11)+1,1)=RIGHT(H929)),"正确","错误")))</f>
        <v/>
      </c>
      <c r="AK929" s="73" t="str">
        <f ca="1" t="shared" si="137"/>
        <v/>
      </c>
      <c r="AL929" s="70" t="str">
        <f t="shared" si="138"/>
        <v/>
      </c>
      <c r="AM929" s="70" t="str">
        <f>IF(K929="","",IF(LEN(K929)&lt;&gt;18,"位数不对",IF(AND(LEN(K929)=18,MID("10X98765432",MOD(SUM(MID(K929,{1;2;3;4;5;6;7;8;9;10;11;12;13;14;15;16;17},1)*2^(18-{1;2;3;4;5;6;7;8;9;10;11;12;13;14;15;16;17})),11)+1,1)=RIGHT(K929)),"正确","错误")))</f>
        <v/>
      </c>
      <c r="AN929" s="74" t="str">
        <f>IF(AB929="","",IF(AB929=INDEX(cs!$AL$1:$AL$242,MATCH(AC929,cs!$AM$1:$AM$242,0)),"正确","请核对"))</f>
        <v/>
      </c>
    </row>
    <row r="930" ht="20" customHeight="1" spans="1:40">
      <c r="A930" s="19" t="str">
        <f t="shared" si="130"/>
        <v/>
      </c>
      <c r="B930" s="20"/>
      <c r="C930" s="21"/>
      <c r="D930" s="22"/>
      <c r="E930" s="22"/>
      <c r="F930" s="25"/>
      <c r="G930" s="24"/>
      <c r="H930" s="23"/>
      <c r="I930" s="23"/>
      <c r="J930" s="38"/>
      <c r="K930" s="39"/>
      <c r="L930" s="36" t="str">
        <f t="shared" si="131"/>
        <v/>
      </c>
      <c r="M930" s="36" t="str">
        <f t="shared" si="132"/>
        <v/>
      </c>
      <c r="N930" s="36" t="str">
        <f t="shared" si="133"/>
        <v/>
      </c>
      <c r="O930" s="36" t="str">
        <f t="shared" si="134"/>
        <v/>
      </c>
      <c r="P930" s="40"/>
      <c r="Q930" s="51"/>
      <c r="R930" s="53"/>
      <c r="S930" s="52"/>
      <c r="T930" s="38"/>
      <c r="U930" s="39"/>
      <c r="V930" s="39"/>
      <c r="W930" s="39"/>
      <c r="X930" s="23"/>
      <c r="Y930" s="23"/>
      <c r="Z930" s="40"/>
      <c r="AA930" s="23"/>
      <c r="AB930" s="23"/>
      <c r="AC930" s="53"/>
      <c r="AD930" s="61"/>
      <c r="AE930" s="61"/>
      <c r="AF930" s="61"/>
      <c r="AG930" s="61"/>
      <c r="AH930" s="72" t="str">
        <f t="shared" si="135"/>
        <v/>
      </c>
      <c r="AI930" s="70" t="str">
        <f t="shared" si="136"/>
        <v/>
      </c>
      <c r="AJ930" s="70" t="str">
        <f>IF(H930="","",IF(LEN(H930)&lt;&gt;18,"位数不对",IF(AND(LEN(H930)=18,MID("10X98765432",MOD(SUM(MID(H930,{1;2;3;4;5;6;7;8;9;10;11;12;13;14;15;16;17},1)*2^(18-{1;2;3;4;5;6;7;8;9;10;11;12;13;14;15;16;17})),11)+1,1)=RIGHT(H930)),"正确","错误")))</f>
        <v/>
      </c>
      <c r="AK930" s="73" t="str">
        <f ca="1" t="shared" si="137"/>
        <v/>
      </c>
      <c r="AL930" s="70" t="str">
        <f t="shared" si="138"/>
        <v/>
      </c>
      <c r="AM930" s="70" t="str">
        <f>IF(K930="","",IF(LEN(K930)&lt;&gt;18,"位数不对",IF(AND(LEN(K930)=18,MID("10X98765432",MOD(SUM(MID(K930,{1;2;3;4;5;6;7;8;9;10;11;12;13;14;15;16;17},1)*2^(18-{1;2;3;4;5;6;7;8;9;10;11;12;13;14;15;16;17})),11)+1,1)=RIGHT(K930)),"正确","错误")))</f>
        <v/>
      </c>
      <c r="AN930" s="74" t="str">
        <f>IF(AB930="","",IF(AB930=INDEX(cs!$AL$1:$AL$242,MATCH(AC930,cs!$AM$1:$AM$242,0)),"正确","请核对"))</f>
        <v/>
      </c>
    </row>
    <row r="931" ht="20" customHeight="1" spans="1:40">
      <c r="A931" s="19" t="str">
        <f t="shared" si="130"/>
        <v/>
      </c>
      <c r="B931" s="20"/>
      <c r="C931" s="21"/>
      <c r="D931" s="22"/>
      <c r="E931" s="22"/>
      <c r="F931" s="25"/>
      <c r="G931" s="24"/>
      <c r="H931" s="23"/>
      <c r="I931" s="23"/>
      <c r="J931" s="38"/>
      <c r="K931" s="39"/>
      <c r="L931" s="36" t="str">
        <f t="shared" si="131"/>
        <v/>
      </c>
      <c r="M931" s="36" t="str">
        <f t="shared" si="132"/>
        <v/>
      </c>
      <c r="N931" s="36" t="str">
        <f t="shared" si="133"/>
        <v/>
      </c>
      <c r="O931" s="36" t="str">
        <f t="shared" si="134"/>
        <v/>
      </c>
      <c r="P931" s="40"/>
      <c r="Q931" s="51"/>
      <c r="R931" s="53"/>
      <c r="S931" s="52"/>
      <c r="T931" s="38"/>
      <c r="U931" s="39"/>
      <c r="V931" s="39"/>
      <c r="W931" s="39"/>
      <c r="X931" s="23"/>
      <c r="Y931" s="23"/>
      <c r="Z931" s="40"/>
      <c r="AA931" s="23"/>
      <c r="AB931" s="23"/>
      <c r="AC931" s="53"/>
      <c r="AD931" s="61"/>
      <c r="AE931" s="61"/>
      <c r="AF931" s="61"/>
      <c r="AG931" s="61"/>
      <c r="AH931" s="72" t="str">
        <f t="shared" si="135"/>
        <v/>
      </c>
      <c r="AI931" s="70" t="str">
        <f t="shared" si="136"/>
        <v/>
      </c>
      <c r="AJ931" s="70" t="str">
        <f>IF(H931="","",IF(LEN(H931)&lt;&gt;18,"位数不对",IF(AND(LEN(H931)=18,MID("10X98765432",MOD(SUM(MID(H931,{1;2;3;4;5;6;7;8;9;10;11;12;13;14;15;16;17},1)*2^(18-{1;2;3;4;5;6;7;8;9;10;11;12;13;14;15;16;17})),11)+1,1)=RIGHT(H931)),"正确","错误")))</f>
        <v/>
      </c>
      <c r="AK931" s="73" t="str">
        <f ca="1" t="shared" si="137"/>
        <v/>
      </c>
      <c r="AL931" s="70" t="str">
        <f t="shared" si="138"/>
        <v/>
      </c>
      <c r="AM931" s="70" t="str">
        <f>IF(K931="","",IF(LEN(K931)&lt;&gt;18,"位数不对",IF(AND(LEN(K931)=18,MID("10X98765432",MOD(SUM(MID(K931,{1;2;3;4;5;6;7;8;9;10;11;12;13;14;15;16;17},1)*2^(18-{1;2;3;4;5;6;7;8;9;10;11;12;13;14;15;16;17})),11)+1,1)=RIGHT(K931)),"正确","错误")))</f>
        <v/>
      </c>
      <c r="AN931" s="74" t="str">
        <f>IF(AB931="","",IF(AB931=INDEX(cs!$AL$1:$AL$242,MATCH(AC931,cs!$AM$1:$AM$242,0)),"正确","请核对"))</f>
        <v/>
      </c>
    </row>
    <row r="932" ht="20" customHeight="1" spans="1:40">
      <c r="A932" s="19" t="str">
        <f t="shared" si="130"/>
        <v/>
      </c>
      <c r="B932" s="20"/>
      <c r="C932" s="21"/>
      <c r="D932" s="22"/>
      <c r="E932" s="22"/>
      <c r="F932" s="25"/>
      <c r="G932" s="24"/>
      <c r="H932" s="23"/>
      <c r="I932" s="23"/>
      <c r="J932" s="38"/>
      <c r="K932" s="39"/>
      <c r="L932" s="36" t="str">
        <f t="shared" si="131"/>
        <v/>
      </c>
      <c r="M932" s="36" t="str">
        <f t="shared" si="132"/>
        <v/>
      </c>
      <c r="N932" s="36" t="str">
        <f t="shared" si="133"/>
        <v/>
      </c>
      <c r="O932" s="36" t="str">
        <f t="shared" si="134"/>
        <v/>
      </c>
      <c r="P932" s="40"/>
      <c r="Q932" s="51"/>
      <c r="R932" s="53"/>
      <c r="S932" s="52"/>
      <c r="T932" s="38"/>
      <c r="U932" s="39"/>
      <c r="V932" s="39"/>
      <c r="W932" s="39"/>
      <c r="X932" s="23"/>
      <c r="Y932" s="23"/>
      <c r="Z932" s="40"/>
      <c r="AA932" s="23"/>
      <c r="AB932" s="23"/>
      <c r="AC932" s="53"/>
      <c r="AD932" s="61"/>
      <c r="AE932" s="61"/>
      <c r="AF932" s="61"/>
      <c r="AG932" s="61"/>
      <c r="AH932" s="72" t="str">
        <f t="shared" si="135"/>
        <v/>
      </c>
      <c r="AI932" s="70" t="str">
        <f t="shared" si="136"/>
        <v/>
      </c>
      <c r="AJ932" s="70" t="str">
        <f>IF(H932="","",IF(LEN(H932)&lt;&gt;18,"位数不对",IF(AND(LEN(H932)=18,MID("10X98765432",MOD(SUM(MID(H932,{1;2;3;4;5;6;7;8;9;10;11;12;13;14;15;16;17},1)*2^(18-{1;2;3;4;5;6;7;8;9;10;11;12;13;14;15;16;17})),11)+1,1)=RIGHT(H932)),"正确","错误")))</f>
        <v/>
      </c>
      <c r="AK932" s="73" t="str">
        <f ca="1" t="shared" si="137"/>
        <v/>
      </c>
      <c r="AL932" s="70" t="str">
        <f t="shared" si="138"/>
        <v/>
      </c>
      <c r="AM932" s="70" t="str">
        <f>IF(K932="","",IF(LEN(K932)&lt;&gt;18,"位数不对",IF(AND(LEN(K932)=18,MID("10X98765432",MOD(SUM(MID(K932,{1;2;3;4;5;6;7;8;9;10;11;12;13;14;15;16;17},1)*2^(18-{1;2;3;4;5;6;7;8;9;10;11;12;13;14;15;16;17})),11)+1,1)=RIGHT(K932)),"正确","错误")))</f>
        <v/>
      </c>
      <c r="AN932" s="74" t="str">
        <f>IF(AB932="","",IF(AB932=INDEX(cs!$AL$1:$AL$242,MATCH(AC932,cs!$AM$1:$AM$242,0)),"正确","请核对"))</f>
        <v/>
      </c>
    </row>
    <row r="933" ht="20" customHeight="1" spans="1:40">
      <c r="A933" s="19" t="str">
        <f t="shared" si="130"/>
        <v/>
      </c>
      <c r="B933" s="20"/>
      <c r="C933" s="21"/>
      <c r="D933" s="22"/>
      <c r="E933" s="22"/>
      <c r="F933" s="25"/>
      <c r="G933" s="24"/>
      <c r="H933" s="23"/>
      <c r="I933" s="23"/>
      <c r="J933" s="38"/>
      <c r="K933" s="39"/>
      <c r="L933" s="36" t="str">
        <f t="shared" si="131"/>
        <v/>
      </c>
      <c r="M933" s="36" t="str">
        <f t="shared" si="132"/>
        <v/>
      </c>
      <c r="N933" s="36" t="str">
        <f t="shared" si="133"/>
        <v/>
      </c>
      <c r="O933" s="36" t="str">
        <f t="shared" si="134"/>
        <v/>
      </c>
      <c r="P933" s="40"/>
      <c r="Q933" s="51"/>
      <c r="R933" s="53"/>
      <c r="S933" s="52"/>
      <c r="T933" s="38"/>
      <c r="U933" s="39"/>
      <c r="V933" s="39"/>
      <c r="W933" s="39"/>
      <c r="X933" s="23"/>
      <c r="Y933" s="23"/>
      <c r="Z933" s="40"/>
      <c r="AA933" s="23"/>
      <c r="AB933" s="23"/>
      <c r="AC933" s="53"/>
      <c r="AD933" s="61"/>
      <c r="AE933" s="61"/>
      <c r="AF933" s="61"/>
      <c r="AG933" s="61"/>
      <c r="AH933" s="72" t="str">
        <f t="shared" si="135"/>
        <v/>
      </c>
      <c r="AI933" s="70" t="str">
        <f t="shared" si="136"/>
        <v/>
      </c>
      <c r="AJ933" s="70" t="str">
        <f>IF(H933="","",IF(LEN(H933)&lt;&gt;18,"位数不对",IF(AND(LEN(H933)=18,MID("10X98765432",MOD(SUM(MID(H933,{1;2;3;4;5;6;7;8;9;10;11;12;13;14;15;16;17},1)*2^(18-{1;2;3;4;5;6;7;8;9;10;11;12;13;14;15;16;17})),11)+1,1)=RIGHT(H933)),"正确","错误")))</f>
        <v/>
      </c>
      <c r="AK933" s="73" t="str">
        <f ca="1" t="shared" si="137"/>
        <v/>
      </c>
      <c r="AL933" s="70" t="str">
        <f t="shared" si="138"/>
        <v/>
      </c>
      <c r="AM933" s="70" t="str">
        <f>IF(K933="","",IF(LEN(K933)&lt;&gt;18,"位数不对",IF(AND(LEN(K933)=18,MID("10X98765432",MOD(SUM(MID(K933,{1;2;3;4;5;6;7;8;9;10;11;12;13;14;15;16;17},1)*2^(18-{1;2;3;4;5;6;7;8;9;10;11;12;13;14;15;16;17})),11)+1,1)=RIGHT(K933)),"正确","错误")))</f>
        <v/>
      </c>
      <c r="AN933" s="74" t="str">
        <f>IF(AB933="","",IF(AB933=INDEX(cs!$AL$1:$AL$242,MATCH(AC933,cs!$AM$1:$AM$242,0)),"正确","请核对"))</f>
        <v/>
      </c>
    </row>
    <row r="934" ht="20" customHeight="1" spans="1:40">
      <c r="A934" s="19" t="str">
        <f t="shared" si="130"/>
        <v/>
      </c>
      <c r="B934" s="20"/>
      <c r="C934" s="21"/>
      <c r="D934" s="22"/>
      <c r="E934" s="22"/>
      <c r="F934" s="25"/>
      <c r="G934" s="24"/>
      <c r="H934" s="23"/>
      <c r="I934" s="23"/>
      <c r="J934" s="38"/>
      <c r="K934" s="39"/>
      <c r="L934" s="36" t="str">
        <f t="shared" si="131"/>
        <v/>
      </c>
      <c r="M934" s="36" t="str">
        <f t="shared" si="132"/>
        <v/>
      </c>
      <c r="N934" s="36" t="str">
        <f t="shared" si="133"/>
        <v/>
      </c>
      <c r="O934" s="36" t="str">
        <f t="shared" si="134"/>
        <v/>
      </c>
      <c r="P934" s="40"/>
      <c r="Q934" s="51"/>
      <c r="R934" s="53"/>
      <c r="S934" s="52"/>
      <c r="T934" s="38"/>
      <c r="U934" s="39"/>
      <c r="V934" s="39"/>
      <c r="W934" s="39"/>
      <c r="X934" s="23"/>
      <c r="Y934" s="23"/>
      <c r="Z934" s="40"/>
      <c r="AA934" s="23"/>
      <c r="AB934" s="23"/>
      <c r="AC934" s="53"/>
      <c r="AD934" s="61"/>
      <c r="AE934" s="61"/>
      <c r="AF934" s="61"/>
      <c r="AG934" s="61"/>
      <c r="AH934" s="72" t="str">
        <f t="shared" si="135"/>
        <v/>
      </c>
      <c r="AI934" s="70" t="str">
        <f t="shared" si="136"/>
        <v/>
      </c>
      <c r="AJ934" s="70" t="str">
        <f>IF(H934="","",IF(LEN(H934)&lt;&gt;18,"位数不对",IF(AND(LEN(H934)=18,MID("10X98765432",MOD(SUM(MID(H934,{1;2;3;4;5;6;7;8;9;10;11;12;13;14;15;16;17},1)*2^(18-{1;2;3;4;5;6;7;8;9;10;11;12;13;14;15;16;17})),11)+1,1)=RIGHT(H934)),"正确","错误")))</f>
        <v/>
      </c>
      <c r="AK934" s="73" t="str">
        <f ca="1" t="shared" si="137"/>
        <v/>
      </c>
      <c r="AL934" s="70" t="str">
        <f t="shared" si="138"/>
        <v/>
      </c>
      <c r="AM934" s="70" t="str">
        <f>IF(K934="","",IF(LEN(K934)&lt;&gt;18,"位数不对",IF(AND(LEN(K934)=18,MID("10X98765432",MOD(SUM(MID(K934,{1;2;3;4;5;6;7;8;9;10;11;12;13;14;15;16;17},1)*2^(18-{1;2;3;4;5;6;7;8;9;10;11;12;13;14;15;16;17})),11)+1,1)=RIGHT(K934)),"正确","错误")))</f>
        <v/>
      </c>
      <c r="AN934" s="74" t="str">
        <f>IF(AB934="","",IF(AB934=INDEX(cs!$AL$1:$AL$242,MATCH(AC934,cs!$AM$1:$AM$242,0)),"正确","请核对"))</f>
        <v/>
      </c>
    </row>
    <row r="935" ht="20" customHeight="1" spans="1:40">
      <c r="A935" s="19" t="str">
        <f t="shared" si="130"/>
        <v/>
      </c>
      <c r="B935" s="20"/>
      <c r="C935" s="21"/>
      <c r="D935" s="22"/>
      <c r="E935" s="22"/>
      <c r="F935" s="25"/>
      <c r="G935" s="24"/>
      <c r="H935" s="23"/>
      <c r="I935" s="23"/>
      <c r="J935" s="38"/>
      <c r="K935" s="39"/>
      <c r="L935" s="36" t="str">
        <f t="shared" si="131"/>
        <v/>
      </c>
      <c r="M935" s="36" t="str">
        <f t="shared" si="132"/>
        <v/>
      </c>
      <c r="N935" s="36" t="str">
        <f t="shared" si="133"/>
        <v/>
      </c>
      <c r="O935" s="36" t="str">
        <f t="shared" si="134"/>
        <v/>
      </c>
      <c r="P935" s="40"/>
      <c r="Q935" s="51"/>
      <c r="R935" s="53"/>
      <c r="S935" s="52"/>
      <c r="T935" s="38"/>
      <c r="U935" s="39"/>
      <c r="V935" s="39"/>
      <c r="W935" s="39"/>
      <c r="X935" s="23"/>
      <c r="Y935" s="23"/>
      <c r="Z935" s="40"/>
      <c r="AA935" s="23"/>
      <c r="AB935" s="23"/>
      <c r="AC935" s="53"/>
      <c r="AD935" s="61"/>
      <c r="AE935" s="61"/>
      <c r="AF935" s="61"/>
      <c r="AG935" s="61"/>
      <c r="AH935" s="72" t="str">
        <f t="shared" si="135"/>
        <v/>
      </c>
      <c r="AI935" s="70" t="str">
        <f t="shared" si="136"/>
        <v/>
      </c>
      <c r="AJ935" s="70" t="str">
        <f>IF(H935="","",IF(LEN(H935)&lt;&gt;18,"位数不对",IF(AND(LEN(H935)=18,MID("10X98765432",MOD(SUM(MID(H935,{1;2;3;4;5;6;7;8;9;10;11;12;13;14;15;16;17},1)*2^(18-{1;2;3;4;5;6;7;8;9;10;11;12;13;14;15;16;17})),11)+1,1)=RIGHT(H935)),"正确","错误")))</f>
        <v/>
      </c>
      <c r="AK935" s="73" t="str">
        <f ca="1" t="shared" si="137"/>
        <v/>
      </c>
      <c r="AL935" s="70" t="str">
        <f t="shared" si="138"/>
        <v/>
      </c>
      <c r="AM935" s="70" t="str">
        <f>IF(K935="","",IF(LEN(K935)&lt;&gt;18,"位数不对",IF(AND(LEN(K935)=18,MID("10X98765432",MOD(SUM(MID(K935,{1;2;3;4;5;6;7;8;9;10;11;12;13;14;15;16;17},1)*2^(18-{1;2;3;4;5;6;7;8;9;10;11;12;13;14;15;16;17})),11)+1,1)=RIGHT(K935)),"正确","错误")))</f>
        <v/>
      </c>
      <c r="AN935" s="74" t="str">
        <f>IF(AB935="","",IF(AB935=INDEX(cs!$AL$1:$AL$242,MATCH(AC935,cs!$AM$1:$AM$242,0)),"正确","请核对"))</f>
        <v/>
      </c>
    </row>
    <row r="936" ht="20" customHeight="1" spans="1:40">
      <c r="A936" s="19" t="str">
        <f t="shared" si="130"/>
        <v/>
      </c>
      <c r="B936" s="20"/>
      <c r="C936" s="21"/>
      <c r="D936" s="22"/>
      <c r="E936" s="22"/>
      <c r="F936" s="25"/>
      <c r="G936" s="24"/>
      <c r="H936" s="23"/>
      <c r="I936" s="23"/>
      <c r="J936" s="38"/>
      <c r="K936" s="39"/>
      <c r="L936" s="36" t="str">
        <f t="shared" si="131"/>
        <v/>
      </c>
      <c r="M936" s="36" t="str">
        <f t="shared" si="132"/>
        <v/>
      </c>
      <c r="N936" s="36" t="str">
        <f t="shared" si="133"/>
        <v/>
      </c>
      <c r="O936" s="36" t="str">
        <f t="shared" si="134"/>
        <v/>
      </c>
      <c r="P936" s="40"/>
      <c r="Q936" s="51"/>
      <c r="R936" s="53"/>
      <c r="S936" s="52"/>
      <c r="T936" s="38"/>
      <c r="U936" s="39"/>
      <c r="V936" s="39"/>
      <c r="W936" s="39"/>
      <c r="X936" s="23"/>
      <c r="Y936" s="23"/>
      <c r="Z936" s="40"/>
      <c r="AA936" s="23"/>
      <c r="AB936" s="23"/>
      <c r="AC936" s="53"/>
      <c r="AD936" s="61"/>
      <c r="AE936" s="61"/>
      <c r="AF936" s="61"/>
      <c r="AG936" s="61"/>
      <c r="AH936" s="72" t="str">
        <f t="shared" si="135"/>
        <v/>
      </c>
      <c r="AI936" s="70" t="str">
        <f t="shared" si="136"/>
        <v/>
      </c>
      <c r="AJ936" s="70" t="str">
        <f>IF(H936="","",IF(LEN(H936)&lt;&gt;18,"位数不对",IF(AND(LEN(H936)=18,MID("10X98765432",MOD(SUM(MID(H936,{1;2;3;4;5;6;7;8;9;10;11;12;13;14;15;16;17},1)*2^(18-{1;2;3;4;5;6;7;8;9;10;11;12;13;14;15;16;17})),11)+1,1)=RIGHT(H936)),"正确","错误")))</f>
        <v/>
      </c>
      <c r="AK936" s="73" t="str">
        <f ca="1" t="shared" si="137"/>
        <v/>
      </c>
      <c r="AL936" s="70" t="str">
        <f t="shared" si="138"/>
        <v/>
      </c>
      <c r="AM936" s="70" t="str">
        <f>IF(K936="","",IF(LEN(K936)&lt;&gt;18,"位数不对",IF(AND(LEN(K936)=18,MID("10X98765432",MOD(SUM(MID(K936,{1;2;3;4;5;6;7;8;9;10;11;12;13;14;15;16;17},1)*2^(18-{1;2;3;4;5;6;7;8;9;10;11;12;13;14;15;16;17})),11)+1,1)=RIGHT(K936)),"正确","错误")))</f>
        <v/>
      </c>
      <c r="AN936" s="74" t="str">
        <f>IF(AB936="","",IF(AB936=INDEX(cs!$AL$1:$AL$242,MATCH(AC936,cs!$AM$1:$AM$242,0)),"正确","请核对"))</f>
        <v/>
      </c>
    </row>
    <row r="937" ht="20" customHeight="1" spans="1:40">
      <c r="A937" s="19" t="str">
        <f t="shared" si="130"/>
        <v/>
      </c>
      <c r="B937" s="20"/>
      <c r="C937" s="21"/>
      <c r="D937" s="22"/>
      <c r="E937" s="22"/>
      <c r="F937" s="25"/>
      <c r="G937" s="24"/>
      <c r="H937" s="23"/>
      <c r="I937" s="23"/>
      <c r="J937" s="38"/>
      <c r="K937" s="39"/>
      <c r="L937" s="36" t="str">
        <f t="shared" si="131"/>
        <v/>
      </c>
      <c r="M937" s="36" t="str">
        <f t="shared" si="132"/>
        <v/>
      </c>
      <c r="N937" s="36" t="str">
        <f t="shared" si="133"/>
        <v/>
      </c>
      <c r="O937" s="36" t="str">
        <f t="shared" si="134"/>
        <v/>
      </c>
      <c r="P937" s="40"/>
      <c r="Q937" s="51"/>
      <c r="R937" s="53"/>
      <c r="S937" s="52"/>
      <c r="T937" s="38"/>
      <c r="U937" s="39"/>
      <c r="V937" s="39"/>
      <c r="W937" s="39"/>
      <c r="X937" s="23"/>
      <c r="Y937" s="23"/>
      <c r="Z937" s="40"/>
      <c r="AA937" s="23"/>
      <c r="AB937" s="23"/>
      <c r="AC937" s="53"/>
      <c r="AD937" s="61"/>
      <c r="AE937" s="61"/>
      <c r="AF937" s="61"/>
      <c r="AG937" s="61"/>
      <c r="AH937" s="72" t="str">
        <f t="shared" si="135"/>
        <v/>
      </c>
      <c r="AI937" s="70" t="str">
        <f t="shared" si="136"/>
        <v/>
      </c>
      <c r="AJ937" s="70" t="str">
        <f>IF(H937="","",IF(LEN(H937)&lt;&gt;18,"位数不对",IF(AND(LEN(H937)=18,MID("10X98765432",MOD(SUM(MID(H937,{1;2;3;4;5;6;7;8;9;10;11;12;13;14;15;16;17},1)*2^(18-{1;2;3;4;5;6;7;8;9;10;11;12;13;14;15;16;17})),11)+1,1)=RIGHT(H937)),"正确","错误")))</f>
        <v/>
      </c>
      <c r="AK937" s="73" t="str">
        <f ca="1" t="shared" si="137"/>
        <v/>
      </c>
      <c r="AL937" s="70" t="str">
        <f t="shared" si="138"/>
        <v/>
      </c>
      <c r="AM937" s="70" t="str">
        <f>IF(K937="","",IF(LEN(K937)&lt;&gt;18,"位数不对",IF(AND(LEN(K937)=18,MID("10X98765432",MOD(SUM(MID(K937,{1;2;3;4;5;6;7;8;9;10;11;12;13;14;15;16;17},1)*2^(18-{1;2;3;4;5;6;7;8;9;10;11;12;13;14;15;16;17})),11)+1,1)=RIGHT(K937)),"正确","错误")))</f>
        <v/>
      </c>
      <c r="AN937" s="74" t="str">
        <f>IF(AB937="","",IF(AB937=INDEX(cs!$AL$1:$AL$242,MATCH(AC937,cs!$AM$1:$AM$242,0)),"正确","请核对"))</f>
        <v/>
      </c>
    </row>
    <row r="938" ht="20" customHeight="1" spans="1:40">
      <c r="A938" s="19" t="str">
        <f t="shared" si="130"/>
        <v/>
      </c>
      <c r="B938" s="20"/>
      <c r="C938" s="21"/>
      <c r="D938" s="22"/>
      <c r="E938" s="22"/>
      <c r="F938" s="25"/>
      <c r="G938" s="24"/>
      <c r="H938" s="23"/>
      <c r="I938" s="23"/>
      <c r="J938" s="38"/>
      <c r="K938" s="39"/>
      <c r="L938" s="36" t="str">
        <f t="shared" si="131"/>
        <v/>
      </c>
      <c r="M938" s="36" t="str">
        <f t="shared" si="132"/>
        <v/>
      </c>
      <c r="N938" s="36" t="str">
        <f t="shared" si="133"/>
        <v/>
      </c>
      <c r="O938" s="36" t="str">
        <f t="shared" si="134"/>
        <v/>
      </c>
      <c r="P938" s="40"/>
      <c r="Q938" s="51"/>
      <c r="R938" s="53"/>
      <c r="S938" s="52"/>
      <c r="T938" s="38"/>
      <c r="U938" s="39"/>
      <c r="V938" s="39"/>
      <c r="W938" s="39"/>
      <c r="X938" s="23"/>
      <c r="Y938" s="23"/>
      <c r="Z938" s="40"/>
      <c r="AA938" s="23"/>
      <c r="AB938" s="23"/>
      <c r="AC938" s="53"/>
      <c r="AD938" s="61"/>
      <c r="AE938" s="61"/>
      <c r="AF938" s="61"/>
      <c r="AG938" s="61"/>
      <c r="AH938" s="72" t="str">
        <f t="shared" si="135"/>
        <v/>
      </c>
      <c r="AI938" s="70" t="str">
        <f t="shared" si="136"/>
        <v/>
      </c>
      <c r="AJ938" s="70" t="str">
        <f>IF(H938="","",IF(LEN(H938)&lt;&gt;18,"位数不对",IF(AND(LEN(H938)=18,MID("10X98765432",MOD(SUM(MID(H938,{1;2;3;4;5;6;7;8;9;10;11;12;13;14;15;16;17},1)*2^(18-{1;2;3;4;5;6;7;8;9;10;11;12;13;14;15;16;17})),11)+1,1)=RIGHT(H938)),"正确","错误")))</f>
        <v/>
      </c>
      <c r="AK938" s="73" t="str">
        <f ca="1" t="shared" si="137"/>
        <v/>
      </c>
      <c r="AL938" s="70" t="str">
        <f t="shared" si="138"/>
        <v/>
      </c>
      <c r="AM938" s="70" t="str">
        <f>IF(K938="","",IF(LEN(K938)&lt;&gt;18,"位数不对",IF(AND(LEN(K938)=18,MID("10X98765432",MOD(SUM(MID(K938,{1;2;3;4;5;6;7;8;9;10;11;12;13;14;15;16;17},1)*2^(18-{1;2;3;4;5;6;7;8;9;10;11;12;13;14;15;16;17})),11)+1,1)=RIGHT(K938)),"正确","错误")))</f>
        <v/>
      </c>
      <c r="AN938" s="74" t="str">
        <f>IF(AB938="","",IF(AB938=INDEX(cs!$AL$1:$AL$242,MATCH(AC938,cs!$AM$1:$AM$242,0)),"正确","请核对"))</f>
        <v/>
      </c>
    </row>
    <row r="939" ht="20" customHeight="1" spans="1:40">
      <c r="A939" s="19" t="str">
        <f t="shared" si="130"/>
        <v/>
      </c>
      <c r="B939" s="20"/>
      <c r="C939" s="21"/>
      <c r="D939" s="22"/>
      <c r="E939" s="22"/>
      <c r="F939" s="25"/>
      <c r="G939" s="24"/>
      <c r="H939" s="23"/>
      <c r="I939" s="23"/>
      <c r="J939" s="38"/>
      <c r="K939" s="39"/>
      <c r="L939" s="36" t="str">
        <f t="shared" si="131"/>
        <v/>
      </c>
      <c r="M939" s="36" t="str">
        <f t="shared" si="132"/>
        <v/>
      </c>
      <c r="N939" s="36" t="str">
        <f t="shared" si="133"/>
        <v/>
      </c>
      <c r="O939" s="36" t="str">
        <f t="shared" si="134"/>
        <v/>
      </c>
      <c r="P939" s="40"/>
      <c r="Q939" s="51"/>
      <c r="R939" s="53"/>
      <c r="S939" s="52"/>
      <c r="T939" s="38"/>
      <c r="U939" s="39"/>
      <c r="V939" s="39"/>
      <c r="W939" s="39"/>
      <c r="X939" s="23"/>
      <c r="Y939" s="23"/>
      <c r="Z939" s="40"/>
      <c r="AA939" s="23"/>
      <c r="AB939" s="23"/>
      <c r="AC939" s="53"/>
      <c r="AD939" s="61"/>
      <c r="AE939" s="61"/>
      <c r="AF939" s="61"/>
      <c r="AG939" s="61"/>
      <c r="AH939" s="72" t="str">
        <f t="shared" si="135"/>
        <v/>
      </c>
      <c r="AI939" s="70" t="str">
        <f t="shared" si="136"/>
        <v/>
      </c>
      <c r="AJ939" s="70" t="str">
        <f>IF(H939="","",IF(LEN(H939)&lt;&gt;18,"位数不对",IF(AND(LEN(H939)=18,MID("10X98765432",MOD(SUM(MID(H939,{1;2;3;4;5;6;7;8;9;10;11;12;13;14;15;16;17},1)*2^(18-{1;2;3;4;5;6;7;8;9;10;11;12;13;14;15;16;17})),11)+1,1)=RIGHT(H939)),"正确","错误")))</f>
        <v/>
      </c>
      <c r="AK939" s="73" t="str">
        <f ca="1" t="shared" si="137"/>
        <v/>
      </c>
      <c r="AL939" s="70" t="str">
        <f t="shared" si="138"/>
        <v/>
      </c>
      <c r="AM939" s="70" t="str">
        <f>IF(K939="","",IF(LEN(K939)&lt;&gt;18,"位数不对",IF(AND(LEN(K939)=18,MID("10X98765432",MOD(SUM(MID(K939,{1;2;3;4;5;6;7;8;9;10;11;12;13;14;15;16;17},1)*2^(18-{1;2;3;4;5;6;7;8;9;10;11;12;13;14;15;16;17})),11)+1,1)=RIGHT(K939)),"正确","错误")))</f>
        <v/>
      </c>
      <c r="AN939" s="74" t="str">
        <f>IF(AB939="","",IF(AB939=INDEX(cs!$AL$1:$AL$242,MATCH(AC939,cs!$AM$1:$AM$242,0)),"正确","请核对"))</f>
        <v/>
      </c>
    </row>
    <row r="940" ht="20" customHeight="1" spans="1:40">
      <c r="A940" s="19" t="str">
        <f t="shared" si="130"/>
        <v/>
      </c>
      <c r="B940" s="20"/>
      <c r="C940" s="21"/>
      <c r="D940" s="22"/>
      <c r="E940" s="22"/>
      <c r="F940" s="25"/>
      <c r="G940" s="24"/>
      <c r="H940" s="23"/>
      <c r="I940" s="23"/>
      <c r="J940" s="38"/>
      <c r="K940" s="39"/>
      <c r="L940" s="36" t="str">
        <f t="shared" si="131"/>
        <v/>
      </c>
      <c r="M940" s="36" t="str">
        <f t="shared" si="132"/>
        <v/>
      </c>
      <c r="N940" s="36" t="str">
        <f t="shared" si="133"/>
        <v/>
      </c>
      <c r="O940" s="36" t="str">
        <f t="shared" si="134"/>
        <v/>
      </c>
      <c r="P940" s="40"/>
      <c r="Q940" s="51"/>
      <c r="R940" s="53"/>
      <c r="S940" s="52"/>
      <c r="T940" s="38"/>
      <c r="U940" s="39"/>
      <c r="V940" s="39"/>
      <c r="W940" s="39"/>
      <c r="X940" s="23"/>
      <c r="Y940" s="23"/>
      <c r="Z940" s="40"/>
      <c r="AA940" s="23"/>
      <c r="AB940" s="23"/>
      <c r="AC940" s="53"/>
      <c r="AD940" s="61"/>
      <c r="AE940" s="61"/>
      <c r="AF940" s="61"/>
      <c r="AG940" s="61"/>
      <c r="AH940" s="72" t="str">
        <f t="shared" si="135"/>
        <v/>
      </c>
      <c r="AI940" s="70" t="str">
        <f t="shared" si="136"/>
        <v/>
      </c>
      <c r="AJ940" s="70" t="str">
        <f>IF(H940="","",IF(LEN(H940)&lt;&gt;18,"位数不对",IF(AND(LEN(H940)=18,MID("10X98765432",MOD(SUM(MID(H940,{1;2;3;4;5;6;7;8;9;10;11;12;13;14;15;16;17},1)*2^(18-{1;2;3;4;5;6;7;8;9;10;11;12;13;14;15;16;17})),11)+1,1)=RIGHT(H940)),"正确","错误")))</f>
        <v/>
      </c>
      <c r="AK940" s="73" t="str">
        <f ca="1" t="shared" si="137"/>
        <v/>
      </c>
      <c r="AL940" s="70" t="str">
        <f t="shared" si="138"/>
        <v/>
      </c>
      <c r="AM940" s="70" t="str">
        <f>IF(K940="","",IF(LEN(K940)&lt;&gt;18,"位数不对",IF(AND(LEN(K940)=18,MID("10X98765432",MOD(SUM(MID(K940,{1;2;3;4;5;6;7;8;9;10;11;12;13;14;15;16;17},1)*2^(18-{1;2;3;4;5;6;7;8;9;10;11;12;13;14;15;16;17})),11)+1,1)=RIGHT(K940)),"正确","错误")))</f>
        <v/>
      </c>
      <c r="AN940" s="74" t="str">
        <f>IF(AB940="","",IF(AB940=INDEX(cs!$AL$1:$AL$242,MATCH(AC940,cs!$AM$1:$AM$242,0)),"正确","请核对"))</f>
        <v/>
      </c>
    </row>
    <row r="941" ht="20" customHeight="1" spans="1:40">
      <c r="A941" s="19" t="str">
        <f t="shared" si="130"/>
        <v/>
      </c>
      <c r="B941" s="20"/>
      <c r="C941" s="21"/>
      <c r="D941" s="22"/>
      <c r="E941" s="22"/>
      <c r="F941" s="25"/>
      <c r="G941" s="24"/>
      <c r="H941" s="23"/>
      <c r="I941" s="23"/>
      <c r="J941" s="38"/>
      <c r="K941" s="39"/>
      <c r="L941" s="36" t="str">
        <f t="shared" si="131"/>
        <v/>
      </c>
      <c r="M941" s="36" t="str">
        <f t="shared" si="132"/>
        <v/>
      </c>
      <c r="N941" s="36" t="str">
        <f t="shared" si="133"/>
        <v/>
      </c>
      <c r="O941" s="36" t="str">
        <f t="shared" si="134"/>
        <v/>
      </c>
      <c r="P941" s="40"/>
      <c r="Q941" s="51"/>
      <c r="R941" s="53"/>
      <c r="S941" s="52"/>
      <c r="T941" s="38"/>
      <c r="U941" s="39"/>
      <c r="V941" s="39"/>
      <c r="W941" s="39"/>
      <c r="X941" s="23"/>
      <c r="Y941" s="23"/>
      <c r="Z941" s="40"/>
      <c r="AA941" s="23"/>
      <c r="AB941" s="23"/>
      <c r="AC941" s="53"/>
      <c r="AD941" s="61"/>
      <c r="AE941" s="61"/>
      <c r="AF941" s="61"/>
      <c r="AG941" s="61"/>
      <c r="AH941" s="72" t="str">
        <f t="shared" si="135"/>
        <v/>
      </c>
      <c r="AI941" s="70" t="str">
        <f t="shared" si="136"/>
        <v/>
      </c>
      <c r="AJ941" s="70" t="str">
        <f>IF(H941="","",IF(LEN(H941)&lt;&gt;18,"位数不对",IF(AND(LEN(H941)=18,MID("10X98765432",MOD(SUM(MID(H941,{1;2;3;4;5;6;7;8;9;10;11;12;13;14;15;16;17},1)*2^(18-{1;2;3;4;5;6;7;8;9;10;11;12;13;14;15;16;17})),11)+1,1)=RIGHT(H941)),"正确","错误")))</f>
        <v/>
      </c>
      <c r="AK941" s="73" t="str">
        <f ca="1" t="shared" si="137"/>
        <v/>
      </c>
      <c r="AL941" s="70" t="str">
        <f t="shared" si="138"/>
        <v/>
      </c>
      <c r="AM941" s="70" t="str">
        <f>IF(K941="","",IF(LEN(K941)&lt;&gt;18,"位数不对",IF(AND(LEN(K941)=18,MID("10X98765432",MOD(SUM(MID(K941,{1;2;3;4;5;6;7;8;9;10;11;12;13;14;15;16;17},1)*2^(18-{1;2;3;4;5;6;7;8;9;10;11;12;13;14;15;16;17})),11)+1,1)=RIGHT(K941)),"正确","错误")))</f>
        <v/>
      </c>
      <c r="AN941" s="74" t="str">
        <f>IF(AB941="","",IF(AB941=INDEX(cs!$AL$1:$AL$242,MATCH(AC941,cs!$AM$1:$AM$242,0)),"正确","请核对"))</f>
        <v/>
      </c>
    </row>
    <row r="942" ht="20" customHeight="1" spans="1:40">
      <c r="A942" s="19" t="str">
        <f t="shared" si="130"/>
        <v/>
      </c>
      <c r="B942" s="20"/>
      <c r="C942" s="21"/>
      <c r="D942" s="22"/>
      <c r="E942" s="22"/>
      <c r="F942" s="25"/>
      <c r="G942" s="24"/>
      <c r="H942" s="23"/>
      <c r="I942" s="23"/>
      <c r="J942" s="38"/>
      <c r="K942" s="39"/>
      <c r="L942" s="36" t="str">
        <f t="shared" si="131"/>
        <v/>
      </c>
      <c r="M942" s="36" t="str">
        <f t="shared" si="132"/>
        <v/>
      </c>
      <c r="N942" s="36" t="str">
        <f t="shared" si="133"/>
        <v/>
      </c>
      <c r="O942" s="36" t="str">
        <f t="shared" si="134"/>
        <v/>
      </c>
      <c r="P942" s="40"/>
      <c r="Q942" s="51"/>
      <c r="R942" s="53"/>
      <c r="S942" s="52"/>
      <c r="T942" s="38"/>
      <c r="U942" s="39"/>
      <c r="V942" s="39"/>
      <c r="W942" s="39"/>
      <c r="X942" s="23"/>
      <c r="Y942" s="23"/>
      <c r="Z942" s="40"/>
      <c r="AA942" s="23"/>
      <c r="AB942" s="23"/>
      <c r="AC942" s="53"/>
      <c r="AD942" s="61"/>
      <c r="AE942" s="61"/>
      <c r="AF942" s="61"/>
      <c r="AG942" s="61"/>
      <c r="AH942" s="72" t="str">
        <f t="shared" si="135"/>
        <v/>
      </c>
      <c r="AI942" s="70" t="str">
        <f t="shared" si="136"/>
        <v/>
      </c>
      <c r="AJ942" s="70" t="str">
        <f>IF(H942="","",IF(LEN(H942)&lt;&gt;18,"位数不对",IF(AND(LEN(H942)=18,MID("10X98765432",MOD(SUM(MID(H942,{1;2;3;4;5;6;7;8;9;10;11;12;13;14;15;16;17},1)*2^(18-{1;2;3;4;5;6;7;8;9;10;11;12;13;14;15;16;17})),11)+1,1)=RIGHT(H942)),"正确","错误")))</f>
        <v/>
      </c>
      <c r="AK942" s="73" t="str">
        <f ca="1" t="shared" si="137"/>
        <v/>
      </c>
      <c r="AL942" s="70" t="str">
        <f t="shared" si="138"/>
        <v/>
      </c>
      <c r="AM942" s="70" t="str">
        <f>IF(K942="","",IF(LEN(K942)&lt;&gt;18,"位数不对",IF(AND(LEN(K942)=18,MID("10X98765432",MOD(SUM(MID(K942,{1;2;3;4;5;6;7;8;9;10;11;12;13;14;15;16;17},1)*2^(18-{1;2;3;4;5;6;7;8;9;10;11;12;13;14;15;16;17})),11)+1,1)=RIGHT(K942)),"正确","错误")))</f>
        <v/>
      </c>
      <c r="AN942" s="74" t="str">
        <f>IF(AB942="","",IF(AB942=INDEX(cs!$AL$1:$AL$242,MATCH(AC942,cs!$AM$1:$AM$242,0)),"正确","请核对"))</f>
        <v/>
      </c>
    </row>
    <row r="943" ht="20" customHeight="1" spans="1:40">
      <c r="A943" s="19" t="str">
        <f t="shared" si="130"/>
        <v/>
      </c>
      <c r="B943" s="20"/>
      <c r="C943" s="21"/>
      <c r="D943" s="22"/>
      <c r="E943" s="22"/>
      <c r="F943" s="25"/>
      <c r="G943" s="24"/>
      <c r="H943" s="23"/>
      <c r="I943" s="23"/>
      <c r="J943" s="38"/>
      <c r="K943" s="39"/>
      <c r="L943" s="36" t="str">
        <f t="shared" si="131"/>
        <v/>
      </c>
      <c r="M943" s="36" t="str">
        <f t="shared" si="132"/>
        <v/>
      </c>
      <c r="N943" s="36" t="str">
        <f t="shared" si="133"/>
        <v/>
      </c>
      <c r="O943" s="36" t="str">
        <f t="shared" si="134"/>
        <v/>
      </c>
      <c r="P943" s="40"/>
      <c r="Q943" s="51"/>
      <c r="R943" s="53"/>
      <c r="S943" s="52"/>
      <c r="T943" s="38"/>
      <c r="U943" s="39"/>
      <c r="V943" s="39"/>
      <c r="W943" s="39"/>
      <c r="X943" s="23"/>
      <c r="Y943" s="23"/>
      <c r="Z943" s="40"/>
      <c r="AA943" s="23"/>
      <c r="AB943" s="23"/>
      <c r="AC943" s="53"/>
      <c r="AD943" s="61"/>
      <c r="AE943" s="61"/>
      <c r="AF943" s="61"/>
      <c r="AG943" s="61"/>
      <c r="AH943" s="72" t="str">
        <f t="shared" si="135"/>
        <v/>
      </c>
      <c r="AI943" s="70" t="str">
        <f t="shared" si="136"/>
        <v/>
      </c>
      <c r="AJ943" s="70" t="str">
        <f>IF(H943="","",IF(LEN(H943)&lt;&gt;18,"位数不对",IF(AND(LEN(H943)=18,MID("10X98765432",MOD(SUM(MID(H943,{1;2;3;4;5;6;7;8;9;10;11;12;13;14;15;16;17},1)*2^(18-{1;2;3;4;5;6;7;8;9;10;11;12;13;14;15;16;17})),11)+1,1)=RIGHT(H943)),"正确","错误")))</f>
        <v/>
      </c>
      <c r="AK943" s="73" t="str">
        <f ca="1" t="shared" si="137"/>
        <v/>
      </c>
      <c r="AL943" s="70" t="str">
        <f t="shared" si="138"/>
        <v/>
      </c>
      <c r="AM943" s="70" t="str">
        <f>IF(K943="","",IF(LEN(K943)&lt;&gt;18,"位数不对",IF(AND(LEN(K943)=18,MID("10X98765432",MOD(SUM(MID(K943,{1;2;3;4;5;6;7;8;9;10;11;12;13;14;15;16;17},1)*2^(18-{1;2;3;4;5;6;7;8;9;10;11;12;13;14;15;16;17})),11)+1,1)=RIGHT(K943)),"正确","错误")))</f>
        <v/>
      </c>
      <c r="AN943" s="74" t="str">
        <f>IF(AB943="","",IF(AB943=INDEX(cs!$AL$1:$AL$242,MATCH(AC943,cs!$AM$1:$AM$242,0)),"正确","请核对"))</f>
        <v/>
      </c>
    </row>
    <row r="944" ht="20" customHeight="1" spans="1:40">
      <c r="A944" s="19" t="str">
        <f t="shared" si="130"/>
        <v/>
      </c>
      <c r="B944" s="20"/>
      <c r="C944" s="21"/>
      <c r="D944" s="22"/>
      <c r="E944" s="22"/>
      <c r="F944" s="25"/>
      <c r="G944" s="24"/>
      <c r="H944" s="23"/>
      <c r="I944" s="23"/>
      <c r="J944" s="38"/>
      <c r="K944" s="39"/>
      <c r="L944" s="36" t="str">
        <f t="shared" si="131"/>
        <v/>
      </c>
      <c r="M944" s="36" t="str">
        <f t="shared" si="132"/>
        <v/>
      </c>
      <c r="N944" s="36" t="str">
        <f t="shared" si="133"/>
        <v/>
      </c>
      <c r="O944" s="36" t="str">
        <f t="shared" si="134"/>
        <v/>
      </c>
      <c r="P944" s="40"/>
      <c r="Q944" s="51"/>
      <c r="R944" s="53"/>
      <c r="S944" s="52"/>
      <c r="T944" s="38"/>
      <c r="U944" s="39"/>
      <c r="V944" s="39"/>
      <c r="W944" s="39"/>
      <c r="X944" s="23"/>
      <c r="Y944" s="23"/>
      <c r="Z944" s="40"/>
      <c r="AA944" s="23"/>
      <c r="AB944" s="23"/>
      <c r="AC944" s="53"/>
      <c r="AD944" s="61"/>
      <c r="AE944" s="61"/>
      <c r="AF944" s="61"/>
      <c r="AG944" s="61"/>
      <c r="AH944" s="72" t="str">
        <f t="shared" si="135"/>
        <v/>
      </c>
      <c r="AI944" s="70" t="str">
        <f t="shared" si="136"/>
        <v/>
      </c>
      <c r="AJ944" s="70" t="str">
        <f>IF(H944="","",IF(LEN(H944)&lt;&gt;18,"位数不对",IF(AND(LEN(H944)=18,MID("10X98765432",MOD(SUM(MID(H944,{1;2;3;4;5;6;7;8;9;10;11;12;13;14;15;16;17},1)*2^(18-{1;2;3;4;5;6;7;8;9;10;11;12;13;14;15;16;17})),11)+1,1)=RIGHT(H944)),"正确","错误")))</f>
        <v/>
      </c>
      <c r="AK944" s="73" t="str">
        <f ca="1" t="shared" si="137"/>
        <v/>
      </c>
      <c r="AL944" s="70" t="str">
        <f t="shared" si="138"/>
        <v/>
      </c>
      <c r="AM944" s="70" t="str">
        <f>IF(K944="","",IF(LEN(K944)&lt;&gt;18,"位数不对",IF(AND(LEN(K944)=18,MID("10X98765432",MOD(SUM(MID(K944,{1;2;3;4;5;6;7;8;9;10;11;12;13;14;15;16;17},1)*2^(18-{1;2;3;4;5;6;7;8;9;10;11;12;13;14;15;16;17})),11)+1,1)=RIGHT(K944)),"正确","错误")))</f>
        <v/>
      </c>
      <c r="AN944" s="74" t="str">
        <f>IF(AB944="","",IF(AB944=INDEX(cs!$AL$1:$AL$242,MATCH(AC944,cs!$AM$1:$AM$242,0)),"正确","请核对"))</f>
        <v/>
      </c>
    </row>
    <row r="945" ht="20" customHeight="1" spans="1:40">
      <c r="A945" s="19" t="str">
        <f t="shared" si="130"/>
        <v/>
      </c>
      <c r="B945" s="20"/>
      <c r="C945" s="21"/>
      <c r="D945" s="22"/>
      <c r="E945" s="22"/>
      <c r="F945" s="25"/>
      <c r="G945" s="24"/>
      <c r="H945" s="23"/>
      <c r="I945" s="23"/>
      <c r="J945" s="38"/>
      <c r="K945" s="39"/>
      <c r="L945" s="36" t="str">
        <f t="shared" si="131"/>
        <v/>
      </c>
      <c r="M945" s="36" t="str">
        <f t="shared" si="132"/>
        <v/>
      </c>
      <c r="N945" s="36" t="str">
        <f t="shared" si="133"/>
        <v/>
      </c>
      <c r="O945" s="36" t="str">
        <f t="shared" si="134"/>
        <v/>
      </c>
      <c r="P945" s="40"/>
      <c r="Q945" s="51"/>
      <c r="R945" s="53"/>
      <c r="S945" s="52"/>
      <c r="T945" s="38"/>
      <c r="U945" s="39"/>
      <c r="V945" s="39"/>
      <c r="W945" s="39"/>
      <c r="X945" s="23"/>
      <c r="Y945" s="23"/>
      <c r="Z945" s="40"/>
      <c r="AA945" s="23"/>
      <c r="AB945" s="23"/>
      <c r="AC945" s="53"/>
      <c r="AD945" s="61"/>
      <c r="AE945" s="61"/>
      <c r="AF945" s="61"/>
      <c r="AG945" s="61"/>
      <c r="AH945" s="72" t="str">
        <f t="shared" si="135"/>
        <v/>
      </c>
      <c r="AI945" s="70" t="str">
        <f t="shared" si="136"/>
        <v/>
      </c>
      <c r="AJ945" s="70" t="str">
        <f>IF(H945="","",IF(LEN(H945)&lt;&gt;18,"位数不对",IF(AND(LEN(H945)=18,MID("10X98765432",MOD(SUM(MID(H945,{1;2;3;4;5;6;7;8;9;10;11;12;13;14;15;16;17},1)*2^(18-{1;2;3;4;5;6;7;8;9;10;11;12;13;14;15;16;17})),11)+1,1)=RIGHT(H945)),"正确","错误")))</f>
        <v/>
      </c>
      <c r="AK945" s="73" t="str">
        <f ca="1" t="shared" si="137"/>
        <v/>
      </c>
      <c r="AL945" s="70" t="str">
        <f t="shared" si="138"/>
        <v/>
      </c>
      <c r="AM945" s="70" t="str">
        <f>IF(K945="","",IF(LEN(K945)&lt;&gt;18,"位数不对",IF(AND(LEN(K945)=18,MID("10X98765432",MOD(SUM(MID(K945,{1;2;3;4;5;6;7;8;9;10;11;12;13;14;15;16;17},1)*2^(18-{1;2;3;4;5;6;7;8;9;10;11;12;13;14;15;16;17})),11)+1,1)=RIGHT(K945)),"正确","错误")))</f>
        <v/>
      </c>
      <c r="AN945" s="74" t="str">
        <f>IF(AB945="","",IF(AB945=INDEX(cs!$AL$1:$AL$242,MATCH(AC945,cs!$AM$1:$AM$242,0)),"正确","请核对"))</f>
        <v/>
      </c>
    </row>
    <row r="946" ht="20" customHeight="1" spans="1:40">
      <c r="A946" s="19" t="str">
        <f t="shared" si="130"/>
        <v/>
      </c>
      <c r="B946" s="20"/>
      <c r="C946" s="21"/>
      <c r="D946" s="22"/>
      <c r="E946" s="22"/>
      <c r="F946" s="25"/>
      <c r="G946" s="24"/>
      <c r="H946" s="23"/>
      <c r="I946" s="23"/>
      <c r="J946" s="38"/>
      <c r="K946" s="39"/>
      <c r="L946" s="36" t="str">
        <f t="shared" si="131"/>
        <v/>
      </c>
      <c r="M946" s="36" t="str">
        <f t="shared" si="132"/>
        <v/>
      </c>
      <c r="N946" s="36" t="str">
        <f t="shared" si="133"/>
        <v/>
      </c>
      <c r="O946" s="36" t="str">
        <f t="shared" si="134"/>
        <v/>
      </c>
      <c r="P946" s="40"/>
      <c r="Q946" s="51"/>
      <c r="R946" s="53"/>
      <c r="S946" s="52"/>
      <c r="T946" s="38"/>
      <c r="U946" s="39"/>
      <c r="V946" s="39"/>
      <c r="W946" s="39"/>
      <c r="X946" s="23"/>
      <c r="Y946" s="23"/>
      <c r="Z946" s="40"/>
      <c r="AA946" s="23"/>
      <c r="AB946" s="23"/>
      <c r="AC946" s="53"/>
      <c r="AD946" s="61"/>
      <c r="AE946" s="61"/>
      <c r="AF946" s="61"/>
      <c r="AG946" s="61"/>
      <c r="AH946" s="72" t="str">
        <f t="shared" si="135"/>
        <v/>
      </c>
      <c r="AI946" s="70" t="str">
        <f t="shared" si="136"/>
        <v/>
      </c>
      <c r="AJ946" s="70" t="str">
        <f>IF(H946="","",IF(LEN(H946)&lt;&gt;18,"位数不对",IF(AND(LEN(H946)=18,MID("10X98765432",MOD(SUM(MID(H946,{1;2;3;4;5;6;7;8;9;10;11;12;13;14;15;16;17},1)*2^(18-{1;2;3;4;5;6;7;8;9;10;11;12;13;14;15;16;17})),11)+1,1)=RIGHT(H946)),"正确","错误")))</f>
        <v/>
      </c>
      <c r="AK946" s="73" t="str">
        <f ca="1" t="shared" si="137"/>
        <v/>
      </c>
      <c r="AL946" s="70" t="str">
        <f t="shared" si="138"/>
        <v/>
      </c>
      <c r="AM946" s="70" t="str">
        <f>IF(K946="","",IF(LEN(K946)&lt;&gt;18,"位数不对",IF(AND(LEN(K946)=18,MID("10X98765432",MOD(SUM(MID(K946,{1;2;3;4;5;6;7;8;9;10;11;12;13;14;15;16;17},1)*2^(18-{1;2;3;4;5;6;7;8;9;10;11;12;13;14;15;16;17})),11)+1,1)=RIGHT(K946)),"正确","错误")))</f>
        <v/>
      </c>
      <c r="AN946" s="74" t="str">
        <f>IF(AB946="","",IF(AB946=INDEX(cs!$AL$1:$AL$242,MATCH(AC946,cs!$AM$1:$AM$242,0)),"正确","请核对"))</f>
        <v/>
      </c>
    </row>
    <row r="947" ht="20" customHeight="1" spans="1:40">
      <c r="A947" s="19" t="str">
        <f t="shared" si="130"/>
        <v/>
      </c>
      <c r="B947" s="20"/>
      <c r="C947" s="21"/>
      <c r="D947" s="22"/>
      <c r="E947" s="22"/>
      <c r="F947" s="25"/>
      <c r="G947" s="24"/>
      <c r="H947" s="23"/>
      <c r="I947" s="23"/>
      <c r="J947" s="38"/>
      <c r="K947" s="39"/>
      <c r="L947" s="36" t="str">
        <f t="shared" si="131"/>
        <v/>
      </c>
      <c r="M947" s="36" t="str">
        <f t="shared" si="132"/>
        <v/>
      </c>
      <c r="N947" s="36" t="str">
        <f t="shared" si="133"/>
        <v/>
      </c>
      <c r="O947" s="36" t="str">
        <f t="shared" si="134"/>
        <v/>
      </c>
      <c r="P947" s="40"/>
      <c r="Q947" s="51"/>
      <c r="R947" s="53"/>
      <c r="S947" s="52"/>
      <c r="T947" s="38"/>
      <c r="U947" s="39"/>
      <c r="V947" s="39"/>
      <c r="W947" s="39"/>
      <c r="X947" s="23"/>
      <c r="Y947" s="23"/>
      <c r="Z947" s="40"/>
      <c r="AA947" s="23"/>
      <c r="AB947" s="23"/>
      <c r="AC947" s="53"/>
      <c r="AD947" s="61"/>
      <c r="AE947" s="61"/>
      <c r="AF947" s="61"/>
      <c r="AG947" s="61"/>
      <c r="AH947" s="72" t="str">
        <f t="shared" si="135"/>
        <v/>
      </c>
      <c r="AI947" s="70" t="str">
        <f t="shared" si="136"/>
        <v/>
      </c>
      <c r="AJ947" s="70" t="str">
        <f>IF(H947="","",IF(LEN(H947)&lt;&gt;18,"位数不对",IF(AND(LEN(H947)=18,MID("10X98765432",MOD(SUM(MID(H947,{1;2;3;4;5;6;7;8;9;10;11;12;13;14;15;16;17},1)*2^(18-{1;2;3;4;5;6;7;8;9;10;11;12;13;14;15;16;17})),11)+1,1)=RIGHT(H947)),"正确","错误")))</f>
        <v/>
      </c>
      <c r="AK947" s="73" t="str">
        <f ca="1" t="shared" si="137"/>
        <v/>
      </c>
      <c r="AL947" s="70" t="str">
        <f t="shared" si="138"/>
        <v/>
      </c>
      <c r="AM947" s="70" t="str">
        <f>IF(K947="","",IF(LEN(K947)&lt;&gt;18,"位数不对",IF(AND(LEN(K947)=18,MID("10X98765432",MOD(SUM(MID(K947,{1;2;3;4;5;6;7;8;9;10;11;12;13;14;15;16;17},1)*2^(18-{1;2;3;4;5;6;7;8;9;10;11;12;13;14;15;16;17})),11)+1,1)=RIGHT(K947)),"正确","错误")))</f>
        <v/>
      </c>
      <c r="AN947" s="74" t="str">
        <f>IF(AB947="","",IF(AB947=INDEX(cs!$AL$1:$AL$242,MATCH(AC947,cs!$AM$1:$AM$242,0)),"正确","请核对"))</f>
        <v/>
      </c>
    </row>
    <row r="948" ht="20" customHeight="1" spans="1:40">
      <c r="A948" s="19" t="str">
        <f t="shared" si="130"/>
        <v/>
      </c>
      <c r="B948" s="20"/>
      <c r="C948" s="21"/>
      <c r="D948" s="22"/>
      <c r="E948" s="22"/>
      <c r="F948" s="25"/>
      <c r="G948" s="24"/>
      <c r="H948" s="23"/>
      <c r="I948" s="23"/>
      <c r="J948" s="38"/>
      <c r="K948" s="39"/>
      <c r="L948" s="36" t="str">
        <f t="shared" si="131"/>
        <v/>
      </c>
      <c r="M948" s="36" t="str">
        <f t="shared" si="132"/>
        <v/>
      </c>
      <c r="N948" s="36" t="str">
        <f t="shared" si="133"/>
        <v/>
      </c>
      <c r="O948" s="36" t="str">
        <f t="shared" si="134"/>
        <v/>
      </c>
      <c r="P948" s="40"/>
      <c r="Q948" s="51"/>
      <c r="R948" s="53"/>
      <c r="S948" s="52"/>
      <c r="T948" s="38"/>
      <c r="U948" s="39"/>
      <c r="V948" s="39"/>
      <c r="W948" s="39"/>
      <c r="X948" s="23"/>
      <c r="Y948" s="23"/>
      <c r="Z948" s="40"/>
      <c r="AA948" s="23"/>
      <c r="AB948" s="23"/>
      <c r="AC948" s="53"/>
      <c r="AD948" s="61"/>
      <c r="AE948" s="61"/>
      <c r="AF948" s="61"/>
      <c r="AG948" s="61"/>
      <c r="AH948" s="72" t="str">
        <f t="shared" si="135"/>
        <v/>
      </c>
      <c r="AI948" s="70" t="str">
        <f t="shared" si="136"/>
        <v/>
      </c>
      <c r="AJ948" s="70" t="str">
        <f>IF(H948="","",IF(LEN(H948)&lt;&gt;18,"位数不对",IF(AND(LEN(H948)=18,MID("10X98765432",MOD(SUM(MID(H948,{1;2;3;4;5;6;7;8;9;10;11;12;13;14;15;16;17},1)*2^(18-{1;2;3;4;5;6;7;8;9;10;11;12;13;14;15;16;17})),11)+1,1)=RIGHT(H948)),"正确","错误")))</f>
        <v/>
      </c>
      <c r="AK948" s="73" t="str">
        <f ca="1" t="shared" si="137"/>
        <v/>
      </c>
      <c r="AL948" s="70" t="str">
        <f t="shared" si="138"/>
        <v/>
      </c>
      <c r="AM948" s="70" t="str">
        <f>IF(K948="","",IF(LEN(K948)&lt;&gt;18,"位数不对",IF(AND(LEN(K948)=18,MID("10X98765432",MOD(SUM(MID(K948,{1;2;3;4;5;6;7;8;9;10;11;12;13;14;15;16;17},1)*2^(18-{1;2;3;4;5;6;7;8;9;10;11;12;13;14;15;16;17})),11)+1,1)=RIGHT(K948)),"正确","错误")))</f>
        <v/>
      </c>
      <c r="AN948" s="74" t="str">
        <f>IF(AB948="","",IF(AB948=INDEX(cs!$AL$1:$AL$242,MATCH(AC948,cs!$AM$1:$AM$242,0)),"正确","请核对"))</f>
        <v/>
      </c>
    </row>
    <row r="949" ht="20" customHeight="1" spans="1:40">
      <c r="A949" s="19" t="str">
        <f t="shared" si="130"/>
        <v/>
      </c>
      <c r="B949" s="20"/>
      <c r="C949" s="21"/>
      <c r="D949" s="22"/>
      <c r="E949" s="22"/>
      <c r="F949" s="25"/>
      <c r="G949" s="24"/>
      <c r="H949" s="23"/>
      <c r="I949" s="23"/>
      <c r="J949" s="38"/>
      <c r="K949" s="39"/>
      <c r="L949" s="36" t="str">
        <f t="shared" si="131"/>
        <v/>
      </c>
      <c r="M949" s="36" t="str">
        <f t="shared" si="132"/>
        <v/>
      </c>
      <c r="N949" s="36" t="str">
        <f t="shared" si="133"/>
        <v/>
      </c>
      <c r="O949" s="36" t="str">
        <f t="shared" si="134"/>
        <v/>
      </c>
      <c r="P949" s="40"/>
      <c r="Q949" s="51"/>
      <c r="R949" s="53"/>
      <c r="S949" s="52"/>
      <c r="T949" s="38"/>
      <c r="U949" s="39"/>
      <c r="V949" s="39"/>
      <c r="W949" s="39"/>
      <c r="X949" s="23"/>
      <c r="Y949" s="23"/>
      <c r="Z949" s="40"/>
      <c r="AA949" s="23"/>
      <c r="AB949" s="23"/>
      <c r="AC949" s="53"/>
      <c r="AD949" s="61"/>
      <c r="AE949" s="61"/>
      <c r="AF949" s="61"/>
      <c r="AG949" s="61"/>
      <c r="AH949" s="72" t="str">
        <f t="shared" si="135"/>
        <v/>
      </c>
      <c r="AI949" s="70" t="str">
        <f t="shared" si="136"/>
        <v/>
      </c>
      <c r="AJ949" s="70" t="str">
        <f>IF(H949="","",IF(LEN(H949)&lt;&gt;18,"位数不对",IF(AND(LEN(H949)=18,MID("10X98765432",MOD(SUM(MID(H949,{1;2;3;4;5;6;7;8;9;10;11;12;13;14;15;16;17},1)*2^(18-{1;2;3;4;5;6;7;8;9;10;11;12;13;14;15;16;17})),11)+1,1)=RIGHT(H949)),"正确","错误")))</f>
        <v/>
      </c>
      <c r="AK949" s="73" t="str">
        <f ca="1" t="shared" si="137"/>
        <v/>
      </c>
      <c r="AL949" s="70" t="str">
        <f t="shared" si="138"/>
        <v/>
      </c>
      <c r="AM949" s="70" t="str">
        <f>IF(K949="","",IF(LEN(K949)&lt;&gt;18,"位数不对",IF(AND(LEN(K949)=18,MID("10X98765432",MOD(SUM(MID(K949,{1;2;3;4;5;6;7;8;9;10;11;12;13;14;15;16;17},1)*2^(18-{1;2;3;4;5;6;7;8;9;10;11;12;13;14;15;16;17})),11)+1,1)=RIGHT(K949)),"正确","错误")))</f>
        <v/>
      </c>
      <c r="AN949" s="74" t="str">
        <f>IF(AB949="","",IF(AB949=INDEX(cs!$AL$1:$AL$242,MATCH(AC949,cs!$AM$1:$AM$242,0)),"正确","请核对"))</f>
        <v/>
      </c>
    </row>
    <row r="950" ht="20" customHeight="1" spans="1:40">
      <c r="A950" s="19" t="str">
        <f t="shared" si="130"/>
        <v/>
      </c>
      <c r="B950" s="20"/>
      <c r="C950" s="21"/>
      <c r="D950" s="22"/>
      <c r="E950" s="22"/>
      <c r="F950" s="25"/>
      <c r="G950" s="24"/>
      <c r="H950" s="23"/>
      <c r="I950" s="23"/>
      <c r="J950" s="38"/>
      <c r="K950" s="39"/>
      <c r="L950" s="36" t="str">
        <f t="shared" si="131"/>
        <v/>
      </c>
      <c r="M950" s="36" t="str">
        <f t="shared" si="132"/>
        <v/>
      </c>
      <c r="N950" s="36" t="str">
        <f t="shared" si="133"/>
        <v/>
      </c>
      <c r="O950" s="36" t="str">
        <f t="shared" si="134"/>
        <v/>
      </c>
      <c r="P950" s="40"/>
      <c r="Q950" s="51"/>
      <c r="R950" s="53"/>
      <c r="S950" s="52"/>
      <c r="T950" s="38"/>
      <c r="U950" s="39"/>
      <c r="V950" s="39"/>
      <c r="W950" s="39"/>
      <c r="X950" s="23"/>
      <c r="Y950" s="23"/>
      <c r="Z950" s="40"/>
      <c r="AA950" s="23"/>
      <c r="AB950" s="23"/>
      <c r="AC950" s="53"/>
      <c r="AD950" s="61"/>
      <c r="AE950" s="61"/>
      <c r="AF950" s="61"/>
      <c r="AG950" s="61"/>
      <c r="AH950" s="72" t="str">
        <f t="shared" si="135"/>
        <v/>
      </c>
      <c r="AI950" s="70" t="str">
        <f t="shared" si="136"/>
        <v/>
      </c>
      <c r="AJ950" s="70" t="str">
        <f>IF(H950="","",IF(LEN(H950)&lt;&gt;18,"位数不对",IF(AND(LEN(H950)=18,MID("10X98765432",MOD(SUM(MID(H950,{1;2;3;4;5;6;7;8;9;10;11;12;13;14;15;16;17},1)*2^(18-{1;2;3;4;5;6;7;8;9;10;11;12;13;14;15;16;17})),11)+1,1)=RIGHT(H950)),"正确","错误")))</f>
        <v/>
      </c>
      <c r="AK950" s="73" t="str">
        <f ca="1" t="shared" si="137"/>
        <v/>
      </c>
      <c r="AL950" s="70" t="str">
        <f t="shared" si="138"/>
        <v/>
      </c>
      <c r="AM950" s="70" t="str">
        <f>IF(K950="","",IF(LEN(K950)&lt;&gt;18,"位数不对",IF(AND(LEN(K950)=18,MID("10X98765432",MOD(SUM(MID(K950,{1;2;3;4;5;6;7;8;9;10;11;12;13;14;15;16;17},1)*2^(18-{1;2;3;4;5;6;7;8;9;10;11;12;13;14;15;16;17})),11)+1,1)=RIGHT(K950)),"正确","错误")))</f>
        <v/>
      </c>
      <c r="AN950" s="74" t="str">
        <f>IF(AB950="","",IF(AB950=INDEX(cs!$AL$1:$AL$242,MATCH(AC950,cs!$AM$1:$AM$242,0)),"正确","请核对"))</f>
        <v/>
      </c>
    </row>
    <row r="951" ht="20" customHeight="1" spans="1:40">
      <c r="A951" s="19" t="str">
        <f t="shared" si="130"/>
        <v/>
      </c>
      <c r="B951" s="20"/>
      <c r="C951" s="21"/>
      <c r="D951" s="22"/>
      <c r="E951" s="22"/>
      <c r="F951" s="25"/>
      <c r="G951" s="24"/>
      <c r="H951" s="23"/>
      <c r="I951" s="23"/>
      <c r="J951" s="38"/>
      <c r="K951" s="39"/>
      <c r="L951" s="36" t="str">
        <f t="shared" si="131"/>
        <v/>
      </c>
      <c r="M951" s="36" t="str">
        <f t="shared" si="132"/>
        <v/>
      </c>
      <c r="N951" s="36" t="str">
        <f t="shared" si="133"/>
        <v/>
      </c>
      <c r="O951" s="36" t="str">
        <f t="shared" si="134"/>
        <v/>
      </c>
      <c r="P951" s="40"/>
      <c r="Q951" s="51"/>
      <c r="R951" s="53"/>
      <c r="S951" s="52"/>
      <c r="T951" s="38"/>
      <c r="U951" s="39"/>
      <c r="V951" s="39"/>
      <c r="W951" s="39"/>
      <c r="X951" s="23"/>
      <c r="Y951" s="23"/>
      <c r="Z951" s="40"/>
      <c r="AA951" s="23"/>
      <c r="AB951" s="23"/>
      <c r="AC951" s="53"/>
      <c r="AD951" s="61"/>
      <c r="AE951" s="61"/>
      <c r="AF951" s="61"/>
      <c r="AG951" s="61"/>
      <c r="AH951" s="72" t="str">
        <f t="shared" si="135"/>
        <v/>
      </c>
      <c r="AI951" s="70" t="str">
        <f t="shared" si="136"/>
        <v/>
      </c>
      <c r="AJ951" s="70" t="str">
        <f>IF(H951="","",IF(LEN(H951)&lt;&gt;18,"位数不对",IF(AND(LEN(H951)=18,MID("10X98765432",MOD(SUM(MID(H951,{1;2;3;4;5;6;7;8;9;10;11;12;13;14;15;16;17},1)*2^(18-{1;2;3;4;5;6;7;8;9;10;11;12;13;14;15;16;17})),11)+1,1)=RIGHT(H951)),"正确","错误")))</f>
        <v/>
      </c>
      <c r="AK951" s="73" t="str">
        <f ca="1" t="shared" si="137"/>
        <v/>
      </c>
      <c r="AL951" s="70" t="str">
        <f t="shared" si="138"/>
        <v/>
      </c>
      <c r="AM951" s="70" t="str">
        <f>IF(K951="","",IF(LEN(K951)&lt;&gt;18,"位数不对",IF(AND(LEN(K951)=18,MID("10X98765432",MOD(SUM(MID(K951,{1;2;3;4;5;6;7;8;9;10;11;12;13;14;15;16;17},1)*2^(18-{1;2;3;4;5;6;7;8;9;10;11;12;13;14;15;16;17})),11)+1,1)=RIGHT(K951)),"正确","错误")))</f>
        <v/>
      </c>
      <c r="AN951" s="74" t="str">
        <f>IF(AB951="","",IF(AB951=INDEX(cs!$AL$1:$AL$242,MATCH(AC951,cs!$AM$1:$AM$242,0)),"正确","请核对"))</f>
        <v/>
      </c>
    </row>
    <row r="952" ht="20" customHeight="1" spans="1:40">
      <c r="A952" s="19" t="str">
        <f t="shared" si="130"/>
        <v/>
      </c>
      <c r="B952" s="20"/>
      <c r="C952" s="21"/>
      <c r="D952" s="22"/>
      <c r="E952" s="22"/>
      <c r="F952" s="25"/>
      <c r="G952" s="24"/>
      <c r="H952" s="23"/>
      <c r="I952" s="23"/>
      <c r="J952" s="38"/>
      <c r="K952" s="39"/>
      <c r="L952" s="36" t="str">
        <f t="shared" si="131"/>
        <v/>
      </c>
      <c r="M952" s="36" t="str">
        <f t="shared" si="132"/>
        <v/>
      </c>
      <c r="N952" s="36" t="str">
        <f t="shared" si="133"/>
        <v/>
      </c>
      <c r="O952" s="36" t="str">
        <f t="shared" si="134"/>
        <v/>
      </c>
      <c r="P952" s="40"/>
      <c r="Q952" s="51"/>
      <c r="R952" s="53"/>
      <c r="S952" s="52"/>
      <c r="T952" s="38"/>
      <c r="U952" s="39"/>
      <c r="V952" s="39"/>
      <c r="W952" s="39"/>
      <c r="X952" s="23"/>
      <c r="Y952" s="23"/>
      <c r="Z952" s="40"/>
      <c r="AA952" s="23"/>
      <c r="AB952" s="23"/>
      <c r="AC952" s="53"/>
      <c r="AD952" s="61"/>
      <c r="AE952" s="61"/>
      <c r="AF952" s="61"/>
      <c r="AG952" s="61"/>
      <c r="AH952" s="72" t="str">
        <f t="shared" si="135"/>
        <v/>
      </c>
      <c r="AI952" s="70" t="str">
        <f t="shared" si="136"/>
        <v/>
      </c>
      <c r="AJ952" s="70" t="str">
        <f>IF(H952="","",IF(LEN(H952)&lt;&gt;18,"位数不对",IF(AND(LEN(H952)=18,MID("10X98765432",MOD(SUM(MID(H952,{1;2;3;4;5;6;7;8;9;10;11;12;13;14;15;16;17},1)*2^(18-{1;2;3;4;5;6;7;8;9;10;11;12;13;14;15;16;17})),11)+1,1)=RIGHT(H952)),"正确","错误")))</f>
        <v/>
      </c>
      <c r="AK952" s="73" t="str">
        <f ca="1" t="shared" si="137"/>
        <v/>
      </c>
      <c r="AL952" s="70" t="str">
        <f t="shared" si="138"/>
        <v/>
      </c>
      <c r="AM952" s="70" t="str">
        <f>IF(K952="","",IF(LEN(K952)&lt;&gt;18,"位数不对",IF(AND(LEN(K952)=18,MID("10X98765432",MOD(SUM(MID(K952,{1;2;3;4;5;6;7;8;9;10;11;12;13;14;15;16;17},1)*2^(18-{1;2;3;4;5;6;7;8;9;10;11;12;13;14;15;16;17})),11)+1,1)=RIGHT(K952)),"正确","错误")))</f>
        <v/>
      </c>
      <c r="AN952" s="74" t="str">
        <f>IF(AB952="","",IF(AB952=INDEX(cs!$AL$1:$AL$242,MATCH(AC952,cs!$AM$1:$AM$242,0)),"正确","请核对"))</f>
        <v/>
      </c>
    </row>
    <row r="953" ht="20" customHeight="1" spans="1:40">
      <c r="A953" s="19" t="str">
        <f t="shared" si="130"/>
        <v/>
      </c>
      <c r="B953" s="20"/>
      <c r="C953" s="21"/>
      <c r="D953" s="22"/>
      <c r="E953" s="22"/>
      <c r="F953" s="25"/>
      <c r="G953" s="24"/>
      <c r="H953" s="23"/>
      <c r="I953" s="23"/>
      <c r="J953" s="38"/>
      <c r="K953" s="39"/>
      <c r="L953" s="36" t="str">
        <f t="shared" si="131"/>
        <v/>
      </c>
      <c r="M953" s="36" t="str">
        <f t="shared" si="132"/>
        <v/>
      </c>
      <c r="N953" s="36" t="str">
        <f t="shared" si="133"/>
        <v/>
      </c>
      <c r="O953" s="36" t="str">
        <f t="shared" si="134"/>
        <v/>
      </c>
      <c r="P953" s="40"/>
      <c r="Q953" s="51"/>
      <c r="R953" s="53"/>
      <c r="S953" s="52"/>
      <c r="T953" s="38"/>
      <c r="U953" s="39"/>
      <c r="V953" s="39"/>
      <c r="W953" s="39"/>
      <c r="X953" s="23"/>
      <c r="Y953" s="23"/>
      <c r="Z953" s="40"/>
      <c r="AA953" s="23"/>
      <c r="AB953" s="23"/>
      <c r="AC953" s="53"/>
      <c r="AD953" s="61"/>
      <c r="AE953" s="61"/>
      <c r="AF953" s="61"/>
      <c r="AG953" s="61"/>
      <c r="AH953" s="72" t="str">
        <f t="shared" si="135"/>
        <v/>
      </c>
      <c r="AI953" s="70" t="str">
        <f t="shared" si="136"/>
        <v/>
      </c>
      <c r="AJ953" s="70" t="str">
        <f>IF(H953="","",IF(LEN(H953)&lt;&gt;18,"位数不对",IF(AND(LEN(H953)=18,MID("10X98765432",MOD(SUM(MID(H953,{1;2;3;4;5;6;7;8;9;10;11;12;13;14;15;16;17},1)*2^(18-{1;2;3;4;5;6;7;8;9;10;11;12;13;14;15;16;17})),11)+1,1)=RIGHT(H953)),"正确","错误")))</f>
        <v/>
      </c>
      <c r="AK953" s="73" t="str">
        <f ca="1" t="shared" si="137"/>
        <v/>
      </c>
      <c r="AL953" s="70" t="str">
        <f t="shared" si="138"/>
        <v/>
      </c>
      <c r="AM953" s="70" t="str">
        <f>IF(K953="","",IF(LEN(K953)&lt;&gt;18,"位数不对",IF(AND(LEN(K953)=18,MID("10X98765432",MOD(SUM(MID(K953,{1;2;3;4;5;6;7;8;9;10;11;12;13;14;15;16;17},1)*2^(18-{1;2;3;4;5;6;7;8;9;10;11;12;13;14;15;16;17})),11)+1,1)=RIGHT(K953)),"正确","错误")))</f>
        <v/>
      </c>
      <c r="AN953" s="74" t="str">
        <f>IF(AB953="","",IF(AB953=INDEX(cs!$AL$1:$AL$242,MATCH(AC953,cs!$AM$1:$AM$242,0)),"正确","请核对"))</f>
        <v/>
      </c>
    </row>
    <row r="954" ht="20" customHeight="1" spans="1:40">
      <c r="A954" s="19" t="str">
        <f t="shared" si="130"/>
        <v/>
      </c>
      <c r="B954" s="20"/>
      <c r="C954" s="21"/>
      <c r="D954" s="22"/>
      <c r="E954" s="22"/>
      <c r="F954" s="25"/>
      <c r="G954" s="24"/>
      <c r="H954" s="23"/>
      <c r="I954" s="23"/>
      <c r="J954" s="38"/>
      <c r="K954" s="39"/>
      <c r="L954" s="36" t="str">
        <f t="shared" si="131"/>
        <v/>
      </c>
      <c r="M954" s="36" t="str">
        <f t="shared" si="132"/>
        <v/>
      </c>
      <c r="N954" s="36" t="str">
        <f t="shared" si="133"/>
        <v/>
      </c>
      <c r="O954" s="36" t="str">
        <f t="shared" si="134"/>
        <v/>
      </c>
      <c r="P954" s="40"/>
      <c r="Q954" s="51"/>
      <c r="R954" s="53"/>
      <c r="S954" s="52"/>
      <c r="T954" s="38"/>
      <c r="U954" s="39"/>
      <c r="V954" s="39"/>
      <c r="W954" s="39"/>
      <c r="X954" s="23"/>
      <c r="Y954" s="23"/>
      <c r="Z954" s="40"/>
      <c r="AA954" s="23"/>
      <c r="AB954" s="23"/>
      <c r="AC954" s="53"/>
      <c r="AD954" s="61"/>
      <c r="AE954" s="61"/>
      <c r="AF954" s="61"/>
      <c r="AG954" s="61"/>
      <c r="AH954" s="72" t="str">
        <f t="shared" si="135"/>
        <v/>
      </c>
      <c r="AI954" s="70" t="str">
        <f t="shared" si="136"/>
        <v/>
      </c>
      <c r="AJ954" s="70" t="str">
        <f>IF(H954="","",IF(LEN(H954)&lt;&gt;18,"位数不对",IF(AND(LEN(H954)=18,MID("10X98765432",MOD(SUM(MID(H954,{1;2;3;4;5;6;7;8;9;10;11;12;13;14;15;16;17},1)*2^(18-{1;2;3;4;5;6;7;8;9;10;11;12;13;14;15;16;17})),11)+1,1)=RIGHT(H954)),"正确","错误")))</f>
        <v/>
      </c>
      <c r="AK954" s="73" t="str">
        <f ca="1" t="shared" si="137"/>
        <v/>
      </c>
      <c r="AL954" s="70" t="str">
        <f t="shared" si="138"/>
        <v/>
      </c>
      <c r="AM954" s="70" t="str">
        <f>IF(K954="","",IF(LEN(K954)&lt;&gt;18,"位数不对",IF(AND(LEN(K954)=18,MID("10X98765432",MOD(SUM(MID(K954,{1;2;3;4;5;6;7;8;9;10;11;12;13;14;15;16;17},1)*2^(18-{1;2;3;4;5;6;7;8;9;10;11;12;13;14;15;16;17})),11)+1,1)=RIGHT(K954)),"正确","错误")))</f>
        <v/>
      </c>
      <c r="AN954" s="74" t="str">
        <f>IF(AB954="","",IF(AB954=INDEX(cs!$AL$1:$AL$242,MATCH(AC954,cs!$AM$1:$AM$242,0)),"正确","请核对"))</f>
        <v/>
      </c>
    </row>
    <row r="955" ht="20" customHeight="1" spans="1:40">
      <c r="A955" s="19" t="str">
        <f t="shared" si="130"/>
        <v/>
      </c>
      <c r="B955" s="20"/>
      <c r="C955" s="21"/>
      <c r="D955" s="22"/>
      <c r="E955" s="22"/>
      <c r="F955" s="25"/>
      <c r="G955" s="24"/>
      <c r="H955" s="23"/>
      <c r="I955" s="23"/>
      <c r="J955" s="38"/>
      <c r="K955" s="39"/>
      <c r="L955" s="36" t="str">
        <f t="shared" si="131"/>
        <v/>
      </c>
      <c r="M955" s="36" t="str">
        <f t="shared" si="132"/>
        <v/>
      </c>
      <c r="N955" s="36" t="str">
        <f t="shared" si="133"/>
        <v/>
      </c>
      <c r="O955" s="36" t="str">
        <f t="shared" si="134"/>
        <v/>
      </c>
      <c r="P955" s="40"/>
      <c r="Q955" s="51"/>
      <c r="R955" s="53"/>
      <c r="S955" s="52"/>
      <c r="T955" s="38"/>
      <c r="U955" s="39"/>
      <c r="V955" s="39"/>
      <c r="W955" s="39"/>
      <c r="X955" s="23"/>
      <c r="Y955" s="23"/>
      <c r="Z955" s="40"/>
      <c r="AA955" s="23"/>
      <c r="AB955" s="23"/>
      <c r="AC955" s="53"/>
      <c r="AD955" s="61"/>
      <c r="AE955" s="61"/>
      <c r="AF955" s="61"/>
      <c r="AG955" s="61"/>
      <c r="AH955" s="72" t="str">
        <f t="shared" si="135"/>
        <v/>
      </c>
      <c r="AI955" s="70" t="str">
        <f t="shared" si="136"/>
        <v/>
      </c>
      <c r="AJ955" s="70" t="str">
        <f>IF(H955="","",IF(LEN(H955)&lt;&gt;18,"位数不对",IF(AND(LEN(H955)=18,MID("10X98765432",MOD(SUM(MID(H955,{1;2;3;4;5;6;7;8;9;10;11;12;13;14;15;16;17},1)*2^(18-{1;2;3;4;5;6;7;8;9;10;11;12;13;14;15;16;17})),11)+1,1)=RIGHT(H955)),"正确","错误")))</f>
        <v/>
      </c>
      <c r="AK955" s="73" t="str">
        <f ca="1" t="shared" si="137"/>
        <v/>
      </c>
      <c r="AL955" s="70" t="str">
        <f t="shared" si="138"/>
        <v/>
      </c>
      <c r="AM955" s="70" t="str">
        <f>IF(K955="","",IF(LEN(K955)&lt;&gt;18,"位数不对",IF(AND(LEN(K955)=18,MID("10X98765432",MOD(SUM(MID(K955,{1;2;3;4;5;6;7;8;9;10;11;12;13;14;15;16;17},1)*2^(18-{1;2;3;4;5;6;7;8;9;10;11;12;13;14;15;16;17})),11)+1,1)=RIGHT(K955)),"正确","错误")))</f>
        <v/>
      </c>
      <c r="AN955" s="74" t="str">
        <f>IF(AB955="","",IF(AB955=INDEX(cs!$AL$1:$AL$242,MATCH(AC955,cs!$AM$1:$AM$242,0)),"正确","请核对"))</f>
        <v/>
      </c>
    </row>
    <row r="956" ht="20" customHeight="1" spans="1:40">
      <c r="A956" s="19" t="str">
        <f t="shared" si="130"/>
        <v/>
      </c>
      <c r="B956" s="20"/>
      <c r="C956" s="21"/>
      <c r="D956" s="22"/>
      <c r="E956" s="22"/>
      <c r="F956" s="25"/>
      <c r="G956" s="24"/>
      <c r="H956" s="23"/>
      <c r="I956" s="23"/>
      <c r="J956" s="38"/>
      <c r="K956" s="39"/>
      <c r="L956" s="36" t="str">
        <f t="shared" si="131"/>
        <v/>
      </c>
      <c r="M956" s="36" t="str">
        <f t="shared" si="132"/>
        <v/>
      </c>
      <c r="N956" s="36" t="str">
        <f t="shared" si="133"/>
        <v/>
      </c>
      <c r="O956" s="36" t="str">
        <f t="shared" si="134"/>
        <v/>
      </c>
      <c r="P956" s="40"/>
      <c r="Q956" s="51"/>
      <c r="R956" s="53"/>
      <c r="S956" s="52"/>
      <c r="T956" s="38"/>
      <c r="U956" s="39"/>
      <c r="V956" s="39"/>
      <c r="W956" s="39"/>
      <c r="X956" s="23"/>
      <c r="Y956" s="23"/>
      <c r="Z956" s="40"/>
      <c r="AA956" s="23"/>
      <c r="AB956" s="23"/>
      <c r="AC956" s="53"/>
      <c r="AD956" s="61"/>
      <c r="AE956" s="61"/>
      <c r="AF956" s="61"/>
      <c r="AG956" s="61"/>
      <c r="AH956" s="72" t="str">
        <f t="shared" si="135"/>
        <v/>
      </c>
      <c r="AI956" s="70" t="str">
        <f t="shared" si="136"/>
        <v/>
      </c>
      <c r="AJ956" s="70" t="str">
        <f>IF(H956="","",IF(LEN(H956)&lt;&gt;18,"位数不对",IF(AND(LEN(H956)=18,MID("10X98765432",MOD(SUM(MID(H956,{1;2;3;4;5;6;7;8;9;10;11;12;13;14;15;16;17},1)*2^(18-{1;2;3;4;5;6;7;8;9;10;11;12;13;14;15;16;17})),11)+1,1)=RIGHT(H956)),"正确","错误")))</f>
        <v/>
      </c>
      <c r="AK956" s="73" t="str">
        <f ca="1" t="shared" si="137"/>
        <v/>
      </c>
      <c r="AL956" s="70" t="str">
        <f t="shared" si="138"/>
        <v/>
      </c>
      <c r="AM956" s="70" t="str">
        <f>IF(K956="","",IF(LEN(K956)&lt;&gt;18,"位数不对",IF(AND(LEN(K956)=18,MID("10X98765432",MOD(SUM(MID(K956,{1;2;3;4;5;6;7;8;9;10;11;12;13;14;15;16;17},1)*2^(18-{1;2;3;4;5;6;7;8;9;10;11;12;13;14;15;16;17})),11)+1,1)=RIGHT(K956)),"正确","错误")))</f>
        <v/>
      </c>
      <c r="AN956" s="74" t="str">
        <f>IF(AB956="","",IF(AB956=INDEX(cs!$AL$1:$AL$242,MATCH(AC956,cs!$AM$1:$AM$242,0)),"正确","请核对"))</f>
        <v/>
      </c>
    </row>
    <row r="957" ht="20" customHeight="1" spans="1:40">
      <c r="A957" s="19" t="str">
        <f t="shared" si="130"/>
        <v/>
      </c>
      <c r="B957" s="20"/>
      <c r="C957" s="21"/>
      <c r="D957" s="22"/>
      <c r="E957" s="22"/>
      <c r="F957" s="25"/>
      <c r="G957" s="24"/>
      <c r="H957" s="23"/>
      <c r="I957" s="23"/>
      <c r="J957" s="38"/>
      <c r="K957" s="39"/>
      <c r="L957" s="36" t="str">
        <f t="shared" si="131"/>
        <v/>
      </c>
      <c r="M957" s="36" t="str">
        <f t="shared" si="132"/>
        <v/>
      </c>
      <c r="N957" s="36" t="str">
        <f t="shared" si="133"/>
        <v/>
      </c>
      <c r="O957" s="36" t="str">
        <f t="shared" si="134"/>
        <v/>
      </c>
      <c r="P957" s="40"/>
      <c r="Q957" s="51"/>
      <c r="R957" s="53"/>
      <c r="S957" s="52"/>
      <c r="T957" s="38"/>
      <c r="U957" s="39"/>
      <c r="V957" s="39"/>
      <c r="W957" s="39"/>
      <c r="X957" s="23"/>
      <c r="Y957" s="23"/>
      <c r="Z957" s="40"/>
      <c r="AA957" s="23"/>
      <c r="AB957" s="23"/>
      <c r="AC957" s="53"/>
      <c r="AD957" s="61"/>
      <c r="AE957" s="61"/>
      <c r="AF957" s="61"/>
      <c r="AG957" s="61"/>
      <c r="AH957" s="72" t="str">
        <f t="shared" si="135"/>
        <v/>
      </c>
      <c r="AI957" s="70" t="str">
        <f t="shared" si="136"/>
        <v/>
      </c>
      <c r="AJ957" s="70" t="str">
        <f>IF(H957="","",IF(LEN(H957)&lt;&gt;18,"位数不对",IF(AND(LEN(H957)=18,MID("10X98765432",MOD(SUM(MID(H957,{1;2;3;4;5;6;7;8;9;10;11;12;13;14;15;16;17},1)*2^(18-{1;2;3;4;5;6;7;8;9;10;11;12;13;14;15;16;17})),11)+1,1)=RIGHT(H957)),"正确","错误")))</f>
        <v/>
      </c>
      <c r="AK957" s="73" t="str">
        <f ca="1" t="shared" si="137"/>
        <v/>
      </c>
      <c r="AL957" s="70" t="str">
        <f t="shared" si="138"/>
        <v/>
      </c>
      <c r="AM957" s="70" t="str">
        <f>IF(K957="","",IF(LEN(K957)&lt;&gt;18,"位数不对",IF(AND(LEN(K957)=18,MID("10X98765432",MOD(SUM(MID(K957,{1;2;3;4;5;6;7;8;9;10;11;12;13;14;15;16;17},1)*2^(18-{1;2;3;4;5;6;7;8;9;10;11;12;13;14;15;16;17})),11)+1,1)=RIGHT(K957)),"正确","错误")))</f>
        <v/>
      </c>
      <c r="AN957" s="74" t="str">
        <f>IF(AB957="","",IF(AB957=INDEX(cs!$AL$1:$AL$242,MATCH(AC957,cs!$AM$1:$AM$242,0)),"正确","请核对"))</f>
        <v/>
      </c>
    </row>
    <row r="958" ht="20" customHeight="1" spans="1:40">
      <c r="A958" s="19" t="str">
        <f t="shared" si="130"/>
        <v/>
      </c>
      <c r="B958" s="20"/>
      <c r="C958" s="21"/>
      <c r="D958" s="22"/>
      <c r="E958" s="22"/>
      <c r="F958" s="25"/>
      <c r="G958" s="24"/>
      <c r="H958" s="23"/>
      <c r="I958" s="23"/>
      <c r="J958" s="38"/>
      <c r="K958" s="39"/>
      <c r="L958" s="36" t="str">
        <f t="shared" si="131"/>
        <v/>
      </c>
      <c r="M958" s="36" t="str">
        <f t="shared" si="132"/>
        <v/>
      </c>
      <c r="N958" s="36" t="str">
        <f t="shared" si="133"/>
        <v/>
      </c>
      <c r="O958" s="36" t="str">
        <f t="shared" si="134"/>
        <v/>
      </c>
      <c r="P958" s="40"/>
      <c r="Q958" s="51"/>
      <c r="R958" s="53"/>
      <c r="S958" s="52"/>
      <c r="T958" s="38"/>
      <c r="U958" s="39"/>
      <c r="V958" s="39"/>
      <c r="W958" s="39"/>
      <c r="X958" s="23"/>
      <c r="Y958" s="23"/>
      <c r="Z958" s="40"/>
      <c r="AA958" s="23"/>
      <c r="AB958" s="23"/>
      <c r="AC958" s="53"/>
      <c r="AD958" s="61"/>
      <c r="AE958" s="61"/>
      <c r="AF958" s="61"/>
      <c r="AG958" s="61"/>
      <c r="AH958" s="72" t="str">
        <f t="shared" si="135"/>
        <v/>
      </c>
      <c r="AI958" s="70" t="str">
        <f t="shared" si="136"/>
        <v/>
      </c>
      <c r="AJ958" s="70" t="str">
        <f>IF(H958="","",IF(LEN(H958)&lt;&gt;18,"位数不对",IF(AND(LEN(H958)=18,MID("10X98765432",MOD(SUM(MID(H958,{1;2;3;4;5;6;7;8;9;10;11;12;13;14;15;16;17},1)*2^(18-{1;2;3;4;5;6;7;8;9;10;11;12;13;14;15;16;17})),11)+1,1)=RIGHT(H958)),"正确","错误")))</f>
        <v/>
      </c>
      <c r="AK958" s="73" t="str">
        <f ca="1" t="shared" si="137"/>
        <v/>
      </c>
      <c r="AL958" s="70" t="str">
        <f t="shared" si="138"/>
        <v/>
      </c>
      <c r="AM958" s="70" t="str">
        <f>IF(K958="","",IF(LEN(K958)&lt;&gt;18,"位数不对",IF(AND(LEN(K958)=18,MID("10X98765432",MOD(SUM(MID(K958,{1;2;3;4;5;6;7;8;9;10;11;12;13;14;15;16;17},1)*2^(18-{1;2;3;4;5;6;7;8;9;10;11;12;13;14;15;16;17})),11)+1,1)=RIGHT(K958)),"正确","错误")))</f>
        <v/>
      </c>
      <c r="AN958" s="74" t="str">
        <f>IF(AB958="","",IF(AB958=INDEX(cs!$AL$1:$AL$242,MATCH(AC958,cs!$AM$1:$AM$242,0)),"正确","请核对"))</f>
        <v/>
      </c>
    </row>
    <row r="959" ht="20" customHeight="1" spans="1:40">
      <c r="A959" s="19" t="str">
        <f t="shared" si="130"/>
        <v/>
      </c>
      <c r="B959" s="20"/>
      <c r="C959" s="21"/>
      <c r="D959" s="22"/>
      <c r="E959" s="22"/>
      <c r="F959" s="25"/>
      <c r="G959" s="24"/>
      <c r="H959" s="23"/>
      <c r="I959" s="23"/>
      <c r="J959" s="38"/>
      <c r="K959" s="39"/>
      <c r="L959" s="36" t="str">
        <f t="shared" si="131"/>
        <v/>
      </c>
      <c r="M959" s="36" t="str">
        <f t="shared" si="132"/>
        <v/>
      </c>
      <c r="N959" s="36" t="str">
        <f t="shared" si="133"/>
        <v/>
      </c>
      <c r="O959" s="36" t="str">
        <f t="shared" si="134"/>
        <v/>
      </c>
      <c r="P959" s="40"/>
      <c r="Q959" s="51"/>
      <c r="R959" s="53"/>
      <c r="S959" s="52"/>
      <c r="T959" s="38"/>
      <c r="U959" s="39"/>
      <c r="V959" s="39"/>
      <c r="W959" s="39"/>
      <c r="X959" s="23"/>
      <c r="Y959" s="23"/>
      <c r="Z959" s="40"/>
      <c r="AA959" s="23"/>
      <c r="AB959" s="23"/>
      <c r="AC959" s="53"/>
      <c r="AD959" s="61"/>
      <c r="AE959" s="61"/>
      <c r="AF959" s="61"/>
      <c r="AG959" s="61"/>
      <c r="AH959" s="72" t="str">
        <f t="shared" si="135"/>
        <v/>
      </c>
      <c r="AI959" s="70" t="str">
        <f t="shared" si="136"/>
        <v/>
      </c>
      <c r="AJ959" s="70" t="str">
        <f>IF(H959="","",IF(LEN(H959)&lt;&gt;18,"位数不对",IF(AND(LEN(H959)=18,MID("10X98765432",MOD(SUM(MID(H959,{1;2;3;4;5;6;7;8;9;10;11;12;13;14;15;16;17},1)*2^(18-{1;2;3;4;5;6;7;8;9;10;11;12;13;14;15;16;17})),11)+1,1)=RIGHT(H959)),"正确","错误")))</f>
        <v/>
      </c>
      <c r="AK959" s="73" t="str">
        <f ca="1" t="shared" si="137"/>
        <v/>
      </c>
      <c r="AL959" s="70" t="str">
        <f t="shared" si="138"/>
        <v/>
      </c>
      <c r="AM959" s="70" t="str">
        <f>IF(K959="","",IF(LEN(K959)&lt;&gt;18,"位数不对",IF(AND(LEN(K959)=18,MID("10X98765432",MOD(SUM(MID(K959,{1;2;3;4;5;6;7;8;9;10;11;12;13;14;15;16;17},1)*2^(18-{1;2;3;4;5;6;7;8;9;10;11;12;13;14;15;16;17})),11)+1,1)=RIGHT(K959)),"正确","错误")))</f>
        <v/>
      </c>
      <c r="AN959" s="74" t="str">
        <f>IF(AB959="","",IF(AB959=INDEX(cs!$AL$1:$AL$242,MATCH(AC959,cs!$AM$1:$AM$242,0)),"正确","请核对"))</f>
        <v/>
      </c>
    </row>
    <row r="960" ht="20" customHeight="1" spans="1:40">
      <c r="A960" s="19" t="str">
        <f t="shared" si="130"/>
        <v/>
      </c>
      <c r="B960" s="20"/>
      <c r="C960" s="21"/>
      <c r="D960" s="22"/>
      <c r="E960" s="22"/>
      <c r="F960" s="25"/>
      <c r="G960" s="24"/>
      <c r="H960" s="23"/>
      <c r="I960" s="23"/>
      <c r="J960" s="38"/>
      <c r="K960" s="39"/>
      <c r="L960" s="36" t="str">
        <f t="shared" si="131"/>
        <v/>
      </c>
      <c r="M960" s="36" t="str">
        <f t="shared" si="132"/>
        <v/>
      </c>
      <c r="N960" s="36" t="str">
        <f t="shared" si="133"/>
        <v/>
      </c>
      <c r="O960" s="36" t="str">
        <f t="shared" si="134"/>
        <v/>
      </c>
      <c r="P960" s="40"/>
      <c r="Q960" s="51"/>
      <c r="R960" s="53"/>
      <c r="S960" s="52"/>
      <c r="T960" s="38"/>
      <c r="U960" s="39"/>
      <c r="V960" s="39"/>
      <c r="W960" s="39"/>
      <c r="X960" s="23"/>
      <c r="Y960" s="23"/>
      <c r="Z960" s="40"/>
      <c r="AA960" s="23"/>
      <c r="AB960" s="23"/>
      <c r="AC960" s="53"/>
      <c r="AD960" s="61"/>
      <c r="AE960" s="61"/>
      <c r="AF960" s="61"/>
      <c r="AG960" s="61"/>
      <c r="AH960" s="72" t="str">
        <f t="shared" si="135"/>
        <v/>
      </c>
      <c r="AI960" s="70" t="str">
        <f t="shared" si="136"/>
        <v/>
      </c>
      <c r="AJ960" s="70" t="str">
        <f>IF(H960="","",IF(LEN(H960)&lt;&gt;18,"位数不对",IF(AND(LEN(H960)=18,MID("10X98765432",MOD(SUM(MID(H960,{1;2;3;4;5;6;7;8;9;10;11;12;13;14;15;16;17},1)*2^(18-{1;2;3;4;5;6;7;8;9;10;11;12;13;14;15;16;17})),11)+1,1)=RIGHT(H960)),"正确","错误")))</f>
        <v/>
      </c>
      <c r="AK960" s="73" t="str">
        <f ca="1" t="shared" si="137"/>
        <v/>
      </c>
      <c r="AL960" s="70" t="str">
        <f t="shared" si="138"/>
        <v/>
      </c>
      <c r="AM960" s="70" t="str">
        <f>IF(K960="","",IF(LEN(K960)&lt;&gt;18,"位数不对",IF(AND(LEN(K960)=18,MID("10X98765432",MOD(SUM(MID(K960,{1;2;3;4;5;6;7;8;9;10;11;12;13;14;15;16;17},1)*2^(18-{1;2;3;4;5;6;7;8;9;10;11;12;13;14;15;16;17})),11)+1,1)=RIGHT(K960)),"正确","错误")))</f>
        <v/>
      </c>
      <c r="AN960" s="74" t="str">
        <f>IF(AB960="","",IF(AB960=INDEX(cs!$AL$1:$AL$242,MATCH(AC960,cs!$AM$1:$AM$242,0)),"正确","请核对"))</f>
        <v/>
      </c>
    </row>
    <row r="961" ht="20" customHeight="1" spans="1:40">
      <c r="A961" s="19" t="str">
        <f t="shared" si="130"/>
        <v/>
      </c>
      <c r="B961" s="20"/>
      <c r="C961" s="21"/>
      <c r="D961" s="22"/>
      <c r="E961" s="22"/>
      <c r="F961" s="25"/>
      <c r="G961" s="24"/>
      <c r="H961" s="23"/>
      <c r="I961" s="23"/>
      <c r="J961" s="38"/>
      <c r="K961" s="39"/>
      <c r="L961" s="36" t="str">
        <f t="shared" si="131"/>
        <v/>
      </c>
      <c r="M961" s="36" t="str">
        <f t="shared" si="132"/>
        <v/>
      </c>
      <c r="N961" s="36" t="str">
        <f t="shared" si="133"/>
        <v/>
      </c>
      <c r="O961" s="36" t="str">
        <f t="shared" si="134"/>
        <v/>
      </c>
      <c r="P961" s="40"/>
      <c r="Q961" s="51"/>
      <c r="R961" s="53"/>
      <c r="S961" s="52"/>
      <c r="T961" s="38"/>
      <c r="U961" s="39"/>
      <c r="V961" s="39"/>
      <c r="W961" s="39"/>
      <c r="X961" s="23"/>
      <c r="Y961" s="23"/>
      <c r="Z961" s="40"/>
      <c r="AA961" s="23"/>
      <c r="AB961" s="23"/>
      <c r="AC961" s="53"/>
      <c r="AD961" s="61"/>
      <c r="AE961" s="61"/>
      <c r="AF961" s="61"/>
      <c r="AG961" s="61"/>
      <c r="AH961" s="72" t="str">
        <f t="shared" si="135"/>
        <v/>
      </c>
      <c r="AI961" s="70" t="str">
        <f t="shared" si="136"/>
        <v/>
      </c>
      <c r="AJ961" s="70" t="str">
        <f>IF(H961="","",IF(LEN(H961)&lt;&gt;18,"位数不对",IF(AND(LEN(H961)=18,MID("10X98765432",MOD(SUM(MID(H961,{1;2;3;4;5;6;7;8;9;10;11;12;13;14;15;16;17},1)*2^(18-{1;2;3;4;5;6;7;8;9;10;11;12;13;14;15;16;17})),11)+1,1)=RIGHT(H961)),"正确","错误")))</f>
        <v/>
      </c>
      <c r="AK961" s="73" t="str">
        <f ca="1" t="shared" si="137"/>
        <v/>
      </c>
      <c r="AL961" s="70" t="str">
        <f t="shared" si="138"/>
        <v/>
      </c>
      <c r="AM961" s="70" t="str">
        <f>IF(K961="","",IF(LEN(K961)&lt;&gt;18,"位数不对",IF(AND(LEN(K961)=18,MID("10X98765432",MOD(SUM(MID(K961,{1;2;3;4;5;6;7;8;9;10;11;12;13;14;15;16;17},1)*2^(18-{1;2;3;4;5;6;7;8;9;10;11;12;13;14;15;16;17})),11)+1,1)=RIGHT(K961)),"正确","错误")))</f>
        <v/>
      </c>
      <c r="AN961" s="74" t="str">
        <f>IF(AB961="","",IF(AB961=INDEX(cs!$AL$1:$AL$242,MATCH(AC961,cs!$AM$1:$AM$242,0)),"正确","请核对"))</f>
        <v/>
      </c>
    </row>
    <row r="962" ht="20" customHeight="1" spans="1:40">
      <c r="A962" s="19" t="str">
        <f t="shared" si="130"/>
        <v/>
      </c>
      <c r="B962" s="20"/>
      <c r="C962" s="21"/>
      <c r="D962" s="22"/>
      <c r="E962" s="22"/>
      <c r="F962" s="25"/>
      <c r="G962" s="24"/>
      <c r="H962" s="23"/>
      <c r="I962" s="23"/>
      <c r="J962" s="38"/>
      <c r="K962" s="39"/>
      <c r="L962" s="36" t="str">
        <f t="shared" si="131"/>
        <v/>
      </c>
      <c r="M962" s="36" t="str">
        <f t="shared" si="132"/>
        <v/>
      </c>
      <c r="N962" s="36" t="str">
        <f t="shared" si="133"/>
        <v/>
      </c>
      <c r="O962" s="36" t="str">
        <f t="shared" si="134"/>
        <v/>
      </c>
      <c r="P962" s="40"/>
      <c r="Q962" s="51"/>
      <c r="R962" s="53"/>
      <c r="S962" s="52"/>
      <c r="T962" s="38"/>
      <c r="U962" s="39"/>
      <c r="V962" s="39"/>
      <c r="W962" s="39"/>
      <c r="X962" s="23"/>
      <c r="Y962" s="23"/>
      <c r="Z962" s="40"/>
      <c r="AA962" s="23"/>
      <c r="AB962" s="23"/>
      <c r="AC962" s="53"/>
      <c r="AD962" s="61"/>
      <c r="AE962" s="61"/>
      <c r="AF962" s="61"/>
      <c r="AG962" s="61"/>
      <c r="AH962" s="72" t="str">
        <f t="shared" si="135"/>
        <v/>
      </c>
      <c r="AI962" s="70" t="str">
        <f t="shared" si="136"/>
        <v/>
      </c>
      <c r="AJ962" s="70" t="str">
        <f>IF(H962="","",IF(LEN(H962)&lt;&gt;18,"位数不对",IF(AND(LEN(H962)=18,MID("10X98765432",MOD(SUM(MID(H962,{1;2;3;4;5;6;7;8;9;10;11;12;13;14;15;16;17},1)*2^(18-{1;2;3;4;5;6;7;8;9;10;11;12;13;14;15;16;17})),11)+1,1)=RIGHT(H962)),"正确","错误")))</f>
        <v/>
      </c>
      <c r="AK962" s="73" t="str">
        <f ca="1" t="shared" si="137"/>
        <v/>
      </c>
      <c r="AL962" s="70" t="str">
        <f t="shared" si="138"/>
        <v/>
      </c>
      <c r="AM962" s="70" t="str">
        <f>IF(K962="","",IF(LEN(K962)&lt;&gt;18,"位数不对",IF(AND(LEN(K962)=18,MID("10X98765432",MOD(SUM(MID(K962,{1;2;3;4;5;6;7;8;9;10;11;12;13;14;15;16;17},1)*2^(18-{1;2;3;4;5;6;7;8;9;10;11;12;13;14;15;16;17})),11)+1,1)=RIGHT(K962)),"正确","错误")))</f>
        <v/>
      </c>
      <c r="AN962" s="74" t="str">
        <f>IF(AB962="","",IF(AB962=INDEX(cs!$AL$1:$AL$242,MATCH(AC962,cs!$AM$1:$AM$242,0)),"正确","请核对"))</f>
        <v/>
      </c>
    </row>
    <row r="963" ht="20" customHeight="1" spans="1:40">
      <c r="A963" s="19" t="str">
        <f t="shared" si="130"/>
        <v/>
      </c>
      <c r="B963" s="20"/>
      <c r="C963" s="21"/>
      <c r="D963" s="22"/>
      <c r="E963" s="22"/>
      <c r="F963" s="25"/>
      <c r="G963" s="24"/>
      <c r="H963" s="23"/>
      <c r="I963" s="23"/>
      <c r="J963" s="38"/>
      <c r="K963" s="39"/>
      <c r="L963" s="36" t="str">
        <f t="shared" si="131"/>
        <v/>
      </c>
      <c r="M963" s="36" t="str">
        <f t="shared" si="132"/>
        <v/>
      </c>
      <c r="N963" s="36" t="str">
        <f t="shared" si="133"/>
        <v/>
      </c>
      <c r="O963" s="36" t="str">
        <f t="shared" si="134"/>
        <v/>
      </c>
      <c r="P963" s="40"/>
      <c r="Q963" s="51"/>
      <c r="R963" s="53"/>
      <c r="S963" s="52"/>
      <c r="T963" s="38"/>
      <c r="U963" s="39"/>
      <c r="V963" s="39"/>
      <c r="W963" s="39"/>
      <c r="X963" s="23"/>
      <c r="Y963" s="23"/>
      <c r="Z963" s="40"/>
      <c r="AA963" s="23"/>
      <c r="AB963" s="23"/>
      <c r="AC963" s="53"/>
      <c r="AD963" s="61"/>
      <c r="AE963" s="61"/>
      <c r="AF963" s="61"/>
      <c r="AG963" s="61"/>
      <c r="AH963" s="72" t="str">
        <f t="shared" si="135"/>
        <v/>
      </c>
      <c r="AI963" s="70" t="str">
        <f t="shared" si="136"/>
        <v/>
      </c>
      <c r="AJ963" s="70" t="str">
        <f>IF(H963="","",IF(LEN(H963)&lt;&gt;18,"位数不对",IF(AND(LEN(H963)=18,MID("10X98765432",MOD(SUM(MID(H963,{1;2;3;4;5;6;7;8;9;10;11;12;13;14;15;16;17},1)*2^(18-{1;2;3;4;5;6;7;8;9;10;11;12;13;14;15;16;17})),11)+1,1)=RIGHT(H963)),"正确","错误")))</f>
        <v/>
      </c>
      <c r="AK963" s="73" t="str">
        <f ca="1" t="shared" si="137"/>
        <v/>
      </c>
      <c r="AL963" s="70" t="str">
        <f t="shared" si="138"/>
        <v/>
      </c>
      <c r="AM963" s="70" t="str">
        <f>IF(K963="","",IF(LEN(K963)&lt;&gt;18,"位数不对",IF(AND(LEN(K963)=18,MID("10X98765432",MOD(SUM(MID(K963,{1;2;3;4;5;6;7;8;9;10;11;12;13;14;15;16;17},1)*2^(18-{1;2;3;4;5;6;7;8;9;10;11;12;13;14;15;16;17})),11)+1,1)=RIGHT(K963)),"正确","错误")))</f>
        <v/>
      </c>
      <c r="AN963" s="74" t="str">
        <f>IF(AB963="","",IF(AB963=INDEX(cs!$AL$1:$AL$242,MATCH(AC963,cs!$AM$1:$AM$242,0)),"正确","请核对"))</f>
        <v/>
      </c>
    </row>
    <row r="964" ht="20" customHeight="1" spans="1:40">
      <c r="A964" s="19" t="str">
        <f t="shared" si="130"/>
        <v/>
      </c>
      <c r="B964" s="20"/>
      <c r="C964" s="21"/>
      <c r="D964" s="22"/>
      <c r="E964" s="22"/>
      <c r="F964" s="25"/>
      <c r="G964" s="24"/>
      <c r="H964" s="23"/>
      <c r="I964" s="23"/>
      <c r="J964" s="38"/>
      <c r="K964" s="39"/>
      <c r="L964" s="36" t="str">
        <f t="shared" si="131"/>
        <v/>
      </c>
      <c r="M964" s="36" t="str">
        <f t="shared" si="132"/>
        <v/>
      </c>
      <c r="N964" s="36" t="str">
        <f t="shared" si="133"/>
        <v/>
      </c>
      <c r="O964" s="36" t="str">
        <f t="shared" si="134"/>
        <v/>
      </c>
      <c r="P964" s="40"/>
      <c r="Q964" s="51"/>
      <c r="R964" s="53"/>
      <c r="S964" s="52"/>
      <c r="T964" s="38"/>
      <c r="U964" s="39"/>
      <c r="V964" s="39"/>
      <c r="W964" s="39"/>
      <c r="X964" s="23"/>
      <c r="Y964" s="23"/>
      <c r="Z964" s="40"/>
      <c r="AA964" s="23"/>
      <c r="AB964" s="23"/>
      <c r="AC964" s="53"/>
      <c r="AD964" s="61"/>
      <c r="AE964" s="61"/>
      <c r="AF964" s="61"/>
      <c r="AG964" s="61"/>
      <c r="AH964" s="72" t="str">
        <f t="shared" si="135"/>
        <v/>
      </c>
      <c r="AI964" s="70" t="str">
        <f t="shared" si="136"/>
        <v/>
      </c>
      <c r="AJ964" s="70" t="str">
        <f>IF(H964="","",IF(LEN(H964)&lt;&gt;18,"位数不对",IF(AND(LEN(H964)=18,MID("10X98765432",MOD(SUM(MID(H964,{1;2;3;4;5;6;7;8;9;10;11;12;13;14;15;16;17},1)*2^(18-{1;2;3;4;5;6;7;8;9;10;11;12;13;14;15;16;17})),11)+1,1)=RIGHT(H964)),"正确","错误")))</f>
        <v/>
      </c>
      <c r="AK964" s="73" t="str">
        <f ca="1" t="shared" si="137"/>
        <v/>
      </c>
      <c r="AL964" s="70" t="str">
        <f t="shared" si="138"/>
        <v/>
      </c>
      <c r="AM964" s="70" t="str">
        <f>IF(K964="","",IF(LEN(K964)&lt;&gt;18,"位数不对",IF(AND(LEN(K964)=18,MID("10X98765432",MOD(SUM(MID(K964,{1;2;3;4;5;6;7;8;9;10;11;12;13;14;15;16;17},1)*2^(18-{1;2;3;4;5;6;7;8;9;10;11;12;13;14;15;16;17})),11)+1,1)=RIGHT(K964)),"正确","错误")))</f>
        <v/>
      </c>
      <c r="AN964" s="74" t="str">
        <f>IF(AB964="","",IF(AB964=INDEX(cs!$AL$1:$AL$242,MATCH(AC964,cs!$AM$1:$AM$242,0)),"正确","请核对"))</f>
        <v/>
      </c>
    </row>
    <row r="965" ht="20" customHeight="1" spans="1:40">
      <c r="A965" s="19" t="str">
        <f t="shared" si="130"/>
        <v/>
      </c>
      <c r="B965" s="20"/>
      <c r="C965" s="21"/>
      <c r="D965" s="22"/>
      <c r="E965" s="22"/>
      <c r="F965" s="25"/>
      <c r="G965" s="24"/>
      <c r="H965" s="23"/>
      <c r="I965" s="23"/>
      <c r="J965" s="38"/>
      <c r="K965" s="39"/>
      <c r="L965" s="36" t="str">
        <f t="shared" si="131"/>
        <v/>
      </c>
      <c r="M965" s="36" t="str">
        <f t="shared" si="132"/>
        <v/>
      </c>
      <c r="N965" s="36" t="str">
        <f t="shared" si="133"/>
        <v/>
      </c>
      <c r="O965" s="36" t="str">
        <f t="shared" si="134"/>
        <v/>
      </c>
      <c r="P965" s="40"/>
      <c r="Q965" s="51"/>
      <c r="R965" s="53"/>
      <c r="S965" s="52"/>
      <c r="T965" s="38"/>
      <c r="U965" s="39"/>
      <c r="V965" s="39"/>
      <c r="W965" s="39"/>
      <c r="X965" s="23"/>
      <c r="Y965" s="23"/>
      <c r="Z965" s="40"/>
      <c r="AA965" s="23"/>
      <c r="AB965" s="23"/>
      <c r="AC965" s="53"/>
      <c r="AD965" s="61"/>
      <c r="AE965" s="61"/>
      <c r="AF965" s="61"/>
      <c r="AG965" s="61"/>
      <c r="AH965" s="72" t="str">
        <f t="shared" si="135"/>
        <v/>
      </c>
      <c r="AI965" s="70" t="str">
        <f t="shared" si="136"/>
        <v/>
      </c>
      <c r="AJ965" s="70" t="str">
        <f>IF(H965="","",IF(LEN(H965)&lt;&gt;18,"位数不对",IF(AND(LEN(H965)=18,MID("10X98765432",MOD(SUM(MID(H965,{1;2;3;4;5;6;7;8;9;10;11;12;13;14;15;16;17},1)*2^(18-{1;2;3;4;5;6;7;8;9;10;11;12;13;14;15;16;17})),11)+1,1)=RIGHT(H965)),"正确","错误")))</f>
        <v/>
      </c>
      <c r="AK965" s="73" t="str">
        <f ca="1" t="shared" si="137"/>
        <v/>
      </c>
      <c r="AL965" s="70" t="str">
        <f t="shared" si="138"/>
        <v/>
      </c>
      <c r="AM965" s="70" t="str">
        <f>IF(K965="","",IF(LEN(K965)&lt;&gt;18,"位数不对",IF(AND(LEN(K965)=18,MID("10X98765432",MOD(SUM(MID(K965,{1;2;3;4;5;6;7;8;9;10;11;12;13;14;15;16;17},1)*2^(18-{1;2;3;4;5;6;7;8;9;10;11;12;13;14;15;16;17})),11)+1,1)=RIGHT(K965)),"正确","错误")))</f>
        <v/>
      </c>
      <c r="AN965" s="74" t="str">
        <f>IF(AB965="","",IF(AB965=INDEX(cs!$AL$1:$AL$242,MATCH(AC965,cs!$AM$1:$AM$242,0)),"正确","请核对"))</f>
        <v/>
      </c>
    </row>
    <row r="966" ht="20" customHeight="1" spans="1:40">
      <c r="A966" s="19" t="str">
        <f t="shared" ref="A966:A1029" si="139">IF(F966="","",$H$2)</f>
        <v/>
      </c>
      <c r="B966" s="20"/>
      <c r="C966" s="21"/>
      <c r="D966" s="22"/>
      <c r="E966" s="22"/>
      <c r="F966" s="25"/>
      <c r="G966" s="24"/>
      <c r="H966" s="23"/>
      <c r="I966" s="23"/>
      <c r="J966" s="38"/>
      <c r="K966" s="39"/>
      <c r="L966" s="36" t="str">
        <f t="shared" ref="L966:L1029" si="140">Z966&amp;AD966</f>
        <v/>
      </c>
      <c r="M966" s="36" t="str">
        <f t="shared" ref="M966:M1029" si="141">AA966&amp;AE966</f>
        <v/>
      </c>
      <c r="N966" s="36" t="str">
        <f t="shared" ref="N966:N1029" si="142">AB966&amp;AF966</f>
        <v/>
      </c>
      <c r="O966" s="36" t="str">
        <f t="shared" ref="O966:O1029" si="143">AC966&amp;AG966</f>
        <v/>
      </c>
      <c r="P966" s="40"/>
      <c r="Q966" s="51"/>
      <c r="R966" s="53"/>
      <c r="S966" s="52"/>
      <c r="T966" s="38"/>
      <c r="U966" s="39"/>
      <c r="V966" s="39"/>
      <c r="W966" s="39"/>
      <c r="X966" s="23"/>
      <c r="Y966" s="23"/>
      <c r="Z966" s="40"/>
      <c r="AA966" s="23"/>
      <c r="AB966" s="23"/>
      <c r="AC966" s="53"/>
      <c r="AD966" s="61"/>
      <c r="AE966" s="61"/>
      <c r="AF966" s="61"/>
      <c r="AG966" s="61"/>
      <c r="AH966" s="72" t="str">
        <f t="shared" ref="AH966:AH1029" si="144">IF(H966="","",IF(MOD(MID(H966,17,1),2),"男","女"))</f>
        <v/>
      </c>
      <c r="AI966" s="70" t="str">
        <f t="shared" ref="AI966:AI1029" si="145">TEXT(MID(H966,7,8),"0000-00-00")</f>
        <v/>
      </c>
      <c r="AJ966" s="70" t="str">
        <f>IF(H966="","",IF(LEN(H966)&lt;&gt;18,"位数不对",IF(AND(LEN(H966)=18,MID("10X98765432",MOD(SUM(MID(H966,{1;2;3;4;5;6;7;8;9;10;11;12;13;14;15;16;17},1)*2^(18-{1;2;3;4;5;6;7;8;9;10;11;12;13;14;15;16;17})),11)+1,1)=RIGHT(H966)),"正确","错误")))</f>
        <v/>
      </c>
      <c r="AK966" s="73" t="str">
        <f ca="1" t="shared" ref="AK966:AK1029" si="146">IF(H966="","",DATEDIF(AI966,TODAY(),"y"))</f>
        <v/>
      </c>
      <c r="AL966" s="70" t="str">
        <f t="shared" ref="AL966:AL1029" si="147">IF(H966="","",(COUNTIF(H:H,H966&amp;"*")-1))</f>
        <v/>
      </c>
      <c r="AM966" s="70" t="str">
        <f>IF(K966="","",IF(LEN(K966)&lt;&gt;18,"位数不对",IF(AND(LEN(K966)=18,MID("10X98765432",MOD(SUM(MID(K966,{1;2;3;4;5;6;7;8;9;10;11;12;13;14;15;16;17},1)*2^(18-{1;2;3;4;5;6;7;8;9;10;11;12;13;14;15;16;17})),11)+1,1)=RIGHT(K966)),"正确","错误")))</f>
        <v/>
      </c>
      <c r="AN966" s="74" t="str">
        <f>IF(AB966="","",IF(AB966=INDEX(cs!$AL$1:$AL$242,MATCH(AC966,cs!$AM$1:$AM$242,0)),"正确","请核对"))</f>
        <v/>
      </c>
    </row>
    <row r="967" ht="20" customHeight="1" spans="1:40">
      <c r="A967" s="19" t="str">
        <f t="shared" si="139"/>
        <v/>
      </c>
      <c r="B967" s="20"/>
      <c r="C967" s="21"/>
      <c r="D967" s="22"/>
      <c r="E967" s="22"/>
      <c r="F967" s="25"/>
      <c r="G967" s="24"/>
      <c r="H967" s="23"/>
      <c r="I967" s="23"/>
      <c r="J967" s="38"/>
      <c r="K967" s="39"/>
      <c r="L967" s="36" t="str">
        <f t="shared" si="140"/>
        <v/>
      </c>
      <c r="M967" s="36" t="str">
        <f t="shared" si="141"/>
        <v/>
      </c>
      <c r="N967" s="36" t="str">
        <f t="shared" si="142"/>
        <v/>
      </c>
      <c r="O967" s="36" t="str">
        <f t="shared" si="143"/>
        <v/>
      </c>
      <c r="P967" s="40"/>
      <c r="Q967" s="51"/>
      <c r="R967" s="53"/>
      <c r="S967" s="52"/>
      <c r="T967" s="38"/>
      <c r="U967" s="39"/>
      <c r="V967" s="39"/>
      <c r="W967" s="39"/>
      <c r="X967" s="23"/>
      <c r="Y967" s="23"/>
      <c r="Z967" s="40"/>
      <c r="AA967" s="23"/>
      <c r="AB967" s="23"/>
      <c r="AC967" s="53"/>
      <c r="AD967" s="61"/>
      <c r="AE967" s="61"/>
      <c r="AF967" s="61"/>
      <c r="AG967" s="61"/>
      <c r="AH967" s="72" t="str">
        <f t="shared" si="144"/>
        <v/>
      </c>
      <c r="AI967" s="70" t="str">
        <f t="shared" si="145"/>
        <v/>
      </c>
      <c r="AJ967" s="70" t="str">
        <f>IF(H967="","",IF(LEN(H967)&lt;&gt;18,"位数不对",IF(AND(LEN(H967)=18,MID("10X98765432",MOD(SUM(MID(H967,{1;2;3;4;5;6;7;8;9;10;11;12;13;14;15;16;17},1)*2^(18-{1;2;3;4;5;6;7;8;9;10;11;12;13;14;15;16;17})),11)+1,1)=RIGHT(H967)),"正确","错误")))</f>
        <v/>
      </c>
      <c r="AK967" s="73" t="str">
        <f ca="1" t="shared" si="146"/>
        <v/>
      </c>
      <c r="AL967" s="70" t="str">
        <f t="shared" si="147"/>
        <v/>
      </c>
      <c r="AM967" s="70" t="str">
        <f>IF(K967="","",IF(LEN(K967)&lt;&gt;18,"位数不对",IF(AND(LEN(K967)=18,MID("10X98765432",MOD(SUM(MID(K967,{1;2;3;4;5;6;7;8;9;10;11;12;13;14;15;16;17},1)*2^(18-{1;2;3;4;5;6;7;8;9;10;11;12;13;14;15;16;17})),11)+1,1)=RIGHT(K967)),"正确","错误")))</f>
        <v/>
      </c>
      <c r="AN967" s="74" t="str">
        <f>IF(AB967="","",IF(AB967=INDEX(cs!$AL$1:$AL$242,MATCH(AC967,cs!$AM$1:$AM$242,0)),"正确","请核对"))</f>
        <v/>
      </c>
    </row>
    <row r="968" ht="20" customHeight="1" spans="1:40">
      <c r="A968" s="19" t="str">
        <f t="shared" si="139"/>
        <v/>
      </c>
      <c r="B968" s="20"/>
      <c r="C968" s="21"/>
      <c r="D968" s="22"/>
      <c r="E968" s="22"/>
      <c r="F968" s="25"/>
      <c r="G968" s="24"/>
      <c r="H968" s="23"/>
      <c r="I968" s="23"/>
      <c r="J968" s="38"/>
      <c r="K968" s="39"/>
      <c r="L968" s="36" t="str">
        <f t="shared" si="140"/>
        <v/>
      </c>
      <c r="M968" s="36" t="str">
        <f t="shared" si="141"/>
        <v/>
      </c>
      <c r="N968" s="36" t="str">
        <f t="shared" si="142"/>
        <v/>
      </c>
      <c r="O968" s="36" t="str">
        <f t="shared" si="143"/>
        <v/>
      </c>
      <c r="P968" s="40"/>
      <c r="Q968" s="51"/>
      <c r="R968" s="53"/>
      <c r="S968" s="52"/>
      <c r="T968" s="38"/>
      <c r="U968" s="39"/>
      <c r="V968" s="39"/>
      <c r="W968" s="39"/>
      <c r="X968" s="23"/>
      <c r="Y968" s="23"/>
      <c r="Z968" s="40"/>
      <c r="AA968" s="23"/>
      <c r="AB968" s="23"/>
      <c r="AC968" s="53"/>
      <c r="AD968" s="61"/>
      <c r="AE968" s="61"/>
      <c r="AF968" s="61"/>
      <c r="AG968" s="61"/>
      <c r="AH968" s="72" t="str">
        <f t="shared" si="144"/>
        <v/>
      </c>
      <c r="AI968" s="70" t="str">
        <f t="shared" si="145"/>
        <v/>
      </c>
      <c r="AJ968" s="70" t="str">
        <f>IF(H968="","",IF(LEN(H968)&lt;&gt;18,"位数不对",IF(AND(LEN(H968)=18,MID("10X98765432",MOD(SUM(MID(H968,{1;2;3;4;5;6;7;8;9;10;11;12;13;14;15;16;17},1)*2^(18-{1;2;3;4;5;6;7;8;9;10;11;12;13;14;15;16;17})),11)+1,1)=RIGHT(H968)),"正确","错误")))</f>
        <v/>
      </c>
      <c r="AK968" s="73" t="str">
        <f ca="1" t="shared" si="146"/>
        <v/>
      </c>
      <c r="AL968" s="70" t="str">
        <f t="shared" si="147"/>
        <v/>
      </c>
      <c r="AM968" s="70" t="str">
        <f>IF(K968="","",IF(LEN(K968)&lt;&gt;18,"位数不对",IF(AND(LEN(K968)=18,MID("10X98765432",MOD(SUM(MID(K968,{1;2;3;4;5;6;7;8;9;10;11;12;13;14;15;16;17},1)*2^(18-{1;2;3;4;5;6;7;8;9;10;11;12;13;14;15;16;17})),11)+1,1)=RIGHT(K968)),"正确","错误")))</f>
        <v/>
      </c>
      <c r="AN968" s="74" t="str">
        <f>IF(AB968="","",IF(AB968=INDEX(cs!$AL$1:$AL$242,MATCH(AC968,cs!$AM$1:$AM$242,0)),"正确","请核对"))</f>
        <v/>
      </c>
    </row>
    <row r="969" ht="20" customHeight="1" spans="1:40">
      <c r="A969" s="19" t="str">
        <f t="shared" si="139"/>
        <v/>
      </c>
      <c r="B969" s="20"/>
      <c r="C969" s="21"/>
      <c r="D969" s="22"/>
      <c r="E969" s="22"/>
      <c r="F969" s="25"/>
      <c r="G969" s="24"/>
      <c r="H969" s="23"/>
      <c r="I969" s="23"/>
      <c r="J969" s="38"/>
      <c r="K969" s="39"/>
      <c r="L969" s="36" t="str">
        <f t="shared" si="140"/>
        <v/>
      </c>
      <c r="M969" s="36" t="str">
        <f t="shared" si="141"/>
        <v/>
      </c>
      <c r="N969" s="36" t="str">
        <f t="shared" si="142"/>
        <v/>
      </c>
      <c r="O969" s="36" t="str">
        <f t="shared" si="143"/>
        <v/>
      </c>
      <c r="P969" s="40"/>
      <c r="Q969" s="51"/>
      <c r="R969" s="53"/>
      <c r="S969" s="52"/>
      <c r="T969" s="38"/>
      <c r="U969" s="39"/>
      <c r="V969" s="39"/>
      <c r="W969" s="39"/>
      <c r="X969" s="23"/>
      <c r="Y969" s="23"/>
      <c r="Z969" s="40"/>
      <c r="AA969" s="23"/>
      <c r="AB969" s="23"/>
      <c r="AC969" s="53"/>
      <c r="AD969" s="61"/>
      <c r="AE969" s="61"/>
      <c r="AF969" s="61"/>
      <c r="AG969" s="61"/>
      <c r="AH969" s="72" t="str">
        <f t="shared" si="144"/>
        <v/>
      </c>
      <c r="AI969" s="70" t="str">
        <f t="shared" si="145"/>
        <v/>
      </c>
      <c r="AJ969" s="70" t="str">
        <f>IF(H969="","",IF(LEN(H969)&lt;&gt;18,"位数不对",IF(AND(LEN(H969)=18,MID("10X98765432",MOD(SUM(MID(H969,{1;2;3;4;5;6;7;8;9;10;11;12;13;14;15;16;17},1)*2^(18-{1;2;3;4;5;6;7;8;9;10;11;12;13;14;15;16;17})),11)+1,1)=RIGHT(H969)),"正确","错误")))</f>
        <v/>
      </c>
      <c r="AK969" s="73" t="str">
        <f ca="1" t="shared" si="146"/>
        <v/>
      </c>
      <c r="AL969" s="70" t="str">
        <f t="shared" si="147"/>
        <v/>
      </c>
      <c r="AM969" s="70" t="str">
        <f>IF(K969="","",IF(LEN(K969)&lt;&gt;18,"位数不对",IF(AND(LEN(K969)=18,MID("10X98765432",MOD(SUM(MID(K969,{1;2;3;4;5;6;7;8;9;10;11;12;13;14;15;16;17},1)*2^(18-{1;2;3;4;5;6;7;8;9;10;11;12;13;14;15;16;17})),11)+1,1)=RIGHT(K969)),"正确","错误")))</f>
        <v/>
      </c>
      <c r="AN969" s="74" t="str">
        <f>IF(AB969="","",IF(AB969=INDEX(cs!$AL$1:$AL$242,MATCH(AC969,cs!$AM$1:$AM$242,0)),"正确","请核对"))</f>
        <v/>
      </c>
    </row>
    <row r="970" ht="20" customHeight="1" spans="1:40">
      <c r="A970" s="19" t="str">
        <f t="shared" si="139"/>
        <v/>
      </c>
      <c r="B970" s="20"/>
      <c r="C970" s="21"/>
      <c r="D970" s="22"/>
      <c r="E970" s="22"/>
      <c r="F970" s="25"/>
      <c r="G970" s="24"/>
      <c r="H970" s="23"/>
      <c r="I970" s="23"/>
      <c r="J970" s="38"/>
      <c r="K970" s="39"/>
      <c r="L970" s="36" t="str">
        <f t="shared" si="140"/>
        <v/>
      </c>
      <c r="M970" s="36" t="str">
        <f t="shared" si="141"/>
        <v/>
      </c>
      <c r="N970" s="36" t="str">
        <f t="shared" si="142"/>
        <v/>
      </c>
      <c r="O970" s="36" t="str">
        <f t="shared" si="143"/>
        <v/>
      </c>
      <c r="P970" s="40"/>
      <c r="Q970" s="51"/>
      <c r="R970" s="53"/>
      <c r="S970" s="52"/>
      <c r="T970" s="38"/>
      <c r="U970" s="39"/>
      <c r="V970" s="39"/>
      <c r="W970" s="39"/>
      <c r="X970" s="23"/>
      <c r="Y970" s="23"/>
      <c r="Z970" s="40"/>
      <c r="AA970" s="23"/>
      <c r="AB970" s="23"/>
      <c r="AC970" s="53"/>
      <c r="AD970" s="61"/>
      <c r="AE970" s="61"/>
      <c r="AF970" s="61"/>
      <c r="AG970" s="61"/>
      <c r="AH970" s="72" t="str">
        <f t="shared" si="144"/>
        <v/>
      </c>
      <c r="AI970" s="70" t="str">
        <f t="shared" si="145"/>
        <v/>
      </c>
      <c r="AJ970" s="70" t="str">
        <f>IF(H970="","",IF(LEN(H970)&lt;&gt;18,"位数不对",IF(AND(LEN(H970)=18,MID("10X98765432",MOD(SUM(MID(H970,{1;2;3;4;5;6;7;8;9;10;11;12;13;14;15;16;17},1)*2^(18-{1;2;3;4;5;6;7;8;9;10;11;12;13;14;15;16;17})),11)+1,1)=RIGHT(H970)),"正确","错误")))</f>
        <v/>
      </c>
      <c r="AK970" s="73" t="str">
        <f ca="1" t="shared" si="146"/>
        <v/>
      </c>
      <c r="AL970" s="70" t="str">
        <f t="shared" si="147"/>
        <v/>
      </c>
      <c r="AM970" s="70" t="str">
        <f>IF(K970="","",IF(LEN(K970)&lt;&gt;18,"位数不对",IF(AND(LEN(K970)=18,MID("10X98765432",MOD(SUM(MID(K970,{1;2;3;4;5;6;7;8;9;10;11;12;13;14;15;16;17},1)*2^(18-{1;2;3;4;5;6;7;8;9;10;11;12;13;14;15;16;17})),11)+1,1)=RIGHT(K970)),"正确","错误")))</f>
        <v/>
      </c>
      <c r="AN970" s="74" t="str">
        <f>IF(AB970="","",IF(AB970=INDEX(cs!$AL$1:$AL$242,MATCH(AC970,cs!$AM$1:$AM$242,0)),"正确","请核对"))</f>
        <v/>
      </c>
    </row>
    <row r="971" ht="20" customHeight="1" spans="1:40">
      <c r="A971" s="19" t="str">
        <f t="shared" si="139"/>
        <v/>
      </c>
      <c r="B971" s="20"/>
      <c r="C971" s="21"/>
      <c r="D971" s="22"/>
      <c r="E971" s="22"/>
      <c r="F971" s="25"/>
      <c r="G971" s="24"/>
      <c r="H971" s="23"/>
      <c r="I971" s="23"/>
      <c r="J971" s="38"/>
      <c r="K971" s="39"/>
      <c r="L971" s="36" t="str">
        <f t="shared" si="140"/>
        <v/>
      </c>
      <c r="M971" s="36" t="str">
        <f t="shared" si="141"/>
        <v/>
      </c>
      <c r="N971" s="36" t="str">
        <f t="shared" si="142"/>
        <v/>
      </c>
      <c r="O971" s="36" t="str">
        <f t="shared" si="143"/>
        <v/>
      </c>
      <c r="P971" s="40"/>
      <c r="Q971" s="51"/>
      <c r="R971" s="53"/>
      <c r="S971" s="52"/>
      <c r="T971" s="38"/>
      <c r="U971" s="39"/>
      <c r="V971" s="39"/>
      <c r="W971" s="39"/>
      <c r="X971" s="23"/>
      <c r="Y971" s="23"/>
      <c r="Z971" s="40"/>
      <c r="AA971" s="23"/>
      <c r="AB971" s="23"/>
      <c r="AC971" s="53"/>
      <c r="AD971" s="61"/>
      <c r="AE971" s="61"/>
      <c r="AF971" s="61"/>
      <c r="AG971" s="61"/>
      <c r="AH971" s="72" t="str">
        <f t="shared" si="144"/>
        <v/>
      </c>
      <c r="AI971" s="70" t="str">
        <f t="shared" si="145"/>
        <v/>
      </c>
      <c r="AJ971" s="70" t="str">
        <f>IF(H971="","",IF(LEN(H971)&lt;&gt;18,"位数不对",IF(AND(LEN(H971)=18,MID("10X98765432",MOD(SUM(MID(H971,{1;2;3;4;5;6;7;8;9;10;11;12;13;14;15;16;17},1)*2^(18-{1;2;3;4;5;6;7;8;9;10;11;12;13;14;15;16;17})),11)+1,1)=RIGHT(H971)),"正确","错误")))</f>
        <v/>
      </c>
      <c r="AK971" s="73" t="str">
        <f ca="1" t="shared" si="146"/>
        <v/>
      </c>
      <c r="AL971" s="70" t="str">
        <f t="shared" si="147"/>
        <v/>
      </c>
      <c r="AM971" s="70" t="str">
        <f>IF(K971="","",IF(LEN(K971)&lt;&gt;18,"位数不对",IF(AND(LEN(K971)=18,MID("10X98765432",MOD(SUM(MID(K971,{1;2;3;4;5;6;7;8;9;10;11;12;13;14;15;16;17},1)*2^(18-{1;2;3;4;5;6;7;8;9;10;11;12;13;14;15;16;17})),11)+1,1)=RIGHT(K971)),"正确","错误")))</f>
        <v/>
      </c>
      <c r="AN971" s="74" t="str">
        <f>IF(AB971="","",IF(AB971=INDEX(cs!$AL$1:$AL$242,MATCH(AC971,cs!$AM$1:$AM$242,0)),"正确","请核对"))</f>
        <v/>
      </c>
    </row>
    <row r="972" ht="20" customHeight="1" spans="1:40">
      <c r="A972" s="19" t="str">
        <f t="shared" si="139"/>
        <v/>
      </c>
      <c r="B972" s="20"/>
      <c r="C972" s="21"/>
      <c r="D972" s="22"/>
      <c r="E972" s="22"/>
      <c r="F972" s="25"/>
      <c r="G972" s="24"/>
      <c r="H972" s="23"/>
      <c r="I972" s="23"/>
      <c r="J972" s="38"/>
      <c r="K972" s="39"/>
      <c r="L972" s="36" t="str">
        <f t="shared" si="140"/>
        <v/>
      </c>
      <c r="M972" s="36" t="str">
        <f t="shared" si="141"/>
        <v/>
      </c>
      <c r="N972" s="36" t="str">
        <f t="shared" si="142"/>
        <v/>
      </c>
      <c r="O972" s="36" t="str">
        <f t="shared" si="143"/>
        <v/>
      </c>
      <c r="P972" s="40"/>
      <c r="Q972" s="51"/>
      <c r="R972" s="53"/>
      <c r="S972" s="52"/>
      <c r="T972" s="38"/>
      <c r="U972" s="39"/>
      <c r="V972" s="39"/>
      <c r="W972" s="39"/>
      <c r="X972" s="23"/>
      <c r="Y972" s="23"/>
      <c r="Z972" s="40"/>
      <c r="AA972" s="23"/>
      <c r="AB972" s="23"/>
      <c r="AC972" s="53"/>
      <c r="AD972" s="61"/>
      <c r="AE972" s="61"/>
      <c r="AF972" s="61"/>
      <c r="AG972" s="61"/>
      <c r="AH972" s="72" t="str">
        <f t="shared" si="144"/>
        <v/>
      </c>
      <c r="AI972" s="70" t="str">
        <f t="shared" si="145"/>
        <v/>
      </c>
      <c r="AJ972" s="70" t="str">
        <f>IF(H972="","",IF(LEN(H972)&lt;&gt;18,"位数不对",IF(AND(LEN(H972)=18,MID("10X98765432",MOD(SUM(MID(H972,{1;2;3;4;5;6;7;8;9;10;11;12;13;14;15;16;17},1)*2^(18-{1;2;3;4;5;6;7;8;9;10;11;12;13;14;15;16;17})),11)+1,1)=RIGHT(H972)),"正确","错误")))</f>
        <v/>
      </c>
      <c r="AK972" s="73" t="str">
        <f ca="1" t="shared" si="146"/>
        <v/>
      </c>
      <c r="AL972" s="70" t="str">
        <f t="shared" si="147"/>
        <v/>
      </c>
      <c r="AM972" s="70" t="str">
        <f>IF(K972="","",IF(LEN(K972)&lt;&gt;18,"位数不对",IF(AND(LEN(K972)=18,MID("10X98765432",MOD(SUM(MID(K972,{1;2;3;4;5;6;7;8;9;10;11;12;13;14;15;16;17},1)*2^(18-{1;2;3;4;5;6;7;8;9;10;11;12;13;14;15;16;17})),11)+1,1)=RIGHT(K972)),"正确","错误")))</f>
        <v/>
      </c>
      <c r="AN972" s="74" t="str">
        <f>IF(AB972="","",IF(AB972=INDEX(cs!$AL$1:$AL$242,MATCH(AC972,cs!$AM$1:$AM$242,0)),"正确","请核对"))</f>
        <v/>
      </c>
    </row>
    <row r="973" ht="20" customHeight="1" spans="1:40">
      <c r="A973" s="19" t="str">
        <f t="shared" si="139"/>
        <v/>
      </c>
      <c r="B973" s="20"/>
      <c r="C973" s="21"/>
      <c r="D973" s="22"/>
      <c r="E973" s="22"/>
      <c r="F973" s="25"/>
      <c r="G973" s="24"/>
      <c r="H973" s="23"/>
      <c r="I973" s="23"/>
      <c r="J973" s="38"/>
      <c r="K973" s="39"/>
      <c r="L973" s="36" t="str">
        <f t="shared" si="140"/>
        <v/>
      </c>
      <c r="M973" s="36" t="str">
        <f t="shared" si="141"/>
        <v/>
      </c>
      <c r="N973" s="36" t="str">
        <f t="shared" si="142"/>
        <v/>
      </c>
      <c r="O973" s="36" t="str">
        <f t="shared" si="143"/>
        <v/>
      </c>
      <c r="P973" s="40"/>
      <c r="Q973" s="51"/>
      <c r="R973" s="53"/>
      <c r="S973" s="52"/>
      <c r="T973" s="38"/>
      <c r="U973" s="39"/>
      <c r="V973" s="39"/>
      <c r="W973" s="39"/>
      <c r="X973" s="23"/>
      <c r="Y973" s="23"/>
      <c r="Z973" s="40"/>
      <c r="AA973" s="23"/>
      <c r="AB973" s="23"/>
      <c r="AC973" s="53"/>
      <c r="AD973" s="61"/>
      <c r="AE973" s="61"/>
      <c r="AF973" s="61"/>
      <c r="AG973" s="61"/>
      <c r="AH973" s="72" t="str">
        <f t="shared" si="144"/>
        <v/>
      </c>
      <c r="AI973" s="70" t="str">
        <f t="shared" si="145"/>
        <v/>
      </c>
      <c r="AJ973" s="70" t="str">
        <f>IF(H973="","",IF(LEN(H973)&lt;&gt;18,"位数不对",IF(AND(LEN(H973)=18,MID("10X98765432",MOD(SUM(MID(H973,{1;2;3;4;5;6;7;8;9;10;11;12;13;14;15;16;17},1)*2^(18-{1;2;3;4;5;6;7;8;9;10;11;12;13;14;15;16;17})),11)+1,1)=RIGHT(H973)),"正确","错误")))</f>
        <v/>
      </c>
      <c r="AK973" s="73" t="str">
        <f ca="1" t="shared" si="146"/>
        <v/>
      </c>
      <c r="AL973" s="70" t="str">
        <f t="shared" si="147"/>
        <v/>
      </c>
      <c r="AM973" s="70" t="str">
        <f>IF(K973="","",IF(LEN(K973)&lt;&gt;18,"位数不对",IF(AND(LEN(K973)=18,MID("10X98765432",MOD(SUM(MID(K973,{1;2;3;4;5;6;7;8;9;10;11;12;13;14;15;16;17},1)*2^(18-{1;2;3;4;5;6;7;8;9;10;11;12;13;14;15;16;17})),11)+1,1)=RIGHT(K973)),"正确","错误")))</f>
        <v/>
      </c>
      <c r="AN973" s="74" t="str">
        <f>IF(AB973="","",IF(AB973=INDEX(cs!$AL$1:$AL$242,MATCH(AC973,cs!$AM$1:$AM$242,0)),"正确","请核对"))</f>
        <v/>
      </c>
    </row>
    <row r="974" ht="20" customHeight="1" spans="1:40">
      <c r="A974" s="19" t="str">
        <f t="shared" si="139"/>
        <v/>
      </c>
      <c r="B974" s="20"/>
      <c r="C974" s="21"/>
      <c r="D974" s="22"/>
      <c r="E974" s="22"/>
      <c r="F974" s="25"/>
      <c r="G974" s="24"/>
      <c r="H974" s="23"/>
      <c r="I974" s="23"/>
      <c r="J974" s="38"/>
      <c r="K974" s="39"/>
      <c r="L974" s="36" t="str">
        <f t="shared" si="140"/>
        <v/>
      </c>
      <c r="M974" s="36" t="str">
        <f t="shared" si="141"/>
        <v/>
      </c>
      <c r="N974" s="36" t="str">
        <f t="shared" si="142"/>
        <v/>
      </c>
      <c r="O974" s="36" t="str">
        <f t="shared" si="143"/>
        <v/>
      </c>
      <c r="P974" s="40"/>
      <c r="Q974" s="51"/>
      <c r="R974" s="53"/>
      <c r="S974" s="52"/>
      <c r="T974" s="38"/>
      <c r="U974" s="39"/>
      <c r="V974" s="39"/>
      <c r="W974" s="39"/>
      <c r="X974" s="23"/>
      <c r="Y974" s="23"/>
      <c r="Z974" s="40"/>
      <c r="AA974" s="23"/>
      <c r="AB974" s="23"/>
      <c r="AC974" s="53"/>
      <c r="AD974" s="61"/>
      <c r="AE974" s="61"/>
      <c r="AF974" s="61"/>
      <c r="AG974" s="61"/>
      <c r="AH974" s="72" t="str">
        <f t="shared" si="144"/>
        <v/>
      </c>
      <c r="AI974" s="70" t="str">
        <f t="shared" si="145"/>
        <v/>
      </c>
      <c r="AJ974" s="70" t="str">
        <f>IF(H974="","",IF(LEN(H974)&lt;&gt;18,"位数不对",IF(AND(LEN(H974)=18,MID("10X98765432",MOD(SUM(MID(H974,{1;2;3;4;5;6;7;8;9;10;11;12;13;14;15;16;17},1)*2^(18-{1;2;3;4;5;6;7;8;9;10;11;12;13;14;15;16;17})),11)+1,1)=RIGHT(H974)),"正确","错误")))</f>
        <v/>
      </c>
      <c r="AK974" s="73" t="str">
        <f ca="1" t="shared" si="146"/>
        <v/>
      </c>
      <c r="AL974" s="70" t="str">
        <f t="shared" si="147"/>
        <v/>
      </c>
      <c r="AM974" s="70" t="str">
        <f>IF(K974="","",IF(LEN(K974)&lt;&gt;18,"位数不对",IF(AND(LEN(K974)=18,MID("10X98765432",MOD(SUM(MID(K974,{1;2;3;4;5;6;7;8;9;10;11;12;13;14;15;16;17},1)*2^(18-{1;2;3;4;5;6;7;8;9;10;11;12;13;14;15;16;17})),11)+1,1)=RIGHT(K974)),"正确","错误")))</f>
        <v/>
      </c>
      <c r="AN974" s="74" t="str">
        <f>IF(AB974="","",IF(AB974=INDEX(cs!$AL$1:$AL$242,MATCH(AC974,cs!$AM$1:$AM$242,0)),"正确","请核对"))</f>
        <v/>
      </c>
    </row>
    <row r="975" ht="20" customHeight="1" spans="1:40">
      <c r="A975" s="19" t="str">
        <f t="shared" si="139"/>
        <v/>
      </c>
      <c r="B975" s="20"/>
      <c r="C975" s="21"/>
      <c r="D975" s="22"/>
      <c r="E975" s="22"/>
      <c r="F975" s="25"/>
      <c r="G975" s="24"/>
      <c r="H975" s="23"/>
      <c r="I975" s="23"/>
      <c r="J975" s="38"/>
      <c r="K975" s="39"/>
      <c r="L975" s="36" t="str">
        <f t="shared" si="140"/>
        <v/>
      </c>
      <c r="M975" s="36" t="str">
        <f t="shared" si="141"/>
        <v/>
      </c>
      <c r="N975" s="36" t="str">
        <f t="shared" si="142"/>
        <v/>
      </c>
      <c r="O975" s="36" t="str">
        <f t="shared" si="143"/>
        <v/>
      </c>
      <c r="P975" s="40"/>
      <c r="Q975" s="51"/>
      <c r="R975" s="53"/>
      <c r="S975" s="52"/>
      <c r="T975" s="38"/>
      <c r="U975" s="39"/>
      <c r="V975" s="39"/>
      <c r="W975" s="39"/>
      <c r="X975" s="23"/>
      <c r="Y975" s="23"/>
      <c r="Z975" s="40"/>
      <c r="AA975" s="23"/>
      <c r="AB975" s="23"/>
      <c r="AC975" s="53"/>
      <c r="AD975" s="61"/>
      <c r="AE975" s="61"/>
      <c r="AF975" s="61"/>
      <c r="AG975" s="61"/>
      <c r="AH975" s="72" t="str">
        <f t="shared" si="144"/>
        <v/>
      </c>
      <c r="AI975" s="70" t="str">
        <f t="shared" si="145"/>
        <v/>
      </c>
      <c r="AJ975" s="70" t="str">
        <f>IF(H975="","",IF(LEN(H975)&lt;&gt;18,"位数不对",IF(AND(LEN(H975)=18,MID("10X98765432",MOD(SUM(MID(H975,{1;2;3;4;5;6;7;8;9;10;11;12;13;14;15;16;17},1)*2^(18-{1;2;3;4;5;6;7;8;9;10;11;12;13;14;15;16;17})),11)+1,1)=RIGHT(H975)),"正确","错误")))</f>
        <v/>
      </c>
      <c r="AK975" s="73" t="str">
        <f ca="1" t="shared" si="146"/>
        <v/>
      </c>
      <c r="AL975" s="70" t="str">
        <f t="shared" si="147"/>
        <v/>
      </c>
      <c r="AM975" s="70" t="str">
        <f>IF(K975="","",IF(LEN(K975)&lt;&gt;18,"位数不对",IF(AND(LEN(K975)=18,MID("10X98765432",MOD(SUM(MID(K975,{1;2;3;4;5;6;7;8;9;10;11;12;13;14;15;16;17},1)*2^(18-{1;2;3;4;5;6;7;8;9;10;11;12;13;14;15;16;17})),11)+1,1)=RIGHT(K975)),"正确","错误")))</f>
        <v/>
      </c>
      <c r="AN975" s="74" t="str">
        <f>IF(AB975="","",IF(AB975=INDEX(cs!$AL$1:$AL$242,MATCH(AC975,cs!$AM$1:$AM$242,0)),"正确","请核对"))</f>
        <v/>
      </c>
    </row>
    <row r="976" ht="20" customHeight="1" spans="1:40">
      <c r="A976" s="19" t="str">
        <f t="shared" si="139"/>
        <v/>
      </c>
      <c r="B976" s="20"/>
      <c r="C976" s="21"/>
      <c r="D976" s="22"/>
      <c r="E976" s="22"/>
      <c r="F976" s="25"/>
      <c r="G976" s="24"/>
      <c r="H976" s="23"/>
      <c r="I976" s="23"/>
      <c r="J976" s="38"/>
      <c r="K976" s="39"/>
      <c r="L976" s="36" t="str">
        <f t="shared" si="140"/>
        <v/>
      </c>
      <c r="M976" s="36" t="str">
        <f t="shared" si="141"/>
        <v/>
      </c>
      <c r="N976" s="36" t="str">
        <f t="shared" si="142"/>
        <v/>
      </c>
      <c r="O976" s="36" t="str">
        <f t="shared" si="143"/>
        <v/>
      </c>
      <c r="P976" s="40"/>
      <c r="Q976" s="51"/>
      <c r="R976" s="53"/>
      <c r="S976" s="52"/>
      <c r="T976" s="38"/>
      <c r="U976" s="39"/>
      <c r="V976" s="39"/>
      <c r="W976" s="39"/>
      <c r="X976" s="23"/>
      <c r="Y976" s="23"/>
      <c r="Z976" s="40"/>
      <c r="AA976" s="23"/>
      <c r="AB976" s="23"/>
      <c r="AC976" s="53"/>
      <c r="AD976" s="61"/>
      <c r="AE976" s="61"/>
      <c r="AF976" s="61"/>
      <c r="AG976" s="61"/>
      <c r="AH976" s="72" t="str">
        <f t="shared" si="144"/>
        <v/>
      </c>
      <c r="AI976" s="70" t="str">
        <f t="shared" si="145"/>
        <v/>
      </c>
      <c r="AJ976" s="70" t="str">
        <f>IF(H976="","",IF(LEN(H976)&lt;&gt;18,"位数不对",IF(AND(LEN(H976)=18,MID("10X98765432",MOD(SUM(MID(H976,{1;2;3;4;5;6;7;8;9;10;11;12;13;14;15;16;17},1)*2^(18-{1;2;3;4;5;6;7;8;9;10;11;12;13;14;15;16;17})),11)+1,1)=RIGHT(H976)),"正确","错误")))</f>
        <v/>
      </c>
      <c r="AK976" s="73" t="str">
        <f ca="1" t="shared" si="146"/>
        <v/>
      </c>
      <c r="AL976" s="70" t="str">
        <f t="shared" si="147"/>
        <v/>
      </c>
      <c r="AM976" s="70" t="str">
        <f>IF(K976="","",IF(LEN(K976)&lt;&gt;18,"位数不对",IF(AND(LEN(K976)=18,MID("10X98765432",MOD(SUM(MID(K976,{1;2;3;4;5;6;7;8;9;10;11;12;13;14;15;16;17},1)*2^(18-{1;2;3;4;5;6;7;8;9;10;11;12;13;14;15;16;17})),11)+1,1)=RIGHT(K976)),"正确","错误")))</f>
        <v/>
      </c>
      <c r="AN976" s="74" t="str">
        <f>IF(AB976="","",IF(AB976=INDEX(cs!$AL$1:$AL$242,MATCH(AC976,cs!$AM$1:$AM$242,0)),"正确","请核对"))</f>
        <v/>
      </c>
    </row>
    <row r="977" ht="20" customHeight="1" spans="1:40">
      <c r="A977" s="19" t="str">
        <f t="shared" si="139"/>
        <v/>
      </c>
      <c r="B977" s="20"/>
      <c r="C977" s="21"/>
      <c r="D977" s="22"/>
      <c r="E977" s="22"/>
      <c r="F977" s="25"/>
      <c r="G977" s="24"/>
      <c r="H977" s="23"/>
      <c r="I977" s="23"/>
      <c r="J977" s="38"/>
      <c r="K977" s="39"/>
      <c r="L977" s="36" t="str">
        <f t="shared" si="140"/>
        <v/>
      </c>
      <c r="M977" s="36" t="str">
        <f t="shared" si="141"/>
        <v/>
      </c>
      <c r="N977" s="36" t="str">
        <f t="shared" si="142"/>
        <v/>
      </c>
      <c r="O977" s="36" t="str">
        <f t="shared" si="143"/>
        <v/>
      </c>
      <c r="P977" s="40"/>
      <c r="Q977" s="51"/>
      <c r="R977" s="53"/>
      <c r="S977" s="52"/>
      <c r="T977" s="38"/>
      <c r="U977" s="39"/>
      <c r="V977" s="39"/>
      <c r="W977" s="39"/>
      <c r="X977" s="23"/>
      <c r="Y977" s="23"/>
      <c r="Z977" s="40"/>
      <c r="AA977" s="23"/>
      <c r="AB977" s="23"/>
      <c r="AC977" s="53"/>
      <c r="AD977" s="61"/>
      <c r="AE977" s="61"/>
      <c r="AF977" s="61"/>
      <c r="AG977" s="61"/>
      <c r="AH977" s="72" t="str">
        <f t="shared" si="144"/>
        <v/>
      </c>
      <c r="AI977" s="70" t="str">
        <f t="shared" si="145"/>
        <v/>
      </c>
      <c r="AJ977" s="70" t="str">
        <f>IF(H977="","",IF(LEN(H977)&lt;&gt;18,"位数不对",IF(AND(LEN(H977)=18,MID("10X98765432",MOD(SUM(MID(H977,{1;2;3;4;5;6;7;8;9;10;11;12;13;14;15;16;17},1)*2^(18-{1;2;3;4;5;6;7;8;9;10;11;12;13;14;15;16;17})),11)+1,1)=RIGHT(H977)),"正确","错误")))</f>
        <v/>
      </c>
      <c r="AK977" s="73" t="str">
        <f ca="1" t="shared" si="146"/>
        <v/>
      </c>
      <c r="AL977" s="70" t="str">
        <f t="shared" si="147"/>
        <v/>
      </c>
      <c r="AM977" s="70" t="str">
        <f>IF(K977="","",IF(LEN(K977)&lt;&gt;18,"位数不对",IF(AND(LEN(K977)=18,MID("10X98765432",MOD(SUM(MID(K977,{1;2;3;4;5;6;7;8;9;10;11;12;13;14;15;16;17},1)*2^(18-{1;2;3;4;5;6;7;8;9;10;11;12;13;14;15;16;17})),11)+1,1)=RIGHT(K977)),"正确","错误")))</f>
        <v/>
      </c>
      <c r="AN977" s="74" t="str">
        <f>IF(AB977="","",IF(AB977=INDEX(cs!$AL$1:$AL$242,MATCH(AC977,cs!$AM$1:$AM$242,0)),"正确","请核对"))</f>
        <v/>
      </c>
    </row>
    <row r="978" ht="20" customHeight="1" spans="1:40">
      <c r="A978" s="19" t="str">
        <f t="shared" si="139"/>
        <v/>
      </c>
      <c r="B978" s="20"/>
      <c r="C978" s="21"/>
      <c r="D978" s="22"/>
      <c r="E978" s="22"/>
      <c r="F978" s="25"/>
      <c r="G978" s="24"/>
      <c r="H978" s="23"/>
      <c r="I978" s="23"/>
      <c r="J978" s="38"/>
      <c r="K978" s="39"/>
      <c r="L978" s="36" t="str">
        <f t="shared" si="140"/>
        <v/>
      </c>
      <c r="M978" s="36" t="str">
        <f t="shared" si="141"/>
        <v/>
      </c>
      <c r="N978" s="36" t="str">
        <f t="shared" si="142"/>
        <v/>
      </c>
      <c r="O978" s="36" t="str">
        <f t="shared" si="143"/>
        <v/>
      </c>
      <c r="P978" s="40"/>
      <c r="Q978" s="51"/>
      <c r="R978" s="53"/>
      <c r="S978" s="52"/>
      <c r="T978" s="38"/>
      <c r="U978" s="39"/>
      <c r="V978" s="39"/>
      <c r="W978" s="39"/>
      <c r="X978" s="23"/>
      <c r="Y978" s="23"/>
      <c r="Z978" s="40"/>
      <c r="AA978" s="23"/>
      <c r="AB978" s="23"/>
      <c r="AC978" s="53"/>
      <c r="AD978" s="61"/>
      <c r="AE978" s="61"/>
      <c r="AF978" s="61"/>
      <c r="AG978" s="61"/>
      <c r="AH978" s="72" t="str">
        <f t="shared" si="144"/>
        <v/>
      </c>
      <c r="AI978" s="70" t="str">
        <f t="shared" si="145"/>
        <v/>
      </c>
      <c r="AJ978" s="70" t="str">
        <f>IF(H978="","",IF(LEN(H978)&lt;&gt;18,"位数不对",IF(AND(LEN(H978)=18,MID("10X98765432",MOD(SUM(MID(H978,{1;2;3;4;5;6;7;8;9;10;11;12;13;14;15;16;17},1)*2^(18-{1;2;3;4;5;6;7;8;9;10;11;12;13;14;15;16;17})),11)+1,1)=RIGHT(H978)),"正确","错误")))</f>
        <v/>
      </c>
      <c r="AK978" s="73" t="str">
        <f ca="1" t="shared" si="146"/>
        <v/>
      </c>
      <c r="AL978" s="70" t="str">
        <f t="shared" si="147"/>
        <v/>
      </c>
      <c r="AM978" s="70" t="str">
        <f>IF(K978="","",IF(LEN(K978)&lt;&gt;18,"位数不对",IF(AND(LEN(K978)=18,MID("10X98765432",MOD(SUM(MID(K978,{1;2;3;4;5;6;7;8;9;10;11;12;13;14;15;16;17},1)*2^(18-{1;2;3;4;5;6;7;8;9;10;11;12;13;14;15;16;17})),11)+1,1)=RIGHT(K978)),"正确","错误")))</f>
        <v/>
      </c>
      <c r="AN978" s="74" t="str">
        <f>IF(AB978="","",IF(AB978=INDEX(cs!$AL$1:$AL$242,MATCH(AC978,cs!$AM$1:$AM$242,0)),"正确","请核对"))</f>
        <v/>
      </c>
    </row>
    <row r="979" ht="20" customHeight="1" spans="1:40">
      <c r="A979" s="19" t="str">
        <f t="shared" si="139"/>
        <v/>
      </c>
      <c r="B979" s="20"/>
      <c r="C979" s="21"/>
      <c r="D979" s="22"/>
      <c r="E979" s="22"/>
      <c r="F979" s="25"/>
      <c r="G979" s="24"/>
      <c r="H979" s="23"/>
      <c r="I979" s="23"/>
      <c r="J979" s="38"/>
      <c r="K979" s="39"/>
      <c r="L979" s="36" t="str">
        <f t="shared" si="140"/>
        <v/>
      </c>
      <c r="M979" s="36" t="str">
        <f t="shared" si="141"/>
        <v/>
      </c>
      <c r="N979" s="36" t="str">
        <f t="shared" si="142"/>
        <v/>
      </c>
      <c r="O979" s="36" t="str">
        <f t="shared" si="143"/>
        <v/>
      </c>
      <c r="P979" s="40"/>
      <c r="Q979" s="51"/>
      <c r="R979" s="53"/>
      <c r="S979" s="52"/>
      <c r="T979" s="38"/>
      <c r="U979" s="39"/>
      <c r="V979" s="39"/>
      <c r="W979" s="39"/>
      <c r="X979" s="23"/>
      <c r="Y979" s="23"/>
      <c r="Z979" s="40"/>
      <c r="AA979" s="23"/>
      <c r="AB979" s="23"/>
      <c r="AC979" s="53"/>
      <c r="AD979" s="61"/>
      <c r="AE979" s="61"/>
      <c r="AF979" s="61"/>
      <c r="AG979" s="61"/>
      <c r="AH979" s="72" t="str">
        <f t="shared" si="144"/>
        <v/>
      </c>
      <c r="AI979" s="70" t="str">
        <f t="shared" si="145"/>
        <v/>
      </c>
      <c r="AJ979" s="70" t="str">
        <f>IF(H979="","",IF(LEN(H979)&lt;&gt;18,"位数不对",IF(AND(LEN(H979)=18,MID("10X98765432",MOD(SUM(MID(H979,{1;2;3;4;5;6;7;8;9;10;11;12;13;14;15;16;17},1)*2^(18-{1;2;3;4;5;6;7;8;9;10;11;12;13;14;15;16;17})),11)+1,1)=RIGHT(H979)),"正确","错误")))</f>
        <v/>
      </c>
      <c r="AK979" s="73" t="str">
        <f ca="1" t="shared" si="146"/>
        <v/>
      </c>
      <c r="AL979" s="70" t="str">
        <f t="shared" si="147"/>
        <v/>
      </c>
      <c r="AM979" s="70" t="str">
        <f>IF(K979="","",IF(LEN(K979)&lt;&gt;18,"位数不对",IF(AND(LEN(K979)=18,MID("10X98765432",MOD(SUM(MID(K979,{1;2;3;4;5;6;7;8;9;10;11;12;13;14;15;16;17},1)*2^(18-{1;2;3;4;5;6;7;8;9;10;11;12;13;14;15;16;17})),11)+1,1)=RIGHT(K979)),"正确","错误")))</f>
        <v/>
      </c>
      <c r="AN979" s="74" t="str">
        <f>IF(AB979="","",IF(AB979=INDEX(cs!$AL$1:$AL$242,MATCH(AC979,cs!$AM$1:$AM$242,0)),"正确","请核对"))</f>
        <v/>
      </c>
    </row>
    <row r="980" ht="20" customHeight="1" spans="1:40">
      <c r="A980" s="19" t="str">
        <f t="shared" si="139"/>
        <v/>
      </c>
      <c r="B980" s="20"/>
      <c r="C980" s="21"/>
      <c r="D980" s="22"/>
      <c r="E980" s="22"/>
      <c r="F980" s="25"/>
      <c r="G980" s="24"/>
      <c r="H980" s="23"/>
      <c r="I980" s="23"/>
      <c r="J980" s="38"/>
      <c r="K980" s="39"/>
      <c r="L980" s="36" t="str">
        <f t="shared" si="140"/>
        <v/>
      </c>
      <c r="M980" s="36" t="str">
        <f t="shared" si="141"/>
        <v/>
      </c>
      <c r="N980" s="36" t="str">
        <f t="shared" si="142"/>
        <v/>
      </c>
      <c r="O980" s="36" t="str">
        <f t="shared" si="143"/>
        <v/>
      </c>
      <c r="P980" s="40"/>
      <c r="Q980" s="51"/>
      <c r="R980" s="53"/>
      <c r="S980" s="52"/>
      <c r="T980" s="38"/>
      <c r="U980" s="39"/>
      <c r="V980" s="39"/>
      <c r="W980" s="39"/>
      <c r="X980" s="23"/>
      <c r="Y980" s="23"/>
      <c r="Z980" s="40"/>
      <c r="AA980" s="23"/>
      <c r="AB980" s="23"/>
      <c r="AC980" s="53"/>
      <c r="AD980" s="61"/>
      <c r="AE980" s="61"/>
      <c r="AF980" s="61"/>
      <c r="AG980" s="61"/>
      <c r="AH980" s="72" t="str">
        <f t="shared" si="144"/>
        <v/>
      </c>
      <c r="AI980" s="70" t="str">
        <f t="shared" si="145"/>
        <v/>
      </c>
      <c r="AJ980" s="70" t="str">
        <f>IF(H980="","",IF(LEN(H980)&lt;&gt;18,"位数不对",IF(AND(LEN(H980)=18,MID("10X98765432",MOD(SUM(MID(H980,{1;2;3;4;5;6;7;8;9;10;11;12;13;14;15;16;17},1)*2^(18-{1;2;3;4;5;6;7;8;9;10;11;12;13;14;15;16;17})),11)+1,1)=RIGHT(H980)),"正确","错误")))</f>
        <v/>
      </c>
      <c r="AK980" s="73" t="str">
        <f ca="1" t="shared" si="146"/>
        <v/>
      </c>
      <c r="AL980" s="70" t="str">
        <f t="shared" si="147"/>
        <v/>
      </c>
      <c r="AM980" s="70" t="str">
        <f>IF(K980="","",IF(LEN(K980)&lt;&gt;18,"位数不对",IF(AND(LEN(K980)=18,MID("10X98765432",MOD(SUM(MID(K980,{1;2;3;4;5;6;7;8;9;10;11;12;13;14;15;16;17},1)*2^(18-{1;2;3;4;5;6;7;8;9;10;11;12;13;14;15;16;17})),11)+1,1)=RIGHT(K980)),"正确","错误")))</f>
        <v/>
      </c>
      <c r="AN980" s="74" t="str">
        <f>IF(AB980="","",IF(AB980=INDEX(cs!$AL$1:$AL$242,MATCH(AC980,cs!$AM$1:$AM$242,0)),"正确","请核对"))</f>
        <v/>
      </c>
    </row>
    <row r="981" ht="20" customHeight="1" spans="1:40">
      <c r="A981" s="19" t="str">
        <f t="shared" si="139"/>
        <v/>
      </c>
      <c r="B981" s="20"/>
      <c r="C981" s="21"/>
      <c r="D981" s="22"/>
      <c r="E981" s="22"/>
      <c r="F981" s="25"/>
      <c r="G981" s="24"/>
      <c r="H981" s="23"/>
      <c r="I981" s="23"/>
      <c r="J981" s="38"/>
      <c r="K981" s="39"/>
      <c r="L981" s="36" t="str">
        <f t="shared" si="140"/>
        <v/>
      </c>
      <c r="M981" s="36" t="str">
        <f t="shared" si="141"/>
        <v/>
      </c>
      <c r="N981" s="36" t="str">
        <f t="shared" si="142"/>
        <v/>
      </c>
      <c r="O981" s="36" t="str">
        <f t="shared" si="143"/>
        <v/>
      </c>
      <c r="P981" s="40"/>
      <c r="Q981" s="51"/>
      <c r="R981" s="53"/>
      <c r="S981" s="52"/>
      <c r="T981" s="38"/>
      <c r="U981" s="39"/>
      <c r="V981" s="39"/>
      <c r="W981" s="39"/>
      <c r="X981" s="23"/>
      <c r="Y981" s="23"/>
      <c r="Z981" s="40"/>
      <c r="AA981" s="23"/>
      <c r="AB981" s="23"/>
      <c r="AC981" s="53"/>
      <c r="AD981" s="61"/>
      <c r="AE981" s="61"/>
      <c r="AF981" s="61"/>
      <c r="AG981" s="61"/>
      <c r="AH981" s="72" t="str">
        <f t="shared" si="144"/>
        <v/>
      </c>
      <c r="AI981" s="70" t="str">
        <f t="shared" si="145"/>
        <v/>
      </c>
      <c r="AJ981" s="70" t="str">
        <f>IF(H981="","",IF(LEN(H981)&lt;&gt;18,"位数不对",IF(AND(LEN(H981)=18,MID("10X98765432",MOD(SUM(MID(H981,{1;2;3;4;5;6;7;8;9;10;11;12;13;14;15;16;17},1)*2^(18-{1;2;3;4;5;6;7;8;9;10;11;12;13;14;15;16;17})),11)+1,1)=RIGHT(H981)),"正确","错误")))</f>
        <v/>
      </c>
      <c r="AK981" s="73" t="str">
        <f ca="1" t="shared" si="146"/>
        <v/>
      </c>
      <c r="AL981" s="70" t="str">
        <f t="shared" si="147"/>
        <v/>
      </c>
      <c r="AM981" s="70" t="str">
        <f>IF(K981="","",IF(LEN(K981)&lt;&gt;18,"位数不对",IF(AND(LEN(K981)=18,MID("10X98765432",MOD(SUM(MID(K981,{1;2;3;4;5;6;7;8;9;10;11;12;13;14;15;16;17},1)*2^(18-{1;2;3;4;5;6;7;8;9;10;11;12;13;14;15;16;17})),11)+1,1)=RIGHT(K981)),"正确","错误")))</f>
        <v/>
      </c>
      <c r="AN981" s="74" t="str">
        <f>IF(AB981="","",IF(AB981=INDEX(cs!$AL$1:$AL$242,MATCH(AC981,cs!$AM$1:$AM$242,0)),"正确","请核对"))</f>
        <v/>
      </c>
    </row>
    <row r="982" ht="20" customHeight="1" spans="1:40">
      <c r="A982" s="19" t="str">
        <f t="shared" si="139"/>
        <v/>
      </c>
      <c r="B982" s="20"/>
      <c r="C982" s="21"/>
      <c r="D982" s="22"/>
      <c r="E982" s="22"/>
      <c r="F982" s="25"/>
      <c r="G982" s="24"/>
      <c r="H982" s="23"/>
      <c r="I982" s="23"/>
      <c r="J982" s="38"/>
      <c r="K982" s="39"/>
      <c r="L982" s="36" t="str">
        <f t="shared" si="140"/>
        <v/>
      </c>
      <c r="M982" s="36" t="str">
        <f t="shared" si="141"/>
        <v/>
      </c>
      <c r="N982" s="36" t="str">
        <f t="shared" si="142"/>
        <v/>
      </c>
      <c r="O982" s="36" t="str">
        <f t="shared" si="143"/>
        <v/>
      </c>
      <c r="P982" s="40"/>
      <c r="Q982" s="51"/>
      <c r="R982" s="53"/>
      <c r="S982" s="52"/>
      <c r="T982" s="38"/>
      <c r="U982" s="39"/>
      <c r="V982" s="39"/>
      <c r="W982" s="39"/>
      <c r="X982" s="23"/>
      <c r="Y982" s="23"/>
      <c r="Z982" s="40"/>
      <c r="AA982" s="23"/>
      <c r="AB982" s="23"/>
      <c r="AC982" s="53"/>
      <c r="AD982" s="61"/>
      <c r="AE982" s="61"/>
      <c r="AF982" s="61"/>
      <c r="AG982" s="61"/>
      <c r="AH982" s="72" t="str">
        <f t="shared" si="144"/>
        <v/>
      </c>
      <c r="AI982" s="70" t="str">
        <f t="shared" si="145"/>
        <v/>
      </c>
      <c r="AJ982" s="70" t="str">
        <f>IF(H982="","",IF(LEN(H982)&lt;&gt;18,"位数不对",IF(AND(LEN(H982)=18,MID("10X98765432",MOD(SUM(MID(H982,{1;2;3;4;5;6;7;8;9;10;11;12;13;14;15;16;17},1)*2^(18-{1;2;3;4;5;6;7;8;9;10;11;12;13;14;15;16;17})),11)+1,1)=RIGHT(H982)),"正确","错误")))</f>
        <v/>
      </c>
      <c r="AK982" s="73" t="str">
        <f ca="1" t="shared" si="146"/>
        <v/>
      </c>
      <c r="AL982" s="70" t="str">
        <f t="shared" si="147"/>
        <v/>
      </c>
      <c r="AM982" s="70" t="str">
        <f>IF(K982="","",IF(LEN(K982)&lt;&gt;18,"位数不对",IF(AND(LEN(K982)=18,MID("10X98765432",MOD(SUM(MID(K982,{1;2;3;4;5;6;7;8;9;10;11;12;13;14;15;16;17},1)*2^(18-{1;2;3;4;5;6;7;8;9;10;11;12;13;14;15;16;17})),11)+1,1)=RIGHT(K982)),"正确","错误")))</f>
        <v/>
      </c>
      <c r="AN982" s="74" t="str">
        <f>IF(AB982="","",IF(AB982=INDEX(cs!$AL$1:$AL$242,MATCH(AC982,cs!$AM$1:$AM$242,0)),"正确","请核对"))</f>
        <v/>
      </c>
    </row>
    <row r="983" ht="20" customHeight="1" spans="1:40">
      <c r="A983" s="19" t="str">
        <f t="shared" si="139"/>
        <v/>
      </c>
      <c r="B983" s="20"/>
      <c r="C983" s="21"/>
      <c r="D983" s="22"/>
      <c r="E983" s="22"/>
      <c r="F983" s="25"/>
      <c r="G983" s="24"/>
      <c r="H983" s="23"/>
      <c r="I983" s="23"/>
      <c r="J983" s="38"/>
      <c r="K983" s="39"/>
      <c r="L983" s="36" t="str">
        <f t="shared" si="140"/>
        <v/>
      </c>
      <c r="M983" s="36" t="str">
        <f t="shared" si="141"/>
        <v/>
      </c>
      <c r="N983" s="36" t="str">
        <f t="shared" si="142"/>
        <v/>
      </c>
      <c r="O983" s="36" t="str">
        <f t="shared" si="143"/>
        <v/>
      </c>
      <c r="P983" s="40"/>
      <c r="Q983" s="51"/>
      <c r="R983" s="53"/>
      <c r="S983" s="52"/>
      <c r="T983" s="38"/>
      <c r="U983" s="39"/>
      <c r="V983" s="39"/>
      <c r="W983" s="39"/>
      <c r="X983" s="23"/>
      <c r="Y983" s="23"/>
      <c r="Z983" s="40"/>
      <c r="AA983" s="23"/>
      <c r="AB983" s="23"/>
      <c r="AC983" s="53"/>
      <c r="AD983" s="61"/>
      <c r="AE983" s="61"/>
      <c r="AF983" s="61"/>
      <c r="AG983" s="61"/>
      <c r="AH983" s="72" t="str">
        <f t="shared" si="144"/>
        <v/>
      </c>
      <c r="AI983" s="70" t="str">
        <f t="shared" si="145"/>
        <v/>
      </c>
      <c r="AJ983" s="70" t="str">
        <f>IF(H983="","",IF(LEN(H983)&lt;&gt;18,"位数不对",IF(AND(LEN(H983)=18,MID("10X98765432",MOD(SUM(MID(H983,{1;2;3;4;5;6;7;8;9;10;11;12;13;14;15;16;17},1)*2^(18-{1;2;3;4;5;6;7;8;9;10;11;12;13;14;15;16;17})),11)+1,1)=RIGHT(H983)),"正确","错误")))</f>
        <v/>
      </c>
      <c r="AK983" s="73" t="str">
        <f ca="1" t="shared" si="146"/>
        <v/>
      </c>
      <c r="AL983" s="70" t="str">
        <f t="shared" si="147"/>
        <v/>
      </c>
      <c r="AM983" s="70" t="str">
        <f>IF(K983="","",IF(LEN(K983)&lt;&gt;18,"位数不对",IF(AND(LEN(K983)=18,MID("10X98765432",MOD(SUM(MID(K983,{1;2;3;4;5;6;7;8;9;10;11;12;13;14;15;16;17},1)*2^(18-{1;2;3;4;5;6;7;8;9;10;11;12;13;14;15;16;17})),11)+1,1)=RIGHT(K983)),"正确","错误")))</f>
        <v/>
      </c>
      <c r="AN983" s="74" t="str">
        <f>IF(AB983="","",IF(AB983=INDEX(cs!$AL$1:$AL$242,MATCH(AC983,cs!$AM$1:$AM$242,0)),"正确","请核对"))</f>
        <v/>
      </c>
    </row>
    <row r="984" ht="20" customHeight="1" spans="1:40">
      <c r="A984" s="19" t="str">
        <f t="shared" si="139"/>
        <v/>
      </c>
      <c r="B984" s="20"/>
      <c r="C984" s="21"/>
      <c r="D984" s="22"/>
      <c r="E984" s="22"/>
      <c r="F984" s="25"/>
      <c r="G984" s="24"/>
      <c r="H984" s="23"/>
      <c r="I984" s="23"/>
      <c r="J984" s="38"/>
      <c r="K984" s="39"/>
      <c r="L984" s="36" t="str">
        <f t="shared" si="140"/>
        <v/>
      </c>
      <c r="M984" s="36" t="str">
        <f t="shared" si="141"/>
        <v/>
      </c>
      <c r="N984" s="36" t="str">
        <f t="shared" si="142"/>
        <v/>
      </c>
      <c r="O984" s="36" t="str">
        <f t="shared" si="143"/>
        <v/>
      </c>
      <c r="P984" s="40"/>
      <c r="Q984" s="51"/>
      <c r="R984" s="53"/>
      <c r="S984" s="52"/>
      <c r="T984" s="38"/>
      <c r="U984" s="39"/>
      <c r="V984" s="39"/>
      <c r="W984" s="39"/>
      <c r="X984" s="23"/>
      <c r="Y984" s="23"/>
      <c r="Z984" s="40"/>
      <c r="AA984" s="23"/>
      <c r="AB984" s="23"/>
      <c r="AC984" s="53"/>
      <c r="AD984" s="61"/>
      <c r="AE984" s="61"/>
      <c r="AF984" s="61"/>
      <c r="AG984" s="61"/>
      <c r="AH984" s="72" t="str">
        <f t="shared" si="144"/>
        <v/>
      </c>
      <c r="AI984" s="70" t="str">
        <f t="shared" si="145"/>
        <v/>
      </c>
      <c r="AJ984" s="70" t="str">
        <f>IF(H984="","",IF(LEN(H984)&lt;&gt;18,"位数不对",IF(AND(LEN(H984)=18,MID("10X98765432",MOD(SUM(MID(H984,{1;2;3;4;5;6;7;8;9;10;11;12;13;14;15;16;17},1)*2^(18-{1;2;3;4;5;6;7;8;9;10;11;12;13;14;15;16;17})),11)+1,1)=RIGHT(H984)),"正确","错误")))</f>
        <v/>
      </c>
      <c r="AK984" s="73" t="str">
        <f ca="1" t="shared" si="146"/>
        <v/>
      </c>
      <c r="AL984" s="70" t="str">
        <f t="shared" si="147"/>
        <v/>
      </c>
      <c r="AM984" s="70" t="str">
        <f>IF(K984="","",IF(LEN(K984)&lt;&gt;18,"位数不对",IF(AND(LEN(K984)=18,MID("10X98765432",MOD(SUM(MID(K984,{1;2;3;4;5;6;7;8;9;10;11;12;13;14;15;16;17},1)*2^(18-{1;2;3;4;5;6;7;8;9;10;11;12;13;14;15;16;17})),11)+1,1)=RIGHT(K984)),"正确","错误")))</f>
        <v/>
      </c>
      <c r="AN984" s="74" t="str">
        <f>IF(AB984="","",IF(AB984=INDEX(cs!$AL$1:$AL$242,MATCH(AC984,cs!$AM$1:$AM$242,0)),"正确","请核对"))</f>
        <v/>
      </c>
    </row>
    <row r="985" ht="20" customHeight="1" spans="1:40">
      <c r="A985" s="19" t="str">
        <f t="shared" si="139"/>
        <v/>
      </c>
      <c r="B985" s="20"/>
      <c r="C985" s="21"/>
      <c r="D985" s="22"/>
      <c r="E985" s="22"/>
      <c r="F985" s="25"/>
      <c r="G985" s="24"/>
      <c r="H985" s="23"/>
      <c r="I985" s="23"/>
      <c r="J985" s="38"/>
      <c r="K985" s="39"/>
      <c r="L985" s="36" t="str">
        <f t="shared" si="140"/>
        <v/>
      </c>
      <c r="M985" s="36" t="str">
        <f t="shared" si="141"/>
        <v/>
      </c>
      <c r="N985" s="36" t="str">
        <f t="shared" si="142"/>
        <v/>
      </c>
      <c r="O985" s="36" t="str">
        <f t="shared" si="143"/>
        <v/>
      </c>
      <c r="P985" s="40"/>
      <c r="Q985" s="51"/>
      <c r="R985" s="53"/>
      <c r="S985" s="52"/>
      <c r="T985" s="38"/>
      <c r="U985" s="39"/>
      <c r="V985" s="39"/>
      <c r="W985" s="39"/>
      <c r="X985" s="23"/>
      <c r="Y985" s="23"/>
      <c r="Z985" s="40"/>
      <c r="AA985" s="23"/>
      <c r="AB985" s="23"/>
      <c r="AC985" s="53"/>
      <c r="AD985" s="61"/>
      <c r="AE985" s="61"/>
      <c r="AF985" s="61"/>
      <c r="AG985" s="61"/>
      <c r="AH985" s="72" t="str">
        <f t="shared" si="144"/>
        <v/>
      </c>
      <c r="AI985" s="70" t="str">
        <f t="shared" si="145"/>
        <v/>
      </c>
      <c r="AJ985" s="70" t="str">
        <f>IF(H985="","",IF(LEN(H985)&lt;&gt;18,"位数不对",IF(AND(LEN(H985)=18,MID("10X98765432",MOD(SUM(MID(H985,{1;2;3;4;5;6;7;8;9;10;11;12;13;14;15;16;17},1)*2^(18-{1;2;3;4;5;6;7;8;9;10;11;12;13;14;15;16;17})),11)+1,1)=RIGHT(H985)),"正确","错误")))</f>
        <v/>
      </c>
      <c r="AK985" s="73" t="str">
        <f ca="1" t="shared" si="146"/>
        <v/>
      </c>
      <c r="AL985" s="70" t="str">
        <f t="shared" si="147"/>
        <v/>
      </c>
      <c r="AM985" s="70" t="str">
        <f>IF(K985="","",IF(LEN(K985)&lt;&gt;18,"位数不对",IF(AND(LEN(K985)=18,MID("10X98765432",MOD(SUM(MID(K985,{1;2;3;4;5;6;7;8;9;10;11;12;13;14;15;16;17},1)*2^(18-{1;2;3;4;5;6;7;8;9;10;11;12;13;14;15;16;17})),11)+1,1)=RIGHT(K985)),"正确","错误")))</f>
        <v/>
      </c>
      <c r="AN985" s="74" t="str">
        <f>IF(AB985="","",IF(AB985=INDEX(cs!$AL$1:$AL$242,MATCH(AC985,cs!$AM$1:$AM$242,0)),"正确","请核对"))</f>
        <v/>
      </c>
    </row>
    <row r="986" ht="20" customHeight="1" spans="1:40">
      <c r="A986" s="19" t="str">
        <f t="shared" si="139"/>
        <v/>
      </c>
      <c r="B986" s="20"/>
      <c r="C986" s="21"/>
      <c r="D986" s="22"/>
      <c r="E986" s="22"/>
      <c r="F986" s="25"/>
      <c r="G986" s="24"/>
      <c r="H986" s="23"/>
      <c r="I986" s="23"/>
      <c r="J986" s="38"/>
      <c r="K986" s="39"/>
      <c r="L986" s="36" t="str">
        <f t="shared" si="140"/>
        <v/>
      </c>
      <c r="M986" s="36" t="str">
        <f t="shared" si="141"/>
        <v/>
      </c>
      <c r="N986" s="36" t="str">
        <f t="shared" si="142"/>
        <v/>
      </c>
      <c r="O986" s="36" t="str">
        <f t="shared" si="143"/>
        <v/>
      </c>
      <c r="P986" s="40"/>
      <c r="Q986" s="51"/>
      <c r="R986" s="53"/>
      <c r="S986" s="52"/>
      <c r="T986" s="38"/>
      <c r="U986" s="39"/>
      <c r="V986" s="39"/>
      <c r="W986" s="39"/>
      <c r="X986" s="23"/>
      <c r="Y986" s="23"/>
      <c r="Z986" s="40"/>
      <c r="AA986" s="23"/>
      <c r="AB986" s="23"/>
      <c r="AC986" s="53"/>
      <c r="AD986" s="61"/>
      <c r="AE986" s="61"/>
      <c r="AF986" s="61"/>
      <c r="AG986" s="61"/>
      <c r="AH986" s="72" t="str">
        <f t="shared" si="144"/>
        <v/>
      </c>
      <c r="AI986" s="70" t="str">
        <f t="shared" si="145"/>
        <v/>
      </c>
      <c r="AJ986" s="70" t="str">
        <f>IF(H986="","",IF(LEN(H986)&lt;&gt;18,"位数不对",IF(AND(LEN(H986)=18,MID("10X98765432",MOD(SUM(MID(H986,{1;2;3;4;5;6;7;8;9;10;11;12;13;14;15;16;17},1)*2^(18-{1;2;3;4;5;6;7;8;9;10;11;12;13;14;15;16;17})),11)+1,1)=RIGHT(H986)),"正确","错误")))</f>
        <v/>
      </c>
      <c r="AK986" s="73" t="str">
        <f ca="1" t="shared" si="146"/>
        <v/>
      </c>
      <c r="AL986" s="70" t="str">
        <f t="shared" si="147"/>
        <v/>
      </c>
      <c r="AM986" s="70" t="str">
        <f>IF(K986="","",IF(LEN(K986)&lt;&gt;18,"位数不对",IF(AND(LEN(K986)=18,MID("10X98765432",MOD(SUM(MID(K986,{1;2;3;4;5;6;7;8;9;10;11;12;13;14;15;16;17},1)*2^(18-{1;2;3;4;5;6;7;8;9;10;11;12;13;14;15;16;17})),11)+1,1)=RIGHT(K986)),"正确","错误")))</f>
        <v/>
      </c>
      <c r="AN986" s="74" t="str">
        <f>IF(AB986="","",IF(AB986=INDEX(cs!$AL$1:$AL$242,MATCH(AC986,cs!$AM$1:$AM$242,0)),"正确","请核对"))</f>
        <v/>
      </c>
    </row>
    <row r="987" ht="20" customHeight="1" spans="1:40">
      <c r="A987" s="19" t="str">
        <f t="shared" si="139"/>
        <v/>
      </c>
      <c r="B987" s="20"/>
      <c r="C987" s="21"/>
      <c r="D987" s="22"/>
      <c r="E987" s="22"/>
      <c r="F987" s="25"/>
      <c r="G987" s="24"/>
      <c r="H987" s="23"/>
      <c r="I987" s="23"/>
      <c r="J987" s="38"/>
      <c r="K987" s="39"/>
      <c r="L987" s="36" t="str">
        <f t="shared" si="140"/>
        <v/>
      </c>
      <c r="M987" s="36" t="str">
        <f t="shared" si="141"/>
        <v/>
      </c>
      <c r="N987" s="36" t="str">
        <f t="shared" si="142"/>
        <v/>
      </c>
      <c r="O987" s="36" t="str">
        <f t="shared" si="143"/>
        <v/>
      </c>
      <c r="P987" s="40"/>
      <c r="Q987" s="51"/>
      <c r="R987" s="53"/>
      <c r="S987" s="52"/>
      <c r="T987" s="38"/>
      <c r="U987" s="39"/>
      <c r="V987" s="39"/>
      <c r="W987" s="39"/>
      <c r="X987" s="23"/>
      <c r="Y987" s="23"/>
      <c r="Z987" s="40"/>
      <c r="AA987" s="23"/>
      <c r="AB987" s="23"/>
      <c r="AC987" s="53"/>
      <c r="AD987" s="61"/>
      <c r="AE987" s="61"/>
      <c r="AF987" s="61"/>
      <c r="AG987" s="61"/>
      <c r="AH987" s="72" t="str">
        <f t="shared" si="144"/>
        <v/>
      </c>
      <c r="AI987" s="70" t="str">
        <f t="shared" si="145"/>
        <v/>
      </c>
      <c r="AJ987" s="70" t="str">
        <f>IF(H987="","",IF(LEN(H987)&lt;&gt;18,"位数不对",IF(AND(LEN(H987)=18,MID("10X98765432",MOD(SUM(MID(H987,{1;2;3;4;5;6;7;8;9;10;11;12;13;14;15;16;17},1)*2^(18-{1;2;3;4;5;6;7;8;9;10;11;12;13;14;15;16;17})),11)+1,1)=RIGHT(H987)),"正确","错误")))</f>
        <v/>
      </c>
      <c r="AK987" s="73" t="str">
        <f ca="1" t="shared" si="146"/>
        <v/>
      </c>
      <c r="AL987" s="70" t="str">
        <f t="shared" si="147"/>
        <v/>
      </c>
      <c r="AM987" s="70" t="str">
        <f>IF(K987="","",IF(LEN(K987)&lt;&gt;18,"位数不对",IF(AND(LEN(K987)=18,MID("10X98765432",MOD(SUM(MID(K987,{1;2;3;4;5;6;7;8;9;10;11;12;13;14;15;16;17},1)*2^(18-{1;2;3;4;5;6;7;8;9;10;11;12;13;14;15;16;17})),11)+1,1)=RIGHT(K987)),"正确","错误")))</f>
        <v/>
      </c>
      <c r="AN987" s="74" t="str">
        <f>IF(AB987="","",IF(AB987=INDEX(cs!$AL$1:$AL$242,MATCH(AC987,cs!$AM$1:$AM$242,0)),"正确","请核对"))</f>
        <v/>
      </c>
    </row>
    <row r="988" ht="20" customHeight="1" spans="1:40">
      <c r="A988" s="19" t="str">
        <f t="shared" si="139"/>
        <v/>
      </c>
      <c r="B988" s="20"/>
      <c r="C988" s="21"/>
      <c r="D988" s="22"/>
      <c r="E988" s="22"/>
      <c r="F988" s="25"/>
      <c r="G988" s="24"/>
      <c r="H988" s="23"/>
      <c r="I988" s="23"/>
      <c r="J988" s="38"/>
      <c r="K988" s="39"/>
      <c r="L988" s="36" t="str">
        <f t="shared" si="140"/>
        <v/>
      </c>
      <c r="M988" s="36" t="str">
        <f t="shared" si="141"/>
        <v/>
      </c>
      <c r="N988" s="36" t="str">
        <f t="shared" si="142"/>
        <v/>
      </c>
      <c r="O988" s="36" t="str">
        <f t="shared" si="143"/>
        <v/>
      </c>
      <c r="P988" s="40"/>
      <c r="Q988" s="51"/>
      <c r="R988" s="53"/>
      <c r="S988" s="52"/>
      <c r="T988" s="38"/>
      <c r="U988" s="39"/>
      <c r="V988" s="39"/>
      <c r="W988" s="39"/>
      <c r="X988" s="23"/>
      <c r="Y988" s="23"/>
      <c r="Z988" s="40"/>
      <c r="AA988" s="23"/>
      <c r="AB988" s="23"/>
      <c r="AC988" s="53"/>
      <c r="AD988" s="61"/>
      <c r="AE988" s="61"/>
      <c r="AF988" s="61"/>
      <c r="AG988" s="61"/>
      <c r="AH988" s="72" t="str">
        <f t="shared" si="144"/>
        <v/>
      </c>
      <c r="AI988" s="70" t="str">
        <f t="shared" si="145"/>
        <v/>
      </c>
      <c r="AJ988" s="70" t="str">
        <f>IF(H988="","",IF(LEN(H988)&lt;&gt;18,"位数不对",IF(AND(LEN(H988)=18,MID("10X98765432",MOD(SUM(MID(H988,{1;2;3;4;5;6;7;8;9;10;11;12;13;14;15;16;17},1)*2^(18-{1;2;3;4;5;6;7;8;9;10;11;12;13;14;15;16;17})),11)+1,1)=RIGHT(H988)),"正确","错误")))</f>
        <v/>
      </c>
      <c r="AK988" s="73" t="str">
        <f ca="1" t="shared" si="146"/>
        <v/>
      </c>
      <c r="AL988" s="70" t="str">
        <f t="shared" si="147"/>
        <v/>
      </c>
      <c r="AM988" s="70" t="str">
        <f>IF(K988="","",IF(LEN(K988)&lt;&gt;18,"位数不对",IF(AND(LEN(K988)=18,MID("10X98765432",MOD(SUM(MID(K988,{1;2;3;4;5;6;7;8;9;10;11;12;13;14;15;16;17},1)*2^(18-{1;2;3;4;5;6;7;8;9;10;11;12;13;14;15;16;17})),11)+1,1)=RIGHT(K988)),"正确","错误")))</f>
        <v/>
      </c>
      <c r="AN988" s="74" t="str">
        <f>IF(AB988="","",IF(AB988=INDEX(cs!$AL$1:$AL$242,MATCH(AC988,cs!$AM$1:$AM$242,0)),"正确","请核对"))</f>
        <v/>
      </c>
    </row>
    <row r="989" ht="20" customHeight="1" spans="1:40">
      <c r="A989" s="19" t="str">
        <f t="shared" si="139"/>
        <v/>
      </c>
      <c r="B989" s="20"/>
      <c r="C989" s="21"/>
      <c r="D989" s="22"/>
      <c r="E989" s="22"/>
      <c r="F989" s="25"/>
      <c r="G989" s="24"/>
      <c r="H989" s="23"/>
      <c r="I989" s="23"/>
      <c r="J989" s="38"/>
      <c r="K989" s="39"/>
      <c r="L989" s="36" t="str">
        <f t="shared" si="140"/>
        <v/>
      </c>
      <c r="M989" s="36" t="str">
        <f t="shared" si="141"/>
        <v/>
      </c>
      <c r="N989" s="36" t="str">
        <f t="shared" si="142"/>
        <v/>
      </c>
      <c r="O989" s="36" t="str">
        <f t="shared" si="143"/>
        <v/>
      </c>
      <c r="P989" s="40"/>
      <c r="Q989" s="51"/>
      <c r="R989" s="53"/>
      <c r="S989" s="52"/>
      <c r="T989" s="38"/>
      <c r="U989" s="39"/>
      <c r="V989" s="39"/>
      <c r="W989" s="39"/>
      <c r="X989" s="23"/>
      <c r="Y989" s="23"/>
      <c r="Z989" s="40"/>
      <c r="AA989" s="23"/>
      <c r="AB989" s="23"/>
      <c r="AC989" s="53"/>
      <c r="AD989" s="61"/>
      <c r="AE989" s="61"/>
      <c r="AF989" s="61"/>
      <c r="AG989" s="61"/>
      <c r="AH989" s="72" t="str">
        <f t="shared" si="144"/>
        <v/>
      </c>
      <c r="AI989" s="70" t="str">
        <f t="shared" si="145"/>
        <v/>
      </c>
      <c r="AJ989" s="70" t="str">
        <f>IF(H989="","",IF(LEN(H989)&lt;&gt;18,"位数不对",IF(AND(LEN(H989)=18,MID("10X98765432",MOD(SUM(MID(H989,{1;2;3;4;5;6;7;8;9;10;11;12;13;14;15;16;17},1)*2^(18-{1;2;3;4;5;6;7;8;9;10;11;12;13;14;15;16;17})),11)+1,1)=RIGHT(H989)),"正确","错误")))</f>
        <v/>
      </c>
      <c r="AK989" s="73" t="str">
        <f ca="1" t="shared" si="146"/>
        <v/>
      </c>
      <c r="AL989" s="70" t="str">
        <f t="shared" si="147"/>
        <v/>
      </c>
      <c r="AM989" s="70" t="str">
        <f>IF(K989="","",IF(LEN(K989)&lt;&gt;18,"位数不对",IF(AND(LEN(K989)=18,MID("10X98765432",MOD(SUM(MID(K989,{1;2;3;4;5;6;7;8;9;10;11;12;13;14;15;16;17},1)*2^(18-{1;2;3;4;5;6;7;8;9;10;11;12;13;14;15;16;17})),11)+1,1)=RIGHT(K989)),"正确","错误")))</f>
        <v/>
      </c>
      <c r="AN989" s="74" t="str">
        <f>IF(AB989="","",IF(AB989=INDEX(cs!$AL$1:$AL$242,MATCH(AC989,cs!$AM$1:$AM$242,0)),"正确","请核对"))</f>
        <v/>
      </c>
    </row>
    <row r="990" ht="20" customHeight="1" spans="1:40">
      <c r="A990" s="19" t="str">
        <f t="shared" si="139"/>
        <v/>
      </c>
      <c r="B990" s="20"/>
      <c r="C990" s="21"/>
      <c r="D990" s="22"/>
      <c r="E990" s="22"/>
      <c r="F990" s="25"/>
      <c r="G990" s="24"/>
      <c r="H990" s="23"/>
      <c r="I990" s="23"/>
      <c r="J990" s="38"/>
      <c r="K990" s="39"/>
      <c r="L990" s="36" t="str">
        <f t="shared" si="140"/>
        <v/>
      </c>
      <c r="M990" s="36" t="str">
        <f t="shared" si="141"/>
        <v/>
      </c>
      <c r="N990" s="36" t="str">
        <f t="shared" si="142"/>
        <v/>
      </c>
      <c r="O990" s="36" t="str">
        <f t="shared" si="143"/>
        <v/>
      </c>
      <c r="P990" s="40"/>
      <c r="Q990" s="51"/>
      <c r="R990" s="53"/>
      <c r="S990" s="52"/>
      <c r="T990" s="38"/>
      <c r="U990" s="39"/>
      <c r="V990" s="39"/>
      <c r="W990" s="39"/>
      <c r="X990" s="23"/>
      <c r="Y990" s="23"/>
      <c r="Z990" s="40"/>
      <c r="AA990" s="23"/>
      <c r="AB990" s="23"/>
      <c r="AC990" s="53"/>
      <c r="AD990" s="61"/>
      <c r="AE990" s="61"/>
      <c r="AF990" s="61"/>
      <c r="AG990" s="61"/>
      <c r="AH990" s="72" t="str">
        <f t="shared" si="144"/>
        <v/>
      </c>
      <c r="AI990" s="70" t="str">
        <f t="shared" si="145"/>
        <v/>
      </c>
      <c r="AJ990" s="70" t="str">
        <f>IF(H990="","",IF(LEN(H990)&lt;&gt;18,"位数不对",IF(AND(LEN(H990)=18,MID("10X98765432",MOD(SUM(MID(H990,{1;2;3;4;5;6;7;8;9;10;11;12;13;14;15;16;17},1)*2^(18-{1;2;3;4;5;6;7;8;9;10;11;12;13;14;15;16;17})),11)+1,1)=RIGHT(H990)),"正确","错误")))</f>
        <v/>
      </c>
      <c r="AK990" s="73" t="str">
        <f ca="1" t="shared" si="146"/>
        <v/>
      </c>
      <c r="AL990" s="70" t="str">
        <f t="shared" si="147"/>
        <v/>
      </c>
      <c r="AM990" s="70" t="str">
        <f>IF(K990="","",IF(LEN(K990)&lt;&gt;18,"位数不对",IF(AND(LEN(K990)=18,MID("10X98765432",MOD(SUM(MID(K990,{1;2;3;4;5;6;7;8;9;10;11;12;13;14;15;16;17},1)*2^(18-{1;2;3;4;5;6;7;8;9;10;11;12;13;14;15;16;17})),11)+1,1)=RIGHT(K990)),"正确","错误")))</f>
        <v/>
      </c>
      <c r="AN990" s="74" t="str">
        <f>IF(AB990="","",IF(AB990=INDEX(cs!$AL$1:$AL$242,MATCH(AC990,cs!$AM$1:$AM$242,0)),"正确","请核对"))</f>
        <v/>
      </c>
    </row>
    <row r="991" ht="20" customHeight="1" spans="1:40">
      <c r="A991" s="19" t="str">
        <f t="shared" si="139"/>
        <v/>
      </c>
      <c r="B991" s="20"/>
      <c r="C991" s="21"/>
      <c r="D991" s="22"/>
      <c r="E991" s="22"/>
      <c r="F991" s="25"/>
      <c r="G991" s="24"/>
      <c r="H991" s="23"/>
      <c r="I991" s="23"/>
      <c r="J991" s="38"/>
      <c r="K991" s="39"/>
      <c r="L991" s="36" t="str">
        <f t="shared" si="140"/>
        <v/>
      </c>
      <c r="M991" s="36" t="str">
        <f t="shared" si="141"/>
        <v/>
      </c>
      <c r="N991" s="36" t="str">
        <f t="shared" si="142"/>
        <v/>
      </c>
      <c r="O991" s="36" t="str">
        <f t="shared" si="143"/>
        <v/>
      </c>
      <c r="P991" s="40"/>
      <c r="Q991" s="51"/>
      <c r="R991" s="53"/>
      <c r="S991" s="52"/>
      <c r="T991" s="38"/>
      <c r="U991" s="39"/>
      <c r="V991" s="39"/>
      <c r="W991" s="39"/>
      <c r="X991" s="23"/>
      <c r="Y991" s="23"/>
      <c r="Z991" s="40"/>
      <c r="AA991" s="23"/>
      <c r="AB991" s="23"/>
      <c r="AC991" s="53"/>
      <c r="AD991" s="61"/>
      <c r="AE991" s="61"/>
      <c r="AF991" s="61"/>
      <c r="AG991" s="61"/>
      <c r="AH991" s="72" t="str">
        <f t="shared" si="144"/>
        <v/>
      </c>
      <c r="AI991" s="70" t="str">
        <f t="shared" si="145"/>
        <v/>
      </c>
      <c r="AJ991" s="70" t="str">
        <f>IF(H991="","",IF(LEN(H991)&lt;&gt;18,"位数不对",IF(AND(LEN(H991)=18,MID("10X98765432",MOD(SUM(MID(H991,{1;2;3;4;5;6;7;8;9;10;11;12;13;14;15;16;17},1)*2^(18-{1;2;3;4;5;6;7;8;9;10;11;12;13;14;15;16;17})),11)+1,1)=RIGHT(H991)),"正确","错误")))</f>
        <v/>
      </c>
      <c r="AK991" s="73" t="str">
        <f ca="1" t="shared" si="146"/>
        <v/>
      </c>
      <c r="AL991" s="70" t="str">
        <f t="shared" si="147"/>
        <v/>
      </c>
      <c r="AM991" s="70" t="str">
        <f>IF(K991="","",IF(LEN(K991)&lt;&gt;18,"位数不对",IF(AND(LEN(K991)=18,MID("10X98765432",MOD(SUM(MID(K991,{1;2;3;4;5;6;7;8;9;10;11;12;13;14;15;16;17},1)*2^(18-{1;2;3;4;5;6;7;8;9;10;11;12;13;14;15;16;17})),11)+1,1)=RIGHT(K991)),"正确","错误")))</f>
        <v/>
      </c>
      <c r="AN991" s="74" t="str">
        <f>IF(AB991="","",IF(AB991=INDEX(cs!$AL$1:$AL$242,MATCH(AC991,cs!$AM$1:$AM$242,0)),"正确","请核对"))</f>
        <v/>
      </c>
    </row>
    <row r="992" ht="20" customHeight="1" spans="1:40">
      <c r="A992" s="19" t="str">
        <f t="shared" si="139"/>
        <v/>
      </c>
      <c r="B992" s="20"/>
      <c r="C992" s="21"/>
      <c r="D992" s="22"/>
      <c r="E992" s="22"/>
      <c r="F992" s="25"/>
      <c r="G992" s="24"/>
      <c r="H992" s="23"/>
      <c r="I992" s="23"/>
      <c r="J992" s="38"/>
      <c r="K992" s="39"/>
      <c r="L992" s="36" t="str">
        <f t="shared" si="140"/>
        <v/>
      </c>
      <c r="M992" s="36" t="str">
        <f t="shared" si="141"/>
        <v/>
      </c>
      <c r="N992" s="36" t="str">
        <f t="shared" si="142"/>
        <v/>
      </c>
      <c r="O992" s="36" t="str">
        <f t="shared" si="143"/>
        <v/>
      </c>
      <c r="P992" s="40"/>
      <c r="Q992" s="51"/>
      <c r="R992" s="53"/>
      <c r="S992" s="52"/>
      <c r="T992" s="38"/>
      <c r="U992" s="39"/>
      <c r="V992" s="39"/>
      <c r="W992" s="39"/>
      <c r="X992" s="23"/>
      <c r="Y992" s="23"/>
      <c r="Z992" s="40"/>
      <c r="AA992" s="23"/>
      <c r="AB992" s="23"/>
      <c r="AC992" s="53"/>
      <c r="AD992" s="61"/>
      <c r="AE992" s="61"/>
      <c r="AF992" s="61"/>
      <c r="AG992" s="61"/>
      <c r="AH992" s="72" t="str">
        <f t="shared" si="144"/>
        <v/>
      </c>
      <c r="AI992" s="70" t="str">
        <f t="shared" si="145"/>
        <v/>
      </c>
      <c r="AJ992" s="70" t="str">
        <f>IF(H992="","",IF(LEN(H992)&lt;&gt;18,"位数不对",IF(AND(LEN(H992)=18,MID("10X98765432",MOD(SUM(MID(H992,{1;2;3;4;5;6;7;8;9;10;11;12;13;14;15;16;17},1)*2^(18-{1;2;3;4;5;6;7;8;9;10;11;12;13;14;15;16;17})),11)+1,1)=RIGHT(H992)),"正确","错误")))</f>
        <v/>
      </c>
      <c r="AK992" s="73" t="str">
        <f ca="1" t="shared" si="146"/>
        <v/>
      </c>
      <c r="AL992" s="70" t="str">
        <f t="shared" si="147"/>
        <v/>
      </c>
      <c r="AM992" s="70" t="str">
        <f>IF(K992="","",IF(LEN(K992)&lt;&gt;18,"位数不对",IF(AND(LEN(K992)=18,MID("10X98765432",MOD(SUM(MID(K992,{1;2;3;4;5;6;7;8;9;10;11;12;13;14;15;16;17},1)*2^(18-{1;2;3;4;5;6;7;8;9;10;11;12;13;14;15;16;17})),11)+1,1)=RIGHT(K992)),"正确","错误")))</f>
        <v/>
      </c>
      <c r="AN992" s="74" t="str">
        <f>IF(AB992="","",IF(AB992=INDEX(cs!$AL$1:$AL$242,MATCH(AC992,cs!$AM$1:$AM$242,0)),"正确","请核对"))</f>
        <v/>
      </c>
    </row>
    <row r="993" ht="20" customHeight="1" spans="1:40">
      <c r="A993" s="19" t="str">
        <f t="shared" si="139"/>
        <v/>
      </c>
      <c r="B993" s="20"/>
      <c r="C993" s="21"/>
      <c r="D993" s="22"/>
      <c r="E993" s="22"/>
      <c r="F993" s="25"/>
      <c r="G993" s="24"/>
      <c r="H993" s="23"/>
      <c r="I993" s="23"/>
      <c r="J993" s="38"/>
      <c r="K993" s="39"/>
      <c r="L993" s="36" t="str">
        <f t="shared" si="140"/>
        <v/>
      </c>
      <c r="M993" s="36" t="str">
        <f t="shared" si="141"/>
        <v/>
      </c>
      <c r="N993" s="36" t="str">
        <f t="shared" si="142"/>
        <v/>
      </c>
      <c r="O993" s="36" t="str">
        <f t="shared" si="143"/>
        <v/>
      </c>
      <c r="P993" s="40"/>
      <c r="Q993" s="51"/>
      <c r="R993" s="53"/>
      <c r="S993" s="52"/>
      <c r="T993" s="38"/>
      <c r="U993" s="39"/>
      <c r="V993" s="39"/>
      <c r="W993" s="39"/>
      <c r="X993" s="23"/>
      <c r="Y993" s="23"/>
      <c r="Z993" s="40"/>
      <c r="AA993" s="23"/>
      <c r="AB993" s="23"/>
      <c r="AC993" s="53"/>
      <c r="AD993" s="61"/>
      <c r="AE993" s="61"/>
      <c r="AF993" s="61"/>
      <c r="AG993" s="61"/>
      <c r="AH993" s="72" t="str">
        <f t="shared" si="144"/>
        <v/>
      </c>
      <c r="AI993" s="70" t="str">
        <f t="shared" si="145"/>
        <v/>
      </c>
      <c r="AJ993" s="70" t="str">
        <f>IF(H993="","",IF(LEN(H993)&lt;&gt;18,"位数不对",IF(AND(LEN(H993)=18,MID("10X98765432",MOD(SUM(MID(H993,{1;2;3;4;5;6;7;8;9;10;11;12;13;14;15;16;17},1)*2^(18-{1;2;3;4;5;6;7;8;9;10;11;12;13;14;15;16;17})),11)+1,1)=RIGHT(H993)),"正确","错误")))</f>
        <v/>
      </c>
      <c r="AK993" s="73" t="str">
        <f ca="1" t="shared" si="146"/>
        <v/>
      </c>
      <c r="AL993" s="70" t="str">
        <f t="shared" si="147"/>
        <v/>
      </c>
      <c r="AM993" s="70" t="str">
        <f>IF(K993="","",IF(LEN(K993)&lt;&gt;18,"位数不对",IF(AND(LEN(K993)=18,MID("10X98765432",MOD(SUM(MID(K993,{1;2;3;4;5;6;7;8;9;10;11;12;13;14;15;16;17},1)*2^(18-{1;2;3;4;5;6;7;8;9;10;11;12;13;14;15;16;17})),11)+1,1)=RIGHT(K993)),"正确","错误")))</f>
        <v/>
      </c>
      <c r="AN993" s="74" t="str">
        <f>IF(AB993="","",IF(AB993=INDEX(cs!$AL$1:$AL$242,MATCH(AC993,cs!$AM$1:$AM$242,0)),"正确","请核对"))</f>
        <v/>
      </c>
    </row>
    <row r="994" ht="20" customHeight="1" spans="1:40">
      <c r="A994" s="19" t="str">
        <f t="shared" si="139"/>
        <v/>
      </c>
      <c r="B994" s="20"/>
      <c r="C994" s="21"/>
      <c r="D994" s="22"/>
      <c r="E994" s="22"/>
      <c r="F994" s="25"/>
      <c r="G994" s="24"/>
      <c r="H994" s="23"/>
      <c r="I994" s="23"/>
      <c r="J994" s="38"/>
      <c r="K994" s="39"/>
      <c r="L994" s="36" t="str">
        <f t="shared" si="140"/>
        <v/>
      </c>
      <c r="M994" s="36" t="str">
        <f t="shared" si="141"/>
        <v/>
      </c>
      <c r="N994" s="36" t="str">
        <f t="shared" si="142"/>
        <v/>
      </c>
      <c r="O994" s="36" t="str">
        <f t="shared" si="143"/>
        <v/>
      </c>
      <c r="P994" s="40"/>
      <c r="Q994" s="51"/>
      <c r="R994" s="53"/>
      <c r="S994" s="52"/>
      <c r="T994" s="38"/>
      <c r="U994" s="39"/>
      <c r="V994" s="39"/>
      <c r="W994" s="39"/>
      <c r="X994" s="23"/>
      <c r="Y994" s="23"/>
      <c r="Z994" s="40"/>
      <c r="AA994" s="23"/>
      <c r="AB994" s="23"/>
      <c r="AC994" s="53"/>
      <c r="AD994" s="61"/>
      <c r="AE994" s="61"/>
      <c r="AF994" s="61"/>
      <c r="AG994" s="61"/>
      <c r="AH994" s="72" t="str">
        <f t="shared" si="144"/>
        <v/>
      </c>
      <c r="AI994" s="70" t="str">
        <f t="shared" si="145"/>
        <v/>
      </c>
      <c r="AJ994" s="70" t="str">
        <f>IF(H994="","",IF(LEN(H994)&lt;&gt;18,"位数不对",IF(AND(LEN(H994)=18,MID("10X98765432",MOD(SUM(MID(H994,{1;2;3;4;5;6;7;8;9;10;11;12;13;14;15;16;17},1)*2^(18-{1;2;3;4;5;6;7;8;9;10;11;12;13;14;15;16;17})),11)+1,1)=RIGHT(H994)),"正确","错误")))</f>
        <v/>
      </c>
      <c r="AK994" s="73" t="str">
        <f ca="1" t="shared" si="146"/>
        <v/>
      </c>
      <c r="AL994" s="70" t="str">
        <f t="shared" si="147"/>
        <v/>
      </c>
      <c r="AM994" s="70" t="str">
        <f>IF(K994="","",IF(LEN(K994)&lt;&gt;18,"位数不对",IF(AND(LEN(K994)=18,MID("10X98765432",MOD(SUM(MID(K994,{1;2;3;4;5;6;7;8;9;10;11;12;13;14;15;16;17},1)*2^(18-{1;2;3;4;5;6;7;8;9;10;11;12;13;14;15;16;17})),11)+1,1)=RIGHT(K994)),"正确","错误")))</f>
        <v/>
      </c>
      <c r="AN994" s="74" t="str">
        <f>IF(AB994="","",IF(AB994=INDEX(cs!$AL$1:$AL$242,MATCH(AC994,cs!$AM$1:$AM$242,0)),"正确","请核对"))</f>
        <v/>
      </c>
    </row>
    <row r="995" ht="20" customHeight="1" spans="1:40">
      <c r="A995" s="19" t="str">
        <f t="shared" si="139"/>
        <v/>
      </c>
      <c r="B995" s="20"/>
      <c r="C995" s="21"/>
      <c r="D995" s="22"/>
      <c r="E995" s="22"/>
      <c r="F995" s="25"/>
      <c r="G995" s="24"/>
      <c r="H995" s="23"/>
      <c r="I995" s="23"/>
      <c r="J995" s="38"/>
      <c r="K995" s="39"/>
      <c r="L995" s="36" t="str">
        <f t="shared" si="140"/>
        <v/>
      </c>
      <c r="M995" s="36" t="str">
        <f t="shared" si="141"/>
        <v/>
      </c>
      <c r="N995" s="36" t="str">
        <f t="shared" si="142"/>
        <v/>
      </c>
      <c r="O995" s="36" t="str">
        <f t="shared" si="143"/>
        <v/>
      </c>
      <c r="P995" s="40"/>
      <c r="Q995" s="51"/>
      <c r="R995" s="53"/>
      <c r="S995" s="52"/>
      <c r="T995" s="38"/>
      <c r="U995" s="39"/>
      <c r="V995" s="39"/>
      <c r="W995" s="39"/>
      <c r="X995" s="23"/>
      <c r="Y995" s="23"/>
      <c r="Z995" s="40"/>
      <c r="AA995" s="23"/>
      <c r="AB995" s="23"/>
      <c r="AC995" s="53"/>
      <c r="AD995" s="61"/>
      <c r="AE995" s="61"/>
      <c r="AF995" s="61"/>
      <c r="AG995" s="61"/>
      <c r="AH995" s="72" t="str">
        <f t="shared" si="144"/>
        <v/>
      </c>
      <c r="AI995" s="70" t="str">
        <f t="shared" si="145"/>
        <v/>
      </c>
      <c r="AJ995" s="70" t="str">
        <f>IF(H995="","",IF(LEN(H995)&lt;&gt;18,"位数不对",IF(AND(LEN(H995)=18,MID("10X98765432",MOD(SUM(MID(H995,{1;2;3;4;5;6;7;8;9;10;11;12;13;14;15;16;17},1)*2^(18-{1;2;3;4;5;6;7;8;9;10;11;12;13;14;15;16;17})),11)+1,1)=RIGHT(H995)),"正确","错误")))</f>
        <v/>
      </c>
      <c r="AK995" s="73" t="str">
        <f ca="1" t="shared" si="146"/>
        <v/>
      </c>
      <c r="AL995" s="70" t="str">
        <f t="shared" si="147"/>
        <v/>
      </c>
      <c r="AM995" s="70" t="str">
        <f>IF(K995="","",IF(LEN(K995)&lt;&gt;18,"位数不对",IF(AND(LEN(K995)=18,MID("10X98765432",MOD(SUM(MID(K995,{1;2;3;4;5;6;7;8;9;10;11;12;13;14;15;16;17},1)*2^(18-{1;2;3;4;5;6;7;8;9;10;11;12;13;14;15;16;17})),11)+1,1)=RIGHT(K995)),"正确","错误")))</f>
        <v/>
      </c>
      <c r="AN995" s="74" t="str">
        <f>IF(AB995="","",IF(AB995=INDEX(cs!$AL$1:$AL$242,MATCH(AC995,cs!$AM$1:$AM$242,0)),"正确","请核对"))</f>
        <v/>
      </c>
    </row>
    <row r="996" ht="20" customHeight="1" spans="1:40">
      <c r="A996" s="19" t="str">
        <f t="shared" si="139"/>
        <v/>
      </c>
      <c r="B996" s="20"/>
      <c r="C996" s="21"/>
      <c r="D996" s="22"/>
      <c r="E996" s="22"/>
      <c r="F996" s="25"/>
      <c r="G996" s="24"/>
      <c r="H996" s="23"/>
      <c r="I996" s="23"/>
      <c r="J996" s="38"/>
      <c r="K996" s="39"/>
      <c r="L996" s="36" t="str">
        <f t="shared" si="140"/>
        <v/>
      </c>
      <c r="M996" s="36" t="str">
        <f t="shared" si="141"/>
        <v/>
      </c>
      <c r="N996" s="36" t="str">
        <f t="shared" si="142"/>
        <v/>
      </c>
      <c r="O996" s="36" t="str">
        <f t="shared" si="143"/>
        <v/>
      </c>
      <c r="P996" s="40"/>
      <c r="Q996" s="51"/>
      <c r="R996" s="53"/>
      <c r="S996" s="52"/>
      <c r="T996" s="38"/>
      <c r="U996" s="39"/>
      <c r="V996" s="39"/>
      <c r="W996" s="39"/>
      <c r="X996" s="23"/>
      <c r="Y996" s="23"/>
      <c r="Z996" s="40"/>
      <c r="AA996" s="23"/>
      <c r="AB996" s="23"/>
      <c r="AC996" s="53"/>
      <c r="AD996" s="61"/>
      <c r="AE996" s="61"/>
      <c r="AF996" s="61"/>
      <c r="AG996" s="61"/>
      <c r="AH996" s="72" t="str">
        <f t="shared" si="144"/>
        <v/>
      </c>
      <c r="AI996" s="70" t="str">
        <f t="shared" si="145"/>
        <v/>
      </c>
      <c r="AJ996" s="70" t="str">
        <f>IF(H996="","",IF(LEN(H996)&lt;&gt;18,"位数不对",IF(AND(LEN(H996)=18,MID("10X98765432",MOD(SUM(MID(H996,{1;2;3;4;5;6;7;8;9;10;11;12;13;14;15;16;17},1)*2^(18-{1;2;3;4;5;6;7;8;9;10;11;12;13;14;15;16;17})),11)+1,1)=RIGHT(H996)),"正确","错误")))</f>
        <v/>
      </c>
      <c r="AK996" s="73" t="str">
        <f ca="1" t="shared" si="146"/>
        <v/>
      </c>
      <c r="AL996" s="70" t="str">
        <f t="shared" si="147"/>
        <v/>
      </c>
      <c r="AM996" s="70" t="str">
        <f>IF(K996="","",IF(LEN(K996)&lt;&gt;18,"位数不对",IF(AND(LEN(K996)=18,MID("10X98765432",MOD(SUM(MID(K996,{1;2;3;4;5;6;7;8;9;10;11;12;13;14;15;16;17},1)*2^(18-{1;2;3;4;5;6;7;8;9;10;11;12;13;14;15;16;17})),11)+1,1)=RIGHT(K996)),"正确","错误")))</f>
        <v/>
      </c>
      <c r="AN996" s="74" t="str">
        <f>IF(AB996="","",IF(AB996=INDEX(cs!$AL$1:$AL$242,MATCH(AC996,cs!$AM$1:$AM$242,0)),"正确","请核对"))</f>
        <v/>
      </c>
    </row>
    <row r="997" ht="20" customHeight="1" spans="1:40">
      <c r="A997" s="19" t="str">
        <f t="shared" si="139"/>
        <v/>
      </c>
      <c r="B997" s="20"/>
      <c r="C997" s="21"/>
      <c r="D997" s="22"/>
      <c r="E997" s="22"/>
      <c r="F997" s="25"/>
      <c r="G997" s="24"/>
      <c r="H997" s="23"/>
      <c r="I997" s="23"/>
      <c r="J997" s="38"/>
      <c r="K997" s="39"/>
      <c r="L997" s="36" t="str">
        <f t="shared" si="140"/>
        <v/>
      </c>
      <c r="M997" s="36" t="str">
        <f t="shared" si="141"/>
        <v/>
      </c>
      <c r="N997" s="36" t="str">
        <f t="shared" si="142"/>
        <v/>
      </c>
      <c r="O997" s="36" t="str">
        <f t="shared" si="143"/>
        <v/>
      </c>
      <c r="P997" s="40"/>
      <c r="Q997" s="51"/>
      <c r="R997" s="53"/>
      <c r="S997" s="52"/>
      <c r="T997" s="38"/>
      <c r="U997" s="39"/>
      <c r="V997" s="39"/>
      <c r="W997" s="39"/>
      <c r="X997" s="23"/>
      <c r="Y997" s="23"/>
      <c r="Z997" s="40"/>
      <c r="AA997" s="23"/>
      <c r="AB997" s="23"/>
      <c r="AC997" s="53"/>
      <c r="AD997" s="61"/>
      <c r="AE997" s="61"/>
      <c r="AF997" s="61"/>
      <c r="AG997" s="61"/>
      <c r="AH997" s="72" t="str">
        <f t="shared" si="144"/>
        <v/>
      </c>
      <c r="AI997" s="70" t="str">
        <f t="shared" si="145"/>
        <v/>
      </c>
      <c r="AJ997" s="70" t="str">
        <f>IF(H997="","",IF(LEN(H997)&lt;&gt;18,"位数不对",IF(AND(LEN(H997)=18,MID("10X98765432",MOD(SUM(MID(H997,{1;2;3;4;5;6;7;8;9;10;11;12;13;14;15;16;17},1)*2^(18-{1;2;3;4;5;6;7;8;9;10;11;12;13;14;15;16;17})),11)+1,1)=RIGHT(H997)),"正确","错误")))</f>
        <v/>
      </c>
      <c r="AK997" s="73" t="str">
        <f ca="1" t="shared" si="146"/>
        <v/>
      </c>
      <c r="AL997" s="70" t="str">
        <f t="shared" si="147"/>
        <v/>
      </c>
      <c r="AM997" s="70" t="str">
        <f>IF(K997="","",IF(LEN(K997)&lt;&gt;18,"位数不对",IF(AND(LEN(K997)=18,MID("10X98765432",MOD(SUM(MID(K997,{1;2;3;4;5;6;7;8;9;10;11;12;13;14;15;16;17},1)*2^(18-{1;2;3;4;5;6;7;8;9;10;11;12;13;14;15;16;17})),11)+1,1)=RIGHT(K997)),"正确","错误")))</f>
        <v/>
      </c>
      <c r="AN997" s="74" t="str">
        <f>IF(AB997="","",IF(AB997=INDEX(cs!$AL$1:$AL$242,MATCH(AC997,cs!$AM$1:$AM$242,0)),"正确","请核对"))</f>
        <v/>
      </c>
    </row>
    <row r="998" ht="20" customHeight="1" spans="1:40">
      <c r="A998" s="19" t="str">
        <f t="shared" si="139"/>
        <v/>
      </c>
      <c r="B998" s="20"/>
      <c r="C998" s="21"/>
      <c r="D998" s="22"/>
      <c r="E998" s="22"/>
      <c r="F998" s="25"/>
      <c r="G998" s="24"/>
      <c r="H998" s="23"/>
      <c r="I998" s="23"/>
      <c r="J998" s="38"/>
      <c r="K998" s="39"/>
      <c r="L998" s="36" t="str">
        <f t="shared" si="140"/>
        <v/>
      </c>
      <c r="M998" s="36" t="str">
        <f t="shared" si="141"/>
        <v/>
      </c>
      <c r="N998" s="36" t="str">
        <f t="shared" si="142"/>
        <v/>
      </c>
      <c r="O998" s="36" t="str">
        <f t="shared" si="143"/>
        <v/>
      </c>
      <c r="P998" s="40"/>
      <c r="Q998" s="51"/>
      <c r="R998" s="53"/>
      <c r="S998" s="52"/>
      <c r="T998" s="38"/>
      <c r="U998" s="39"/>
      <c r="V998" s="39"/>
      <c r="W998" s="39"/>
      <c r="X998" s="23"/>
      <c r="Y998" s="23"/>
      <c r="Z998" s="40"/>
      <c r="AA998" s="23"/>
      <c r="AB998" s="23"/>
      <c r="AC998" s="53"/>
      <c r="AD998" s="61"/>
      <c r="AE998" s="61"/>
      <c r="AF998" s="61"/>
      <c r="AG998" s="61"/>
      <c r="AH998" s="72" t="str">
        <f t="shared" si="144"/>
        <v/>
      </c>
      <c r="AI998" s="70" t="str">
        <f t="shared" si="145"/>
        <v/>
      </c>
      <c r="AJ998" s="70" t="str">
        <f>IF(H998="","",IF(LEN(H998)&lt;&gt;18,"位数不对",IF(AND(LEN(H998)=18,MID("10X98765432",MOD(SUM(MID(H998,{1;2;3;4;5;6;7;8;9;10;11;12;13;14;15;16;17},1)*2^(18-{1;2;3;4;5;6;7;8;9;10;11;12;13;14;15;16;17})),11)+1,1)=RIGHT(H998)),"正确","错误")))</f>
        <v/>
      </c>
      <c r="AK998" s="73" t="str">
        <f ca="1" t="shared" si="146"/>
        <v/>
      </c>
      <c r="AL998" s="70" t="str">
        <f t="shared" si="147"/>
        <v/>
      </c>
      <c r="AM998" s="70" t="str">
        <f>IF(K998="","",IF(LEN(K998)&lt;&gt;18,"位数不对",IF(AND(LEN(K998)=18,MID("10X98765432",MOD(SUM(MID(K998,{1;2;3;4;5;6;7;8;9;10;11;12;13;14;15;16;17},1)*2^(18-{1;2;3;4;5;6;7;8;9;10;11;12;13;14;15;16;17})),11)+1,1)=RIGHT(K998)),"正确","错误")))</f>
        <v/>
      </c>
      <c r="AN998" s="74" t="str">
        <f>IF(AB998="","",IF(AB998=INDEX(cs!$AL$1:$AL$242,MATCH(AC998,cs!$AM$1:$AM$242,0)),"正确","请核对"))</f>
        <v/>
      </c>
    </row>
    <row r="999" ht="20" customHeight="1" spans="1:40">
      <c r="A999" s="19" t="str">
        <f t="shared" si="139"/>
        <v/>
      </c>
      <c r="B999" s="20"/>
      <c r="C999" s="21"/>
      <c r="D999" s="22"/>
      <c r="E999" s="22"/>
      <c r="F999" s="25"/>
      <c r="G999" s="24"/>
      <c r="H999" s="23"/>
      <c r="I999" s="23"/>
      <c r="J999" s="38"/>
      <c r="K999" s="39"/>
      <c r="L999" s="36" t="str">
        <f t="shared" si="140"/>
        <v/>
      </c>
      <c r="M999" s="36" t="str">
        <f t="shared" si="141"/>
        <v/>
      </c>
      <c r="N999" s="36" t="str">
        <f t="shared" si="142"/>
        <v/>
      </c>
      <c r="O999" s="36" t="str">
        <f t="shared" si="143"/>
        <v/>
      </c>
      <c r="P999" s="40"/>
      <c r="Q999" s="51"/>
      <c r="R999" s="53"/>
      <c r="S999" s="52"/>
      <c r="T999" s="38"/>
      <c r="U999" s="39"/>
      <c r="V999" s="39"/>
      <c r="W999" s="39"/>
      <c r="X999" s="23"/>
      <c r="Y999" s="23"/>
      <c r="Z999" s="40"/>
      <c r="AA999" s="23"/>
      <c r="AB999" s="23"/>
      <c r="AC999" s="53"/>
      <c r="AD999" s="61"/>
      <c r="AE999" s="61"/>
      <c r="AF999" s="61"/>
      <c r="AG999" s="61"/>
      <c r="AH999" s="72" t="str">
        <f t="shared" si="144"/>
        <v/>
      </c>
      <c r="AI999" s="70" t="str">
        <f t="shared" si="145"/>
        <v/>
      </c>
      <c r="AJ999" s="70" t="str">
        <f>IF(H999="","",IF(LEN(H999)&lt;&gt;18,"位数不对",IF(AND(LEN(H999)=18,MID("10X98765432",MOD(SUM(MID(H999,{1;2;3;4;5;6;7;8;9;10;11;12;13;14;15;16;17},1)*2^(18-{1;2;3;4;5;6;7;8;9;10;11;12;13;14;15;16;17})),11)+1,1)=RIGHT(H999)),"正确","错误")))</f>
        <v/>
      </c>
      <c r="AK999" s="73" t="str">
        <f ca="1" t="shared" si="146"/>
        <v/>
      </c>
      <c r="AL999" s="70" t="str">
        <f t="shared" si="147"/>
        <v/>
      </c>
      <c r="AM999" s="70" t="str">
        <f>IF(K999="","",IF(LEN(K999)&lt;&gt;18,"位数不对",IF(AND(LEN(K999)=18,MID("10X98765432",MOD(SUM(MID(K999,{1;2;3;4;5;6;7;8;9;10;11;12;13;14;15;16;17},1)*2^(18-{1;2;3;4;5;6;7;8;9;10;11;12;13;14;15;16;17})),11)+1,1)=RIGHT(K999)),"正确","错误")))</f>
        <v/>
      </c>
      <c r="AN999" s="74" t="str">
        <f>IF(AB999="","",IF(AB999=INDEX(cs!$AL$1:$AL$242,MATCH(AC999,cs!$AM$1:$AM$242,0)),"正确","请核对"))</f>
        <v/>
      </c>
    </row>
    <row r="1000" ht="20" customHeight="1" spans="1:40">
      <c r="A1000" s="19" t="str">
        <f t="shared" si="139"/>
        <v/>
      </c>
      <c r="B1000" s="20"/>
      <c r="C1000" s="21"/>
      <c r="D1000" s="22"/>
      <c r="E1000" s="22"/>
      <c r="F1000" s="25"/>
      <c r="G1000" s="24"/>
      <c r="H1000" s="23"/>
      <c r="I1000" s="23"/>
      <c r="J1000" s="38"/>
      <c r="K1000" s="39"/>
      <c r="L1000" s="36" t="str">
        <f t="shared" si="140"/>
        <v/>
      </c>
      <c r="M1000" s="36" t="str">
        <f t="shared" si="141"/>
        <v/>
      </c>
      <c r="N1000" s="36" t="str">
        <f t="shared" si="142"/>
        <v/>
      </c>
      <c r="O1000" s="36" t="str">
        <f t="shared" si="143"/>
        <v/>
      </c>
      <c r="P1000" s="40"/>
      <c r="Q1000" s="51"/>
      <c r="R1000" s="53"/>
      <c r="S1000" s="52"/>
      <c r="T1000" s="38"/>
      <c r="U1000" s="39"/>
      <c r="V1000" s="39"/>
      <c r="W1000" s="39"/>
      <c r="X1000" s="23"/>
      <c r="Y1000" s="23"/>
      <c r="Z1000" s="40"/>
      <c r="AA1000" s="23"/>
      <c r="AB1000" s="23"/>
      <c r="AC1000" s="53"/>
      <c r="AD1000" s="61"/>
      <c r="AE1000" s="61"/>
      <c r="AF1000" s="61"/>
      <c r="AG1000" s="61"/>
      <c r="AH1000" s="72" t="str">
        <f t="shared" si="144"/>
        <v/>
      </c>
      <c r="AI1000" s="70" t="str">
        <f t="shared" si="145"/>
        <v/>
      </c>
      <c r="AJ1000" s="70" t="str">
        <f>IF(H1000="","",IF(LEN(H1000)&lt;&gt;18,"位数不对",IF(AND(LEN(H1000)=18,MID("10X98765432",MOD(SUM(MID(H1000,{1;2;3;4;5;6;7;8;9;10;11;12;13;14;15;16;17},1)*2^(18-{1;2;3;4;5;6;7;8;9;10;11;12;13;14;15;16;17})),11)+1,1)=RIGHT(H1000)),"正确","错误")))</f>
        <v/>
      </c>
      <c r="AK1000" s="73" t="str">
        <f ca="1" t="shared" si="146"/>
        <v/>
      </c>
      <c r="AL1000" s="70" t="str">
        <f t="shared" si="147"/>
        <v/>
      </c>
      <c r="AM1000" s="70" t="str">
        <f>IF(K1000="","",IF(LEN(K1000)&lt;&gt;18,"位数不对",IF(AND(LEN(K1000)=18,MID("10X98765432",MOD(SUM(MID(K1000,{1;2;3;4;5;6;7;8;9;10;11;12;13;14;15;16;17},1)*2^(18-{1;2;3;4;5;6;7;8;9;10;11;12;13;14;15;16;17})),11)+1,1)=RIGHT(K1000)),"正确","错误")))</f>
        <v/>
      </c>
      <c r="AN1000" s="74" t="str">
        <f>IF(AB1000="","",IF(AB1000=INDEX(cs!$AL$1:$AL$242,MATCH(AC1000,cs!$AM$1:$AM$242,0)),"正确","请核对"))</f>
        <v/>
      </c>
    </row>
    <row r="1001" ht="20" customHeight="1" spans="1:40">
      <c r="A1001" s="19" t="str">
        <f t="shared" si="139"/>
        <v/>
      </c>
      <c r="B1001" s="20"/>
      <c r="C1001" s="21"/>
      <c r="D1001" s="22"/>
      <c r="E1001" s="22"/>
      <c r="F1001" s="25"/>
      <c r="G1001" s="24"/>
      <c r="H1001" s="23"/>
      <c r="I1001" s="23"/>
      <c r="J1001" s="38"/>
      <c r="K1001" s="39"/>
      <c r="L1001" s="36" t="str">
        <f t="shared" si="140"/>
        <v/>
      </c>
      <c r="M1001" s="36" t="str">
        <f t="shared" si="141"/>
        <v/>
      </c>
      <c r="N1001" s="36" t="str">
        <f t="shared" si="142"/>
        <v/>
      </c>
      <c r="O1001" s="36" t="str">
        <f t="shared" si="143"/>
        <v/>
      </c>
      <c r="P1001" s="40"/>
      <c r="Q1001" s="51"/>
      <c r="R1001" s="53"/>
      <c r="S1001" s="52"/>
      <c r="T1001" s="38"/>
      <c r="U1001" s="39"/>
      <c r="V1001" s="39"/>
      <c r="W1001" s="39"/>
      <c r="X1001" s="23"/>
      <c r="Y1001" s="23"/>
      <c r="Z1001" s="40"/>
      <c r="AA1001" s="23"/>
      <c r="AB1001" s="23"/>
      <c r="AC1001" s="53"/>
      <c r="AD1001" s="61"/>
      <c r="AE1001" s="61"/>
      <c r="AF1001" s="61"/>
      <c r="AG1001" s="61"/>
      <c r="AH1001" s="72" t="str">
        <f t="shared" si="144"/>
        <v/>
      </c>
      <c r="AI1001" s="70" t="str">
        <f t="shared" si="145"/>
        <v/>
      </c>
      <c r="AJ1001" s="70" t="str">
        <f>IF(H1001="","",IF(LEN(H1001)&lt;&gt;18,"位数不对",IF(AND(LEN(H1001)=18,MID("10X98765432",MOD(SUM(MID(H1001,{1;2;3;4;5;6;7;8;9;10;11;12;13;14;15;16;17},1)*2^(18-{1;2;3;4;5;6;7;8;9;10;11;12;13;14;15;16;17})),11)+1,1)=RIGHT(H1001)),"正确","错误")))</f>
        <v/>
      </c>
      <c r="AK1001" s="73" t="str">
        <f ca="1" t="shared" si="146"/>
        <v/>
      </c>
      <c r="AL1001" s="70" t="str">
        <f t="shared" si="147"/>
        <v/>
      </c>
      <c r="AM1001" s="70" t="str">
        <f>IF(K1001="","",IF(LEN(K1001)&lt;&gt;18,"位数不对",IF(AND(LEN(K1001)=18,MID("10X98765432",MOD(SUM(MID(K1001,{1;2;3;4;5;6;7;8;9;10;11;12;13;14;15;16;17},1)*2^(18-{1;2;3;4;5;6;7;8;9;10;11;12;13;14;15;16;17})),11)+1,1)=RIGHT(K1001)),"正确","错误")))</f>
        <v/>
      </c>
      <c r="AN1001" s="74" t="str">
        <f>IF(AB1001="","",IF(AB1001=INDEX(cs!$AL$1:$AL$242,MATCH(AC1001,cs!$AM$1:$AM$242,0)),"正确","请核对"))</f>
        <v/>
      </c>
    </row>
    <row r="1002" ht="20" customHeight="1" spans="1:40">
      <c r="A1002" s="19" t="str">
        <f t="shared" si="139"/>
        <v/>
      </c>
      <c r="B1002" s="20"/>
      <c r="C1002" s="21"/>
      <c r="D1002" s="22"/>
      <c r="E1002" s="22"/>
      <c r="F1002" s="25"/>
      <c r="G1002" s="24"/>
      <c r="H1002" s="23"/>
      <c r="I1002" s="23"/>
      <c r="J1002" s="38"/>
      <c r="K1002" s="39"/>
      <c r="L1002" s="36" t="str">
        <f t="shared" si="140"/>
        <v/>
      </c>
      <c r="M1002" s="36" t="str">
        <f t="shared" si="141"/>
        <v/>
      </c>
      <c r="N1002" s="36" t="str">
        <f t="shared" si="142"/>
        <v/>
      </c>
      <c r="O1002" s="36" t="str">
        <f t="shared" si="143"/>
        <v/>
      </c>
      <c r="P1002" s="40"/>
      <c r="Q1002" s="51"/>
      <c r="R1002" s="53"/>
      <c r="S1002" s="52"/>
      <c r="T1002" s="38"/>
      <c r="U1002" s="39"/>
      <c r="V1002" s="39"/>
      <c r="W1002" s="39"/>
      <c r="X1002" s="23"/>
      <c r="Y1002" s="23"/>
      <c r="Z1002" s="40"/>
      <c r="AA1002" s="23"/>
      <c r="AB1002" s="23"/>
      <c r="AC1002" s="53"/>
      <c r="AD1002" s="61"/>
      <c r="AE1002" s="61"/>
      <c r="AF1002" s="61"/>
      <c r="AG1002" s="61"/>
      <c r="AH1002" s="72" t="str">
        <f t="shared" si="144"/>
        <v/>
      </c>
      <c r="AI1002" s="70" t="str">
        <f t="shared" si="145"/>
        <v/>
      </c>
      <c r="AJ1002" s="70" t="str">
        <f>IF(H1002="","",IF(LEN(H1002)&lt;&gt;18,"位数不对",IF(AND(LEN(H1002)=18,MID("10X98765432",MOD(SUM(MID(H1002,{1;2;3;4;5;6;7;8;9;10;11;12;13;14;15;16;17},1)*2^(18-{1;2;3;4;5;6;7;8;9;10;11;12;13;14;15;16;17})),11)+1,1)=RIGHT(H1002)),"正确","错误")))</f>
        <v/>
      </c>
      <c r="AK1002" s="73" t="str">
        <f ca="1" t="shared" si="146"/>
        <v/>
      </c>
      <c r="AL1002" s="70" t="str">
        <f t="shared" si="147"/>
        <v/>
      </c>
      <c r="AM1002" s="70" t="str">
        <f>IF(K1002="","",IF(LEN(K1002)&lt;&gt;18,"位数不对",IF(AND(LEN(K1002)=18,MID("10X98765432",MOD(SUM(MID(K1002,{1;2;3;4;5;6;7;8;9;10;11;12;13;14;15;16;17},1)*2^(18-{1;2;3;4;5;6;7;8;9;10;11;12;13;14;15;16;17})),11)+1,1)=RIGHT(K1002)),"正确","错误")))</f>
        <v/>
      </c>
      <c r="AN1002" s="74" t="str">
        <f>IF(AB1002="","",IF(AB1002=INDEX(cs!$AL$1:$AL$242,MATCH(AC1002,cs!$AM$1:$AM$242,0)),"正确","请核对"))</f>
        <v/>
      </c>
    </row>
    <row r="1003" ht="20" customHeight="1" spans="1:40">
      <c r="A1003" s="19" t="str">
        <f t="shared" si="139"/>
        <v/>
      </c>
      <c r="B1003" s="20"/>
      <c r="C1003" s="21"/>
      <c r="D1003" s="22"/>
      <c r="E1003" s="22"/>
      <c r="F1003" s="25"/>
      <c r="G1003" s="24"/>
      <c r="H1003" s="23"/>
      <c r="I1003" s="23"/>
      <c r="J1003" s="38"/>
      <c r="K1003" s="39"/>
      <c r="L1003" s="36" t="str">
        <f t="shared" si="140"/>
        <v/>
      </c>
      <c r="M1003" s="36" t="str">
        <f t="shared" si="141"/>
        <v/>
      </c>
      <c r="N1003" s="36" t="str">
        <f t="shared" si="142"/>
        <v/>
      </c>
      <c r="O1003" s="36" t="str">
        <f t="shared" si="143"/>
        <v/>
      </c>
      <c r="P1003" s="40"/>
      <c r="Q1003" s="51"/>
      <c r="R1003" s="53"/>
      <c r="S1003" s="52"/>
      <c r="T1003" s="38"/>
      <c r="U1003" s="39"/>
      <c r="V1003" s="39"/>
      <c r="W1003" s="39"/>
      <c r="X1003" s="23"/>
      <c r="Y1003" s="23"/>
      <c r="Z1003" s="40"/>
      <c r="AA1003" s="23"/>
      <c r="AB1003" s="23"/>
      <c r="AC1003" s="53"/>
      <c r="AD1003" s="61"/>
      <c r="AE1003" s="61"/>
      <c r="AF1003" s="61"/>
      <c r="AG1003" s="61"/>
      <c r="AH1003" s="72" t="str">
        <f t="shared" si="144"/>
        <v/>
      </c>
      <c r="AI1003" s="70" t="str">
        <f t="shared" si="145"/>
        <v/>
      </c>
      <c r="AJ1003" s="70" t="str">
        <f>IF(H1003="","",IF(LEN(H1003)&lt;&gt;18,"位数不对",IF(AND(LEN(H1003)=18,MID("10X98765432",MOD(SUM(MID(H1003,{1;2;3;4;5;6;7;8;9;10;11;12;13;14;15;16;17},1)*2^(18-{1;2;3;4;5;6;7;8;9;10;11;12;13;14;15;16;17})),11)+1,1)=RIGHT(H1003)),"正确","错误")))</f>
        <v/>
      </c>
      <c r="AK1003" s="73" t="str">
        <f ca="1" t="shared" si="146"/>
        <v/>
      </c>
      <c r="AL1003" s="70" t="str">
        <f t="shared" si="147"/>
        <v/>
      </c>
      <c r="AM1003" s="70" t="str">
        <f>IF(K1003="","",IF(LEN(K1003)&lt;&gt;18,"位数不对",IF(AND(LEN(K1003)=18,MID("10X98765432",MOD(SUM(MID(K1003,{1;2;3;4;5;6;7;8;9;10;11;12;13;14;15;16;17},1)*2^(18-{1;2;3;4;5;6;7;8;9;10;11;12;13;14;15;16;17})),11)+1,1)=RIGHT(K1003)),"正确","错误")))</f>
        <v/>
      </c>
      <c r="AN1003" s="74" t="str">
        <f>IF(AB1003="","",IF(AB1003=INDEX(cs!$AL$1:$AL$242,MATCH(AC1003,cs!$AM$1:$AM$242,0)),"正确","请核对"))</f>
        <v/>
      </c>
    </row>
    <row r="1004" ht="20" customHeight="1" spans="1:40">
      <c r="A1004" s="19" t="str">
        <f t="shared" si="139"/>
        <v/>
      </c>
      <c r="B1004" s="20"/>
      <c r="C1004" s="21"/>
      <c r="D1004" s="22"/>
      <c r="E1004" s="22"/>
      <c r="F1004" s="25"/>
      <c r="G1004" s="24"/>
      <c r="H1004" s="23"/>
      <c r="I1004" s="23"/>
      <c r="J1004" s="38"/>
      <c r="K1004" s="39"/>
      <c r="L1004" s="36" t="str">
        <f t="shared" si="140"/>
        <v/>
      </c>
      <c r="M1004" s="36" t="str">
        <f t="shared" si="141"/>
        <v/>
      </c>
      <c r="N1004" s="36" t="str">
        <f t="shared" si="142"/>
        <v/>
      </c>
      <c r="O1004" s="36" t="str">
        <f t="shared" si="143"/>
        <v/>
      </c>
      <c r="P1004" s="40"/>
      <c r="Q1004" s="51"/>
      <c r="R1004" s="53"/>
      <c r="S1004" s="52"/>
      <c r="T1004" s="38"/>
      <c r="U1004" s="39"/>
      <c r="V1004" s="39"/>
      <c r="W1004" s="39"/>
      <c r="X1004" s="23"/>
      <c r="Y1004" s="23"/>
      <c r="Z1004" s="40"/>
      <c r="AA1004" s="23"/>
      <c r="AB1004" s="23"/>
      <c r="AC1004" s="53"/>
      <c r="AD1004" s="61"/>
      <c r="AE1004" s="61"/>
      <c r="AF1004" s="61"/>
      <c r="AG1004" s="61"/>
      <c r="AH1004" s="72" t="str">
        <f t="shared" si="144"/>
        <v/>
      </c>
      <c r="AI1004" s="70" t="str">
        <f t="shared" si="145"/>
        <v/>
      </c>
      <c r="AJ1004" s="70" t="str">
        <f>IF(H1004="","",IF(LEN(H1004)&lt;&gt;18,"位数不对",IF(AND(LEN(H1004)=18,MID("10X98765432",MOD(SUM(MID(H1004,{1;2;3;4;5;6;7;8;9;10;11;12;13;14;15;16;17},1)*2^(18-{1;2;3;4;5;6;7;8;9;10;11;12;13;14;15;16;17})),11)+1,1)=RIGHT(H1004)),"正确","错误")))</f>
        <v/>
      </c>
      <c r="AK1004" s="73" t="str">
        <f ca="1" t="shared" si="146"/>
        <v/>
      </c>
      <c r="AL1004" s="70" t="str">
        <f t="shared" si="147"/>
        <v/>
      </c>
      <c r="AM1004" s="70" t="str">
        <f>IF(K1004="","",IF(LEN(K1004)&lt;&gt;18,"位数不对",IF(AND(LEN(K1004)=18,MID("10X98765432",MOD(SUM(MID(K1004,{1;2;3;4;5;6;7;8;9;10;11;12;13;14;15;16;17},1)*2^(18-{1;2;3;4;5;6;7;8;9;10;11;12;13;14;15;16;17})),11)+1,1)=RIGHT(K1004)),"正确","错误")))</f>
        <v/>
      </c>
      <c r="AN1004" s="74" t="str">
        <f>IF(AB1004="","",IF(AB1004=INDEX(cs!$AL$1:$AL$242,MATCH(AC1004,cs!$AM$1:$AM$242,0)),"正确","请核对"))</f>
        <v/>
      </c>
    </row>
    <row r="1005" ht="20" customHeight="1" spans="1:40">
      <c r="A1005" s="19" t="str">
        <f t="shared" si="139"/>
        <v/>
      </c>
      <c r="B1005" s="20"/>
      <c r="C1005" s="21"/>
      <c r="D1005" s="22"/>
      <c r="E1005" s="22"/>
      <c r="F1005" s="25"/>
      <c r="G1005" s="24"/>
      <c r="H1005" s="23"/>
      <c r="I1005" s="23"/>
      <c r="J1005" s="38"/>
      <c r="K1005" s="39"/>
      <c r="L1005" s="36" t="str">
        <f t="shared" si="140"/>
        <v/>
      </c>
      <c r="M1005" s="36" t="str">
        <f t="shared" si="141"/>
        <v/>
      </c>
      <c r="N1005" s="36" t="str">
        <f t="shared" si="142"/>
        <v/>
      </c>
      <c r="O1005" s="36" t="str">
        <f t="shared" si="143"/>
        <v/>
      </c>
      <c r="P1005" s="40"/>
      <c r="Q1005" s="51"/>
      <c r="R1005" s="53"/>
      <c r="S1005" s="52"/>
      <c r="T1005" s="38"/>
      <c r="U1005" s="39"/>
      <c r="V1005" s="39"/>
      <c r="W1005" s="39"/>
      <c r="X1005" s="23"/>
      <c r="Y1005" s="23"/>
      <c r="Z1005" s="40"/>
      <c r="AA1005" s="23"/>
      <c r="AB1005" s="23"/>
      <c r="AC1005" s="53"/>
      <c r="AD1005" s="61"/>
      <c r="AE1005" s="61"/>
      <c r="AF1005" s="61"/>
      <c r="AG1005" s="61"/>
      <c r="AH1005" s="72" t="str">
        <f t="shared" si="144"/>
        <v/>
      </c>
      <c r="AI1005" s="70" t="str">
        <f t="shared" si="145"/>
        <v/>
      </c>
      <c r="AJ1005" s="70" t="str">
        <f>IF(H1005="","",IF(LEN(H1005)&lt;&gt;18,"位数不对",IF(AND(LEN(H1005)=18,MID("10X98765432",MOD(SUM(MID(H1005,{1;2;3;4;5;6;7;8;9;10;11;12;13;14;15;16;17},1)*2^(18-{1;2;3;4;5;6;7;8;9;10;11;12;13;14;15;16;17})),11)+1,1)=RIGHT(H1005)),"正确","错误")))</f>
        <v/>
      </c>
      <c r="AK1005" s="73" t="str">
        <f ca="1" t="shared" si="146"/>
        <v/>
      </c>
      <c r="AL1005" s="70" t="str">
        <f t="shared" si="147"/>
        <v/>
      </c>
      <c r="AM1005" s="70" t="str">
        <f>IF(K1005="","",IF(LEN(K1005)&lt;&gt;18,"位数不对",IF(AND(LEN(K1005)=18,MID("10X98765432",MOD(SUM(MID(K1005,{1;2;3;4;5;6;7;8;9;10;11;12;13;14;15;16;17},1)*2^(18-{1;2;3;4;5;6;7;8;9;10;11;12;13;14;15;16;17})),11)+1,1)=RIGHT(K1005)),"正确","错误")))</f>
        <v/>
      </c>
      <c r="AN1005" s="74" t="str">
        <f>IF(AB1005="","",IF(AB1005=INDEX(cs!$AL$1:$AL$242,MATCH(AC1005,cs!$AM$1:$AM$242,0)),"正确","请核对"))</f>
        <v/>
      </c>
    </row>
    <row r="1006" ht="20" customHeight="1" spans="1:40">
      <c r="A1006" s="19" t="str">
        <f t="shared" si="139"/>
        <v/>
      </c>
      <c r="B1006" s="20"/>
      <c r="C1006" s="21"/>
      <c r="D1006" s="22"/>
      <c r="E1006" s="22"/>
      <c r="F1006" s="25"/>
      <c r="G1006" s="24"/>
      <c r="H1006" s="23"/>
      <c r="I1006" s="23"/>
      <c r="J1006" s="38"/>
      <c r="K1006" s="39"/>
      <c r="L1006" s="36" t="str">
        <f t="shared" si="140"/>
        <v/>
      </c>
      <c r="M1006" s="36" t="str">
        <f t="shared" si="141"/>
        <v/>
      </c>
      <c r="N1006" s="36" t="str">
        <f t="shared" si="142"/>
        <v/>
      </c>
      <c r="O1006" s="36" t="str">
        <f t="shared" si="143"/>
        <v/>
      </c>
      <c r="P1006" s="40"/>
      <c r="Q1006" s="51"/>
      <c r="R1006" s="53"/>
      <c r="S1006" s="52"/>
      <c r="T1006" s="38"/>
      <c r="U1006" s="39"/>
      <c r="V1006" s="39"/>
      <c r="W1006" s="39"/>
      <c r="X1006" s="23"/>
      <c r="Y1006" s="23"/>
      <c r="Z1006" s="40"/>
      <c r="AA1006" s="23"/>
      <c r="AB1006" s="23"/>
      <c r="AC1006" s="53"/>
      <c r="AD1006" s="61"/>
      <c r="AE1006" s="61"/>
      <c r="AF1006" s="61"/>
      <c r="AG1006" s="61"/>
      <c r="AH1006" s="72" t="str">
        <f t="shared" si="144"/>
        <v/>
      </c>
      <c r="AI1006" s="70" t="str">
        <f t="shared" si="145"/>
        <v/>
      </c>
      <c r="AJ1006" s="70" t="str">
        <f>IF(H1006="","",IF(LEN(H1006)&lt;&gt;18,"位数不对",IF(AND(LEN(H1006)=18,MID("10X98765432",MOD(SUM(MID(H1006,{1;2;3;4;5;6;7;8;9;10;11;12;13;14;15;16;17},1)*2^(18-{1;2;3;4;5;6;7;8;9;10;11;12;13;14;15;16;17})),11)+1,1)=RIGHT(H1006)),"正确","错误")))</f>
        <v/>
      </c>
      <c r="AK1006" s="73" t="str">
        <f ca="1" t="shared" si="146"/>
        <v/>
      </c>
      <c r="AL1006" s="70" t="str">
        <f t="shared" si="147"/>
        <v/>
      </c>
      <c r="AM1006" s="70" t="str">
        <f>IF(K1006="","",IF(LEN(K1006)&lt;&gt;18,"位数不对",IF(AND(LEN(K1006)=18,MID("10X98765432",MOD(SUM(MID(K1006,{1;2;3;4;5;6;7;8;9;10;11;12;13;14;15;16;17},1)*2^(18-{1;2;3;4;5;6;7;8;9;10;11;12;13;14;15;16;17})),11)+1,1)=RIGHT(K1006)),"正确","错误")))</f>
        <v/>
      </c>
      <c r="AN1006" s="74" t="str">
        <f>IF(AB1006="","",IF(AB1006=INDEX(cs!$AL$1:$AL$242,MATCH(AC1006,cs!$AM$1:$AM$242,0)),"正确","请核对"))</f>
        <v/>
      </c>
    </row>
    <row r="1007" ht="20" customHeight="1" spans="1:40">
      <c r="A1007" s="19" t="str">
        <f t="shared" si="139"/>
        <v/>
      </c>
      <c r="B1007" s="20"/>
      <c r="C1007" s="21"/>
      <c r="D1007" s="22"/>
      <c r="E1007" s="22"/>
      <c r="F1007" s="25"/>
      <c r="G1007" s="24"/>
      <c r="H1007" s="23"/>
      <c r="I1007" s="23"/>
      <c r="J1007" s="38"/>
      <c r="K1007" s="39"/>
      <c r="L1007" s="36" t="str">
        <f t="shared" si="140"/>
        <v/>
      </c>
      <c r="M1007" s="36" t="str">
        <f t="shared" si="141"/>
        <v/>
      </c>
      <c r="N1007" s="36" t="str">
        <f t="shared" si="142"/>
        <v/>
      </c>
      <c r="O1007" s="36" t="str">
        <f t="shared" si="143"/>
        <v/>
      </c>
      <c r="P1007" s="40"/>
      <c r="Q1007" s="51"/>
      <c r="R1007" s="53"/>
      <c r="S1007" s="52"/>
      <c r="T1007" s="38"/>
      <c r="U1007" s="39"/>
      <c r="V1007" s="39"/>
      <c r="W1007" s="39"/>
      <c r="X1007" s="23"/>
      <c r="Y1007" s="23"/>
      <c r="Z1007" s="40"/>
      <c r="AA1007" s="23"/>
      <c r="AB1007" s="23"/>
      <c r="AC1007" s="53"/>
      <c r="AD1007" s="61"/>
      <c r="AE1007" s="61"/>
      <c r="AF1007" s="61"/>
      <c r="AG1007" s="61"/>
      <c r="AH1007" s="72" t="str">
        <f t="shared" si="144"/>
        <v/>
      </c>
      <c r="AI1007" s="70" t="str">
        <f t="shared" si="145"/>
        <v/>
      </c>
      <c r="AJ1007" s="70" t="str">
        <f>IF(H1007="","",IF(LEN(H1007)&lt;&gt;18,"位数不对",IF(AND(LEN(H1007)=18,MID("10X98765432",MOD(SUM(MID(H1007,{1;2;3;4;5;6;7;8;9;10;11;12;13;14;15;16;17},1)*2^(18-{1;2;3;4;5;6;7;8;9;10;11;12;13;14;15;16;17})),11)+1,1)=RIGHT(H1007)),"正确","错误")))</f>
        <v/>
      </c>
      <c r="AK1007" s="73" t="str">
        <f ca="1" t="shared" si="146"/>
        <v/>
      </c>
      <c r="AL1007" s="70" t="str">
        <f t="shared" si="147"/>
        <v/>
      </c>
      <c r="AM1007" s="70" t="str">
        <f>IF(K1007="","",IF(LEN(K1007)&lt;&gt;18,"位数不对",IF(AND(LEN(K1007)=18,MID("10X98765432",MOD(SUM(MID(K1007,{1;2;3;4;5;6;7;8;9;10;11;12;13;14;15;16;17},1)*2^(18-{1;2;3;4;5;6;7;8;9;10;11;12;13;14;15;16;17})),11)+1,1)=RIGHT(K1007)),"正确","错误")))</f>
        <v/>
      </c>
      <c r="AN1007" s="74" t="str">
        <f>IF(AB1007="","",IF(AB1007=INDEX(cs!$AL$1:$AL$242,MATCH(AC1007,cs!$AM$1:$AM$242,0)),"正确","请核对"))</f>
        <v/>
      </c>
    </row>
    <row r="1008" ht="20" customHeight="1" spans="1:40">
      <c r="A1008" s="19" t="str">
        <f t="shared" si="139"/>
        <v/>
      </c>
      <c r="B1008" s="20"/>
      <c r="C1008" s="21"/>
      <c r="D1008" s="22"/>
      <c r="E1008" s="22"/>
      <c r="F1008" s="25"/>
      <c r="G1008" s="24"/>
      <c r="H1008" s="23"/>
      <c r="I1008" s="23"/>
      <c r="J1008" s="38"/>
      <c r="K1008" s="39"/>
      <c r="L1008" s="36" t="str">
        <f t="shared" si="140"/>
        <v/>
      </c>
      <c r="M1008" s="36" t="str">
        <f t="shared" si="141"/>
        <v/>
      </c>
      <c r="N1008" s="36" t="str">
        <f t="shared" si="142"/>
        <v/>
      </c>
      <c r="O1008" s="36" t="str">
        <f t="shared" si="143"/>
        <v/>
      </c>
      <c r="P1008" s="40"/>
      <c r="Q1008" s="51"/>
      <c r="R1008" s="53"/>
      <c r="S1008" s="52"/>
      <c r="T1008" s="38"/>
      <c r="U1008" s="39"/>
      <c r="V1008" s="39"/>
      <c r="W1008" s="39"/>
      <c r="X1008" s="23"/>
      <c r="Y1008" s="23"/>
      <c r="Z1008" s="40"/>
      <c r="AA1008" s="23"/>
      <c r="AB1008" s="23"/>
      <c r="AC1008" s="53"/>
      <c r="AD1008" s="61"/>
      <c r="AE1008" s="61"/>
      <c r="AF1008" s="61"/>
      <c r="AG1008" s="61"/>
      <c r="AH1008" s="72" t="str">
        <f t="shared" si="144"/>
        <v/>
      </c>
      <c r="AI1008" s="70" t="str">
        <f t="shared" si="145"/>
        <v/>
      </c>
      <c r="AJ1008" s="70" t="str">
        <f>IF(H1008="","",IF(LEN(H1008)&lt;&gt;18,"位数不对",IF(AND(LEN(H1008)=18,MID("10X98765432",MOD(SUM(MID(H1008,{1;2;3;4;5;6;7;8;9;10;11;12;13;14;15;16;17},1)*2^(18-{1;2;3;4;5;6;7;8;9;10;11;12;13;14;15;16;17})),11)+1,1)=RIGHT(H1008)),"正确","错误")))</f>
        <v/>
      </c>
      <c r="AK1008" s="73" t="str">
        <f ca="1" t="shared" si="146"/>
        <v/>
      </c>
      <c r="AL1008" s="70" t="str">
        <f t="shared" si="147"/>
        <v/>
      </c>
      <c r="AM1008" s="70" t="str">
        <f>IF(K1008="","",IF(LEN(K1008)&lt;&gt;18,"位数不对",IF(AND(LEN(K1008)=18,MID("10X98765432",MOD(SUM(MID(K1008,{1;2;3;4;5;6;7;8;9;10;11;12;13;14;15;16;17},1)*2^(18-{1;2;3;4;5;6;7;8;9;10;11;12;13;14;15;16;17})),11)+1,1)=RIGHT(K1008)),"正确","错误")))</f>
        <v/>
      </c>
      <c r="AN1008" s="74" t="str">
        <f>IF(AB1008="","",IF(AB1008=INDEX(cs!$AL$1:$AL$242,MATCH(AC1008,cs!$AM$1:$AM$242,0)),"正确","请核对"))</f>
        <v/>
      </c>
    </row>
    <row r="1009" ht="20" customHeight="1" spans="1:40">
      <c r="A1009" s="19" t="str">
        <f t="shared" si="139"/>
        <v/>
      </c>
      <c r="B1009" s="20"/>
      <c r="C1009" s="21"/>
      <c r="D1009" s="22"/>
      <c r="E1009" s="22"/>
      <c r="F1009" s="25"/>
      <c r="G1009" s="24"/>
      <c r="H1009" s="23"/>
      <c r="I1009" s="23"/>
      <c r="J1009" s="38"/>
      <c r="K1009" s="39"/>
      <c r="L1009" s="36" t="str">
        <f t="shared" si="140"/>
        <v/>
      </c>
      <c r="M1009" s="36" t="str">
        <f t="shared" si="141"/>
        <v/>
      </c>
      <c r="N1009" s="36" t="str">
        <f t="shared" si="142"/>
        <v/>
      </c>
      <c r="O1009" s="36" t="str">
        <f t="shared" si="143"/>
        <v/>
      </c>
      <c r="P1009" s="40"/>
      <c r="Q1009" s="51"/>
      <c r="R1009" s="53"/>
      <c r="S1009" s="52"/>
      <c r="T1009" s="38"/>
      <c r="U1009" s="39"/>
      <c r="V1009" s="39"/>
      <c r="W1009" s="39"/>
      <c r="X1009" s="23"/>
      <c r="Y1009" s="23"/>
      <c r="Z1009" s="40"/>
      <c r="AA1009" s="23"/>
      <c r="AB1009" s="23"/>
      <c r="AC1009" s="53"/>
      <c r="AD1009" s="61"/>
      <c r="AE1009" s="61"/>
      <c r="AF1009" s="61"/>
      <c r="AG1009" s="61"/>
      <c r="AH1009" s="72" t="str">
        <f t="shared" si="144"/>
        <v/>
      </c>
      <c r="AI1009" s="70" t="str">
        <f t="shared" si="145"/>
        <v/>
      </c>
      <c r="AJ1009" s="70" t="str">
        <f>IF(H1009="","",IF(LEN(H1009)&lt;&gt;18,"位数不对",IF(AND(LEN(H1009)=18,MID("10X98765432",MOD(SUM(MID(H1009,{1;2;3;4;5;6;7;8;9;10;11;12;13;14;15;16;17},1)*2^(18-{1;2;3;4;5;6;7;8;9;10;11;12;13;14;15;16;17})),11)+1,1)=RIGHT(H1009)),"正确","错误")))</f>
        <v/>
      </c>
      <c r="AK1009" s="73" t="str">
        <f ca="1" t="shared" si="146"/>
        <v/>
      </c>
      <c r="AL1009" s="70" t="str">
        <f t="shared" si="147"/>
        <v/>
      </c>
      <c r="AM1009" s="70" t="str">
        <f>IF(K1009="","",IF(LEN(K1009)&lt;&gt;18,"位数不对",IF(AND(LEN(K1009)=18,MID("10X98765432",MOD(SUM(MID(K1009,{1;2;3;4;5;6;7;8;9;10;11;12;13;14;15;16;17},1)*2^(18-{1;2;3;4;5;6;7;8;9;10;11;12;13;14;15;16;17})),11)+1,1)=RIGHT(K1009)),"正确","错误")))</f>
        <v/>
      </c>
      <c r="AN1009" s="74" t="str">
        <f>IF(AB1009="","",IF(AB1009=INDEX(cs!$AL$1:$AL$242,MATCH(AC1009,cs!$AM$1:$AM$242,0)),"正确","请核对"))</f>
        <v/>
      </c>
    </row>
    <row r="1010" ht="20" customHeight="1" spans="1:40">
      <c r="A1010" s="19" t="str">
        <f t="shared" si="139"/>
        <v/>
      </c>
      <c r="B1010" s="20"/>
      <c r="C1010" s="21"/>
      <c r="D1010" s="22"/>
      <c r="E1010" s="22"/>
      <c r="F1010" s="25"/>
      <c r="G1010" s="24"/>
      <c r="H1010" s="23"/>
      <c r="I1010" s="23"/>
      <c r="J1010" s="38"/>
      <c r="K1010" s="39"/>
      <c r="L1010" s="36" t="str">
        <f t="shared" si="140"/>
        <v/>
      </c>
      <c r="M1010" s="36" t="str">
        <f t="shared" si="141"/>
        <v/>
      </c>
      <c r="N1010" s="36" t="str">
        <f t="shared" si="142"/>
        <v/>
      </c>
      <c r="O1010" s="36" t="str">
        <f t="shared" si="143"/>
        <v/>
      </c>
      <c r="P1010" s="40"/>
      <c r="Q1010" s="51"/>
      <c r="R1010" s="53"/>
      <c r="S1010" s="52"/>
      <c r="T1010" s="38"/>
      <c r="U1010" s="39"/>
      <c r="V1010" s="39"/>
      <c r="W1010" s="39"/>
      <c r="X1010" s="23"/>
      <c r="Y1010" s="23"/>
      <c r="Z1010" s="40"/>
      <c r="AA1010" s="23"/>
      <c r="AB1010" s="23"/>
      <c r="AC1010" s="53"/>
      <c r="AD1010" s="61"/>
      <c r="AE1010" s="61"/>
      <c r="AF1010" s="61"/>
      <c r="AG1010" s="61"/>
      <c r="AH1010" s="72" t="str">
        <f t="shared" si="144"/>
        <v/>
      </c>
      <c r="AI1010" s="70" t="str">
        <f t="shared" si="145"/>
        <v/>
      </c>
      <c r="AJ1010" s="70" t="str">
        <f>IF(H1010="","",IF(LEN(H1010)&lt;&gt;18,"位数不对",IF(AND(LEN(H1010)=18,MID("10X98765432",MOD(SUM(MID(H1010,{1;2;3;4;5;6;7;8;9;10;11;12;13;14;15;16;17},1)*2^(18-{1;2;3;4;5;6;7;8;9;10;11;12;13;14;15;16;17})),11)+1,1)=RIGHT(H1010)),"正确","错误")))</f>
        <v/>
      </c>
      <c r="AK1010" s="73" t="str">
        <f ca="1" t="shared" si="146"/>
        <v/>
      </c>
      <c r="AL1010" s="70" t="str">
        <f t="shared" si="147"/>
        <v/>
      </c>
      <c r="AM1010" s="70" t="str">
        <f>IF(K1010="","",IF(LEN(K1010)&lt;&gt;18,"位数不对",IF(AND(LEN(K1010)=18,MID("10X98765432",MOD(SUM(MID(K1010,{1;2;3;4;5;6;7;8;9;10;11;12;13;14;15;16;17},1)*2^(18-{1;2;3;4;5;6;7;8;9;10;11;12;13;14;15;16;17})),11)+1,1)=RIGHT(K1010)),"正确","错误")))</f>
        <v/>
      </c>
      <c r="AN1010" s="74" t="str">
        <f>IF(AB1010="","",IF(AB1010=INDEX(cs!$AL$1:$AL$242,MATCH(AC1010,cs!$AM$1:$AM$242,0)),"正确","请核对"))</f>
        <v/>
      </c>
    </row>
    <row r="1011" ht="20" customHeight="1" spans="1:40">
      <c r="A1011" s="19" t="str">
        <f t="shared" si="139"/>
        <v/>
      </c>
      <c r="B1011" s="20"/>
      <c r="C1011" s="21"/>
      <c r="D1011" s="22"/>
      <c r="E1011" s="22"/>
      <c r="F1011" s="25"/>
      <c r="G1011" s="24"/>
      <c r="H1011" s="23"/>
      <c r="I1011" s="23"/>
      <c r="J1011" s="38"/>
      <c r="K1011" s="39"/>
      <c r="L1011" s="36" t="str">
        <f t="shared" si="140"/>
        <v/>
      </c>
      <c r="M1011" s="36" t="str">
        <f t="shared" si="141"/>
        <v/>
      </c>
      <c r="N1011" s="36" t="str">
        <f t="shared" si="142"/>
        <v/>
      </c>
      <c r="O1011" s="36" t="str">
        <f t="shared" si="143"/>
        <v/>
      </c>
      <c r="P1011" s="40"/>
      <c r="Q1011" s="51"/>
      <c r="R1011" s="53"/>
      <c r="S1011" s="52"/>
      <c r="T1011" s="38"/>
      <c r="U1011" s="39"/>
      <c r="V1011" s="39"/>
      <c r="W1011" s="39"/>
      <c r="X1011" s="23"/>
      <c r="Y1011" s="23"/>
      <c r="Z1011" s="40"/>
      <c r="AA1011" s="23"/>
      <c r="AB1011" s="23"/>
      <c r="AC1011" s="53"/>
      <c r="AD1011" s="61"/>
      <c r="AE1011" s="61"/>
      <c r="AF1011" s="61"/>
      <c r="AG1011" s="61"/>
      <c r="AH1011" s="72" t="str">
        <f t="shared" si="144"/>
        <v/>
      </c>
      <c r="AI1011" s="70" t="str">
        <f t="shared" si="145"/>
        <v/>
      </c>
      <c r="AJ1011" s="70" t="str">
        <f>IF(H1011="","",IF(LEN(H1011)&lt;&gt;18,"位数不对",IF(AND(LEN(H1011)=18,MID("10X98765432",MOD(SUM(MID(H1011,{1;2;3;4;5;6;7;8;9;10;11;12;13;14;15;16;17},1)*2^(18-{1;2;3;4;5;6;7;8;9;10;11;12;13;14;15;16;17})),11)+1,1)=RIGHT(H1011)),"正确","错误")))</f>
        <v/>
      </c>
      <c r="AK1011" s="73" t="str">
        <f ca="1" t="shared" si="146"/>
        <v/>
      </c>
      <c r="AL1011" s="70" t="str">
        <f t="shared" si="147"/>
        <v/>
      </c>
      <c r="AM1011" s="70" t="str">
        <f>IF(K1011="","",IF(LEN(K1011)&lt;&gt;18,"位数不对",IF(AND(LEN(K1011)=18,MID("10X98765432",MOD(SUM(MID(K1011,{1;2;3;4;5;6;7;8;9;10;11;12;13;14;15;16;17},1)*2^(18-{1;2;3;4;5;6;7;8;9;10;11;12;13;14;15;16;17})),11)+1,1)=RIGHT(K1011)),"正确","错误")))</f>
        <v/>
      </c>
      <c r="AN1011" s="74" t="str">
        <f>IF(AB1011="","",IF(AB1011=INDEX(cs!$AL$1:$AL$242,MATCH(AC1011,cs!$AM$1:$AM$242,0)),"正确","请核对"))</f>
        <v/>
      </c>
    </row>
    <row r="1012" ht="20" customHeight="1" spans="1:40">
      <c r="A1012" s="19" t="str">
        <f t="shared" si="139"/>
        <v/>
      </c>
      <c r="B1012" s="20"/>
      <c r="C1012" s="21"/>
      <c r="D1012" s="22"/>
      <c r="E1012" s="22"/>
      <c r="F1012" s="25"/>
      <c r="G1012" s="24"/>
      <c r="H1012" s="23"/>
      <c r="I1012" s="23"/>
      <c r="J1012" s="38"/>
      <c r="K1012" s="39"/>
      <c r="L1012" s="36" t="str">
        <f t="shared" si="140"/>
        <v/>
      </c>
      <c r="M1012" s="36" t="str">
        <f t="shared" si="141"/>
        <v/>
      </c>
      <c r="N1012" s="36" t="str">
        <f t="shared" si="142"/>
        <v/>
      </c>
      <c r="O1012" s="36" t="str">
        <f t="shared" si="143"/>
        <v/>
      </c>
      <c r="P1012" s="40"/>
      <c r="Q1012" s="51"/>
      <c r="R1012" s="53"/>
      <c r="S1012" s="52"/>
      <c r="T1012" s="38"/>
      <c r="U1012" s="39"/>
      <c r="V1012" s="39"/>
      <c r="W1012" s="39"/>
      <c r="X1012" s="23"/>
      <c r="Y1012" s="23"/>
      <c r="Z1012" s="40"/>
      <c r="AA1012" s="23"/>
      <c r="AB1012" s="23"/>
      <c r="AC1012" s="53"/>
      <c r="AD1012" s="61"/>
      <c r="AE1012" s="61"/>
      <c r="AF1012" s="61"/>
      <c r="AG1012" s="61"/>
      <c r="AH1012" s="72" t="str">
        <f t="shared" si="144"/>
        <v/>
      </c>
      <c r="AI1012" s="70" t="str">
        <f t="shared" si="145"/>
        <v/>
      </c>
      <c r="AJ1012" s="70" t="str">
        <f>IF(H1012="","",IF(LEN(H1012)&lt;&gt;18,"位数不对",IF(AND(LEN(H1012)=18,MID("10X98765432",MOD(SUM(MID(H1012,{1;2;3;4;5;6;7;8;9;10;11;12;13;14;15;16;17},1)*2^(18-{1;2;3;4;5;6;7;8;9;10;11;12;13;14;15;16;17})),11)+1,1)=RIGHT(H1012)),"正确","错误")))</f>
        <v/>
      </c>
      <c r="AK1012" s="73" t="str">
        <f ca="1" t="shared" si="146"/>
        <v/>
      </c>
      <c r="AL1012" s="70" t="str">
        <f t="shared" si="147"/>
        <v/>
      </c>
      <c r="AM1012" s="70" t="str">
        <f>IF(K1012="","",IF(LEN(K1012)&lt;&gt;18,"位数不对",IF(AND(LEN(K1012)=18,MID("10X98765432",MOD(SUM(MID(K1012,{1;2;3;4;5;6;7;8;9;10;11;12;13;14;15;16;17},1)*2^(18-{1;2;3;4;5;6;7;8;9;10;11;12;13;14;15;16;17})),11)+1,1)=RIGHT(K1012)),"正确","错误")))</f>
        <v/>
      </c>
      <c r="AN1012" s="74" t="str">
        <f>IF(AB1012="","",IF(AB1012=INDEX(cs!$AL$1:$AL$242,MATCH(AC1012,cs!$AM$1:$AM$242,0)),"正确","请核对"))</f>
        <v/>
      </c>
    </row>
    <row r="1013" ht="20" customHeight="1" spans="1:40">
      <c r="A1013" s="19" t="str">
        <f t="shared" si="139"/>
        <v/>
      </c>
      <c r="B1013" s="20"/>
      <c r="C1013" s="21"/>
      <c r="D1013" s="22"/>
      <c r="E1013" s="22"/>
      <c r="F1013" s="25"/>
      <c r="G1013" s="24"/>
      <c r="H1013" s="23"/>
      <c r="I1013" s="23"/>
      <c r="J1013" s="38"/>
      <c r="K1013" s="39"/>
      <c r="L1013" s="36" t="str">
        <f t="shared" si="140"/>
        <v/>
      </c>
      <c r="M1013" s="36" t="str">
        <f t="shared" si="141"/>
        <v/>
      </c>
      <c r="N1013" s="36" t="str">
        <f t="shared" si="142"/>
        <v/>
      </c>
      <c r="O1013" s="36" t="str">
        <f t="shared" si="143"/>
        <v/>
      </c>
      <c r="P1013" s="40"/>
      <c r="Q1013" s="51"/>
      <c r="R1013" s="53"/>
      <c r="S1013" s="52"/>
      <c r="T1013" s="38"/>
      <c r="U1013" s="39"/>
      <c r="V1013" s="39"/>
      <c r="W1013" s="39"/>
      <c r="X1013" s="23"/>
      <c r="Y1013" s="23"/>
      <c r="Z1013" s="40"/>
      <c r="AA1013" s="23"/>
      <c r="AB1013" s="23"/>
      <c r="AC1013" s="53"/>
      <c r="AD1013" s="61"/>
      <c r="AE1013" s="61"/>
      <c r="AF1013" s="61"/>
      <c r="AG1013" s="61"/>
      <c r="AH1013" s="72" t="str">
        <f t="shared" si="144"/>
        <v/>
      </c>
      <c r="AI1013" s="70" t="str">
        <f t="shared" si="145"/>
        <v/>
      </c>
      <c r="AJ1013" s="70" t="str">
        <f>IF(H1013="","",IF(LEN(H1013)&lt;&gt;18,"位数不对",IF(AND(LEN(H1013)=18,MID("10X98765432",MOD(SUM(MID(H1013,{1;2;3;4;5;6;7;8;9;10;11;12;13;14;15;16;17},1)*2^(18-{1;2;3;4;5;6;7;8;9;10;11;12;13;14;15;16;17})),11)+1,1)=RIGHT(H1013)),"正确","错误")))</f>
        <v/>
      </c>
      <c r="AK1013" s="73" t="str">
        <f ca="1" t="shared" si="146"/>
        <v/>
      </c>
      <c r="AL1013" s="70" t="str">
        <f t="shared" si="147"/>
        <v/>
      </c>
      <c r="AM1013" s="70" t="str">
        <f>IF(K1013="","",IF(LEN(K1013)&lt;&gt;18,"位数不对",IF(AND(LEN(K1013)=18,MID("10X98765432",MOD(SUM(MID(K1013,{1;2;3;4;5;6;7;8;9;10;11;12;13;14;15;16;17},1)*2^(18-{1;2;3;4;5;6;7;8;9;10;11;12;13;14;15;16;17})),11)+1,1)=RIGHT(K1013)),"正确","错误")))</f>
        <v/>
      </c>
      <c r="AN1013" s="74" t="str">
        <f>IF(AB1013="","",IF(AB1013=INDEX(cs!$AL$1:$AL$242,MATCH(AC1013,cs!$AM$1:$AM$242,0)),"正确","请核对"))</f>
        <v/>
      </c>
    </row>
    <row r="1014" ht="20" customHeight="1" spans="1:40">
      <c r="A1014" s="19" t="str">
        <f t="shared" si="139"/>
        <v/>
      </c>
      <c r="B1014" s="20"/>
      <c r="C1014" s="21"/>
      <c r="D1014" s="22"/>
      <c r="E1014" s="22"/>
      <c r="F1014" s="25"/>
      <c r="G1014" s="24"/>
      <c r="H1014" s="23"/>
      <c r="I1014" s="23"/>
      <c r="J1014" s="38"/>
      <c r="K1014" s="39"/>
      <c r="L1014" s="36" t="str">
        <f t="shared" si="140"/>
        <v/>
      </c>
      <c r="M1014" s="36" t="str">
        <f t="shared" si="141"/>
        <v/>
      </c>
      <c r="N1014" s="36" t="str">
        <f t="shared" si="142"/>
        <v/>
      </c>
      <c r="O1014" s="36" t="str">
        <f t="shared" si="143"/>
        <v/>
      </c>
      <c r="P1014" s="40"/>
      <c r="Q1014" s="51"/>
      <c r="R1014" s="53"/>
      <c r="S1014" s="52"/>
      <c r="T1014" s="38"/>
      <c r="U1014" s="39"/>
      <c r="V1014" s="39"/>
      <c r="W1014" s="39"/>
      <c r="X1014" s="23"/>
      <c r="Y1014" s="23"/>
      <c r="Z1014" s="40"/>
      <c r="AA1014" s="23"/>
      <c r="AB1014" s="23"/>
      <c r="AC1014" s="53"/>
      <c r="AD1014" s="61"/>
      <c r="AE1014" s="61"/>
      <c r="AF1014" s="61"/>
      <c r="AG1014" s="61"/>
      <c r="AH1014" s="72" t="str">
        <f t="shared" si="144"/>
        <v/>
      </c>
      <c r="AI1014" s="70" t="str">
        <f t="shared" si="145"/>
        <v/>
      </c>
      <c r="AJ1014" s="70" t="str">
        <f>IF(H1014="","",IF(LEN(H1014)&lt;&gt;18,"位数不对",IF(AND(LEN(H1014)=18,MID("10X98765432",MOD(SUM(MID(H1014,{1;2;3;4;5;6;7;8;9;10;11;12;13;14;15;16;17},1)*2^(18-{1;2;3;4;5;6;7;8;9;10;11;12;13;14;15;16;17})),11)+1,1)=RIGHT(H1014)),"正确","错误")))</f>
        <v/>
      </c>
      <c r="AK1014" s="73" t="str">
        <f ca="1" t="shared" si="146"/>
        <v/>
      </c>
      <c r="AL1014" s="70" t="str">
        <f t="shared" si="147"/>
        <v/>
      </c>
      <c r="AM1014" s="70" t="str">
        <f>IF(K1014="","",IF(LEN(K1014)&lt;&gt;18,"位数不对",IF(AND(LEN(K1014)=18,MID("10X98765432",MOD(SUM(MID(K1014,{1;2;3;4;5;6;7;8;9;10;11;12;13;14;15;16;17},1)*2^(18-{1;2;3;4;5;6;7;8;9;10;11;12;13;14;15;16;17})),11)+1,1)=RIGHT(K1014)),"正确","错误")))</f>
        <v/>
      </c>
      <c r="AN1014" s="74" t="str">
        <f>IF(AB1014="","",IF(AB1014=INDEX(cs!$AL$1:$AL$242,MATCH(AC1014,cs!$AM$1:$AM$242,0)),"正确","请核对"))</f>
        <v/>
      </c>
    </row>
    <row r="1015" ht="20" customHeight="1" spans="1:40">
      <c r="A1015" s="19" t="str">
        <f t="shared" si="139"/>
        <v/>
      </c>
      <c r="B1015" s="20"/>
      <c r="C1015" s="21"/>
      <c r="D1015" s="22"/>
      <c r="E1015" s="22"/>
      <c r="F1015" s="25"/>
      <c r="G1015" s="24"/>
      <c r="H1015" s="23"/>
      <c r="I1015" s="23"/>
      <c r="J1015" s="38"/>
      <c r="K1015" s="39"/>
      <c r="L1015" s="36" t="str">
        <f t="shared" si="140"/>
        <v/>
      </c>
      <c r="M1015" s="36" t="str">
        <f t="shared" si="141"/>
        <v/>
      </c>
      <c r="N1015" s="36" t="str">
        <f t="shared" si="142"/>
        <v/>
      </c>
      <c r="O1015" s="36" t="str">
        <f t="shared" si="143"/>
        <v/>
      </c>
      <c r="P1015" s="40"/>
      <c r="Q1015" s="51"/>
      <c r="R1015" s="53"/>
      <c r="S1015" s="52"/>
      <c r="T1015" s="38"/>
      <c r="U1015" s="39"/>
      <c r="V1015" s="39"/>
      <c r="W1015" s="39"/>
      <c r="X1015" s="23"/>
      <c r="Y1015" s="23"/>
      <c r="Z1015" s="40"/>
      <c r="AA1015" s="23"/>
      <c r="AB1015" s="23"/>
      <c r="AC1015" s="53"/>
      <c r="AD1015" s="61"/>
      <c r="AE1015" s="61"/>
      <c r="AF1015" s="61"/>
      <c r="AG1015" s="61"/>
      <c r="AH1015" s="72" t="str">
        <f t="shared" si="144"/>
        <v/>
      </c>
      <c r="AI1015" s="70" t="str">
        <f t="shared" si="145"/>
        <v/>
      </c>
      <c r="AJ1015" s="70" t="str">
        <f>IF(H1015="","",IF(LEN(H1015)&lt;&gt;18,"位数不对",IF(AND(LEN(H1015)=18,MID("10X98765432",MOD(SUM(MID(H1015,{1;2;3;4;5;6;7;8;9;10;11;12;13;14;15;16;17},1)*2^(18-{1;2;3;4;5;6;7;8;9;10;11;12;13;14;15;16;17})),11)+1,1)=RIGHT(H1015)),"正确","错误")))</f>
        <v/>
      </c>
      <c r="AK1015" s="73" t="str">
        <f ca="1" t="shared" si="146"/>
        <v/>
      </c>
      <c r="AL1015" s="70" t="str">
        <f t="shared" si="147"/>
        <v/>
      </c>
      <c r="AM1015" s="70" t="str">
        <f>IF(K1015="","",IF(LEN(K1015)&lt;&gt;18,"位数不对",IF(AND(LEN(K1015)=18,MID("10X98765432",MOD(SUM(MID(K1015,{1;2;3;4;5;6;7;8;9;10;11;12;13;14;15;16;17},1)*2^(18-{1;2;3;4;5;6;7;8;9;10;11;12;13;14;15;16;17})),11)+1,1)=RIGHT(K1015)),"正确","错误")))</f>
        <v/>
      </c>
      <c r="AN1015" s="74" t="str">
        <f>IF(AB1015="","",IF(AB1015=INDEX(cs!$AL$1:$AL$242,MATCH(AC1015,cs!$AM$1:$AM$242,0)),"正确","请核对"))</f>
        <v/>
      </c>
    </row>
    <row r="1016" ht="20" customHeight="1" spans="1:40">
      <c r="A1016" s="19" t="str">
        <f t="shared" si="139"/>
        <v/>
      </c>
      <c r="B1016" s="20"/>
      <c r="C1016" s="21"/>
      <c r="D1016" s="22"/>
      <c r="E1016" s="22"/>
      <c r="F1016" s="25"/>
      <c r="G1016" s="24"/>
      <c r="H1016" s="23"/>
      <c r="I1016" s="23"/>
      <c r="J1016" s="38"/>
      <c r="K1016" s="39"/>
      <c r="L1016" s="36" t="str">
        <f t="shared" si="140"/>
        <v/>
      </c>
      <c r="M1016" s="36" t="str">
        <f t="shared" si="141"/>
        <v/>
      </c>
      <c r="N1016" s="36" t="str">
        <f t="shared" si="142"/>
        <v/>
      </c>
      <c r="O1016" s="36" t="str">
        <f t="shared" si="143"/>
        <v/>
      </c>
      <c r="P1016" s="40"/>
      <c r="Q1016" s="51"/>
      <c r="R1016" s="53"/>
      <c r="S1016" s="52"/>
      <c r="T1016" s="38"/>
      <c r="U1016" s="39"/>
      <c r="V1016" s="39"/>
      <c r="W1016" s="39"/>
      <c r="X1016" s="23"/>
      <c r="Y1016" s="23"/>
      <c r="Z1016" s="40"/>
      <c r="AA1016" s="23"/>
      <c r="AB1016" s="23"/>
      <c r="AC1016" s="53"/>
      <c r="AD1016" s="61"/>
      <c r="AE1016" s="61"/>
      <c r="AF1016" s="61"/>
      <c r="AG1016" s="61"/>
      <c r="AH1016" s="72" t="str">
        <f t="shared" si="144"/>
        <v/>
      </c>
      <c r="AI1016" s="70" t="str">
        <f t="shared" si="145"/>
        <v/>
      </c>
      <c r="AJ1016" s="70" t="str">
        <f>IF(H1016="","",IF(LEN(H1016)&lt;&gt;18,"位数不对",IF(AND(LEN(H1016)=18,MID("10X98765432",MOD(SUM(MID(H1016,{1;2;3;4;5;6;7;8;9;10;11;12;13;14;15;16;17},1)*2^(18-{1;2;3;4;5;6;7;8;9;10;11;12;13;14;15;16;17})),11)+1,1)=RIGHT(H1016)),"正确","错误")))</f>
        <v/>
      </c>
      <c r="AK1016" s="73" t="str">
        <f ca="1" t="shared" si="146"/>
        <v/>
      </c>
      <c r="AL1016" s="70" t="str">
        <f t="shared" si="147"/>
        <v/>
      </c>
      <c r="AM1016" s="70" t="str">
        <f>IF(K1016="","",IF(LEN(K1016)&lt;&gt;18,"位数不对",IF(AND(LEN(K1016)=18,MID("10X98765432",MOD(SUM(MID(K1016,{1;2;3;4;5;6;7;8;9;10;11;12;13;14;15;16;17},1)*2^(18-{1;2;3;4;5;6;7;8;9;10;11;12;13;14;15;16;17})),11)+1,1)=RIGHT(K1016)),"正确","错误")))</f>
        <v/>
      </c>
      <c r="AN1016" s="74" t="str">
        <f>IF(AB1016="","",IF(AB1016=INDEX(cs!$AL$1:$AL$242,MATCH(AC1016,cs!$AM$1:$AM$242,0)),"正确","请核对"))</f>
        <v/>
      </c>
    </row>
    <row r="1017" ht="20" customHeight="1" spans="1:40">
      <c r="A1017" s="19" t="str">
        <f t="shared" si="139"/>
        <v/>
      </c>
      <c r="B1017" s="20"/>
      <c r="C1017" s="21"/>
      <c r="D1017" s="22"/>
      <c r="E1017" s="22"/>
      <c r="F1017" s="25"/>
      <c r="G1017" s="24"/>
      <c r="H1017" s="23"/>
      <c r="I1017" s="23"/>
      <c r="J1017" s="38"/>
      <c r="K1017" s="39"/>
      <c r="L1017" s="36" t="str">
        <f t="shared" si="140"/>
        <v/>
      </c>
      <c r="M1017" s="36" t="str">
        <f t="shared" si="141"/>
        <v/>
      </c>
      <c r="N1017" s="36" t="str">
        <f t="shared" si="142"/>
        <v/>
      </c>
      <c r="O1017" s="36" t="str">
        <f t="shared" si="143"/>
        <v/>
      </c>
      <c r="P1017" s="40"/>
      <c r="Q1017" s="51"/>
      <c r="R1017" s="53"/>
      <c r="S1017" s="52"/>
      <c r="T1017" s="38"/>
      <c r="U1017" s="39"/>
      <c r="V1017" s="39"/>
      <c r="W1017" s="39"/>
      <c r="X1017" s="23"/>
      <c r="Y1017" s="23"/>
      <c r="Z1017" s="40"/>
      <c r="AA1017" s="23"/>
      <c r="AB1017" s="23"/>
      <c r="AC1017" s="53"/>
      <c r="AD1017" s="61"/>
      <c r="AE1017" s="61"/>
      <c r="AF1017" s="61"/>
      <c r="AG1017" s="61"/>
      <c r="AH1017" s="72" t="str">
        <f t="shared" si="144"/>
        <v/>
      </c>
      <c r="AI1017" s="70" t="str">
        <f t="shared" si="145"/>
        <v/>
      </c>
      <c r="AJ1017" s="70" t="str">
        <f>IF(H1017="","",IF(LEN(H1017)&lt;&gt;18,"位数不对",IF(AND(LEN(H1017)=18,MID("10X98765432",MOD(SUM(MID(H1017,{1;2;3;4;5;6;7;8;9;10;11;12;13;14;15;16;17},1)*2^(18-{1;2;3;4;5;6;7;8;9;10;11;12;13;14;15;16;17})),11)+1,1)=RIGHT(H1017)),"正确","错误")))</f>
        <v/>
      </c>
      <c r="AK1017" s="73" t="str">
        <f ca="1" t="shared" si="146"/>
        <v/>
      </c>
      <c r="AL1017" s="70" t="str">
        <f t="shared" si="147"/>
        <v/>
      </c>
      <c r="AM1017" s="70" t="str">
        <f>IF(K1017="","",IF(LEN(K1017)&lt;&gt;18,"位数不对",IF(AND(LEN(K1017)=18,MID("10X98765432",MOD(SUM(MID(K1017,{1;2;3;4;5;6;7;8;9;10;11;12;13;14;15;16;17},1)*2^(18-{1;2;3;4;5;6;7;8;9;10;11;12;13;14;15;16;17})),11)+1,1)=RIGHT(K1017)),"正确","错误")))</f>
        <v/>
      </c>
      <c r="AN1017" s="74" t="str">
        <f>IF(AB1017="","",IF(AB1017=INDEX(cs!$AL$1:$AL$242,MATCH(AC1017,cs!$AM$1:$AM$242,0)),"正确","请核对"))</f>
        <v/>
      </c>
    </row>
    <row r="1018" ht="20" customHeight="1" spans="1:40">
      <c r="A1018" s="19" t="str">
        <f t="shared" si="139"/>
        <v/>
      </c>
      <c r="B1018" s="20"/>
      <c r="C1018" s="21"/>
      <c r="D1018" s="22"/>
      <c r="E1018" s="22"/>
      <c r="F1018" s="25"/>
      <c r="G1018" s="24"/>
      <c r="H1018" s="23"/>
      <c r="I1018" s="23"/>
      <c r="J1018" s="38"/>
      <c r="K1018" s="39"/>
      <c r="L1018" s="36" t="str">
        <f t="shared" si="140"/>
        <v/>
      </c>
      <c r="M1018" s="36" t="str">
        <f t="shared" si="141"/>
        <v/>
      </c>
      <c r="N1018" s="36" t="str">
        <f t="shared" si="142"/>
        <v/>
      </c>
      <c r="O1018" s="36" t="str">
        <f t="shared" si="143"/>
        <v/>
      </c>
      <c r="P1018" s="40"/>
      <c r="Q1018" s="51"/>
      <c r="R1018" s="53"/>
      <c r="S1018" s="52"/>
      <c r="T1018" s="38"/>
      <c r="U1018" s="39"/>
      <c r="V1018" s="39"/>
      <c r="W1018" s="39"/>
      <c r="X1018" s="23"/>
      <c r="Y1018" s="23"/>
      <c r="Z1018" s="40"/>
      <c r="AA1018" s="23"/>
      <c r="AB1018" s="23"/>
      <c r="AC1018" s="53"/>
      <c r="AD1018" s="61"/>
      <c r="AE1018" s="61"/>
      <c r="AF1018" s="61"/>
      <c r="AG1018" s="61"/>
      <c r="AH1018" s="72" t="str">
        <f t="shared" si="144"/>
        <v/>
      </c>
      <c r="AI1018" s="70" t="str">
        <f t="shared" si="145"/>
        <v/>
      </c>
      <c r="AJ1018" s="70" t="str">
        <f>IF(H1018="","",IF(LEN(H1018)&lt;&gt;18,"位数不对",IF(AND(LEN(H1018)=18,MID("10X98765432",MOD(SUM(MID(H1018,{1;2;3;4;5;6;7;8;9;10;11;12;13;14;15;16;17},1)*2^(18-{1;2;3;4;5;6;7;8;9;10;11;12;13;14;15;16;17})),11)+1,1)=RIGHT(H1018)),"正确","错误")))</f>
        <v/>
      </c>
      <c r="AK1018" s="73" t="str">
        <f ca="1" t="shared" si="146"/>
        <v/>
      </c>
      <c r="AL1018" s="70" t="str">
        <f t="shared" si="147"/>
        <v/>
      </c>
      <c r="AM1018" s="70" t="str">
        <f>IF(K1018="","",IF(LEN(K1018)&lt;&gt;18,"位数不对",IF(AND(LEN(K1018)=18,MID("10X98765432",MOD(SUM(MID(K1018,{1;2;3;4;5;6;7;8;9;10;11;12;13;14;15;16;17},1)*2^(18-{1;2;3;4;5;6;7;8;9;10;11;12;13;14;15;16;17})),11)+1,1)=RIGHT(K1018)),"正确","错误")))</f>
        <v/>
      </c>
      <c r="AN1018" s="74" t="str">
        <f>IF(AB1018="","",IF(AB1018=INDEX(cs!$AL$1:$AL$242,MATCH(AC1018,cs!$AM$1:$AM$242,0)),"正确","请核对"))</f>
        <v/>
      </c>
    </row>
    <row r="1019" ht="20" customHeight="1" spans="1:40">
      <c r="A1019" s="19" t="str">
        <f t="shared" si="139"/>
        <v/>
      </c>
      <c r="B1019" s="20"/>
      <c r="C1019" s="21"/>
      <c r="D1019" s="22"/>
      <c r="E1019" s="22"/>
      <c r="F1019" s="25"/>
      <c r="G1019" s="24"/>
      <c r="H1019" s="23"/>
      <c r="I1019" s="23"/>
      <c r="J1019" s="38"/>
      <c r="K1019" s="39"/>
      <c r="L1019" s="36" t="str">
        <f t="shared" si="140"/>
        <v/>
      </c>
      <c r="M1019" s="36" t="str">
        <f t="shared" si="141"/>
        <v/>
      </c>
      <c r="N1019" s="36" t="str">
        <f t="shared" si="142"/>
        <v/>
      </c>
      <c r="O1019" s="36" t="str">
        <f t="shared" si="143"/>
        <v/>
      </c>
      <c r="P1019" s="40"/>
      <c r="Q1019" s="51"/>
      <c r="R1019" s="53"/>
      <c r="S1019" s="52"/>
      <c r="T1019" s="38"/>
      <c r="U1019" s="39"/>
      <c r="V1019" s="39"/>
      <c r="W1019" s="39"/>
      <c r="X1019" s="23"/>
      <c r="Y1019" s="23"/>
      <c r="Z1019" s="40"/>
      <c r="AA1019" s="23"/>
      <c r="AB1019" s="23"/>
      <c r="AC1019" s="53"/>
      <c r="AD1019" s="61"/>
      <c r="AE1019" s="61"/>
      <c r="AF1019" s="61"/>
      <c r="AG1019" s="61"/>
      <c r="AH1019" s="72" t="str">
        <f t="shared" si="144"/>
        <v/>
      </c>
      <c r="AI1019" s="70" t="str">
        <f t="shared" si="145"/>
        <v/>
      </c>
      <c r="AJ1019" s="70" t="str">
        <f>IF(H1019="","",IF(LEN(H1019)&lt;&gt;18,"位数不对",IF(AND(LEN(H1019)=18,MID("10X98765432",MOD(SUM(MID(H1019,{1;2;3;4;5;6;7;8;9;10;11;12;13;14;15;16;17},1)*2^(18-{1;2;3;4;5;6;7;8;9;10;11;12;13;14;15;16;17})),11)+1,1)=RIGHT(H1019)),"正确","错误")))</f>
        <v/>
      </c>
      <c r="AK1019" s="73" t="str">
        <f ca="1" t="shared" si="146"/>
        <v/>
      </c>
      <c r="AL1019" s="70" t="str">
        <f t="shared" si="147"/>
        <v/>
      </c>
      <c r="AM1019" s="70" t="str">
        <f>IF(K1019="","",IF(LEN(K1019)&lt;&gt;18,"位数不对",IF(AND(LEN(K1019)=18,MID("10X98765432",MOD(SUM(MID(K1019,{1;2;3;4;5;6;7;8;9;10;11;12;13;14;15;16;17},1)*2^(18-{1;2;3;4;5;6;7;8;9;10;11;12;13;14;15;16;17})),11)+1,1)=RIGHT(K1019)),"正确","错误")))</f>
        <v/>
      </c>
      <c r="AN1019" s="74" t="str">
        <f>IF(AB1019="","",IF(AB1019=INDEX(cs!$AL$1:$AL$242,MATCH(AC1019,cs!$AM$1:$AM$242,0)),"正确","请核对"))</f>
        <v/>
      </c>
    </row>
    <row r="1020" ht="20" customHeight="1" spans="1:40">
      <c r="A1020" s="19" t="str">
        <f t="shared" si="139"/>
        <v/>
      </c>
      <c r="B1020" s="20"/>
      <c r="C1020" s="21"/>
      <c r="D1020" s="22"/>
      <c r="E1020" s="22"/>
      <c r="F1020" s="25"/>
      <c r="G1020" s="24"/>
      <c r="H1020" s="23"/>
      <c r="I1020" s="23"/>
      <c r="J1020" s="38"/>
      <c r="K1020" s="39"/>
      <c r="L1020" s="36" t="str">
        <f t="shared" si="140"/>
        <v/>
      </c>
      <c r="M1020" s="36" t="str">
        <f t="shared" si="141"/>
        <v/>
      </c>
      <c r="N1020" s="36" t="str">
        <f t="shared" si="142"/>
        <v/>
      </c>
      <c r="O1020" s="36" t="str">
        <f t="shared" si="143"/>
        <v/>
      </c>
      <c r="P1020" s="40"/>
      <c r="Q1020" s="51"/>
      <c r="R1020" s="53"/>
      <c r="S1020" s="52"/>
      <c r="T1020" s="38"/>
      <c r="U1020" s="39"/>
      <c r="V1020" s="39"/>
      <c r="W1020" s="39"/>
      <c r="X1020" s="23"/>
      <c r="Y1020" s="23"/>
      <c r="Z1020" s="40"/>
      <c r="AA1020" s="23"/>
      <c r="AB1020" s="23"/>
      <c r="AC1020" s="53"/>
      <c r="AD1020" s="61"/>
      <c r="AE1020" s="61"/>
      <c r="AF1020" s="61"/>
      <c r="AG1020" s="61"/>
      <c r="AH1020" s="72" t="str">
        <f t="shared" si="144"/>
        <v/>
      </c>
      <c r="AI1020" s="70" t="str">
        <f t="shared" si="145"/>
        <v/>
      </c>
      <c r="AJ1020" s="70" t="str">
        <f>IF(H1020="","",IF(LEN(H1020)&lt;&gt;18,"位数不对",IF(AND(LEN(H1020)=18,MID("10X98765432",MOD(SUM(MID(H1020,{1;2;3;4;5;6;7;8;9;10;11;12;13;14;15;16;17},1)*2^(18-{1;2;3;4;5;6;7;8;9;10;11;12;13;14;15;16;17})),11)+1,1)=RIGHT(H1020)),"正确","错误")))</f>
        <v/>
      </c>
      <c r="AK1020" s="73" t="str">
        <f ca="1" t="shared" si="146"/>
        <v/>
      </c>
      <c r="AL1020" s="70" t="str">
        <f t="shared" si="147"/>
        <v/>
      </c>
      <c r="AM1020" s="70" t="str">
        <f>IF(K1020="","",IF(LEN(K1020)&lt;&gt;18,"位数不对",IF(AND(LEN(K1020)=18,MID("10X98765432",MOD(SUM(MID(K1020,{1;2;3;4;5;6;7;8;9;10;11;12;13;14;15;16;17},1)*2^(18-{1;2;3;4;5;6;7;8;9;10;11;12;13;14;15;16;17})),11)+1,1)=RIGHT(K1020)),"正确","错误")))</f>
        <v/>
      </c>
      <c r="AN1020" s="74" t="str">
        <f>IF(AB1020="","",IF(AB1020=INDEX(cs!$AL$1:$AL$242,MATCH(AC1020,cs!$AM$1:$AM$242,0)),"正确","请核对"))</f>
        <v/>
      </c>
    </row>
    <row r="1021" ht="20" customHeight="1" spans="1:40">
      <c r="A1021" s="19" t="str">
        <f t="shared" si="139"/>
        <v/>
      </c>
      <c r="B1021" s="20"/>
      <c r="C1021" s="21"/>
      <c r="D1021" s="22"/>
      <c r="E1021" s="22"/>
      <c r="F1021" s="25"/>
      <c r="G1021" s="24"/>
      <c r="H1021" s="23"/>
      <c r="I1021" s="23"/>
      <c r="J1021" s="38"/>
      <c r="K1021" s="39"/>
      <c r="L1021" s="36" t="str">
        <f t="shared" si="140"/>
        <v/>
      </c>
      <c r="M1021" s="36" t="str">
        <f t="shared" si="141"/>
        <v/>
      </c>
      <c r="N1021" s="36" t="str">
        <f t="shared" si="142"/>
        <v/>
      </c>
      <c r="O1021" s="36" t="str">
        <f t="shared" si="143"/>
        <v/>
      </c>
      <c r="P1021" s="40"/>
      <c r="Q1021" s="51"/>
      <c r="R1021" s="53"/>
      <c r="S1021" s="52"/>
      <c r="T1021" s="38"/>
      <c r="U1021" s="39"/>
      <c r="V1021" s="39"/>
      <c r="W1021" s="39"/>
      <c r="X1021" s="23"/>
      <c r="Y1021" s="23"/>
      <c r="Z1021" s="40"/>
      <c r="AA1021" s="23"/>
      <c r="AB1021" s="23"/>
      <c r="AC1021" s="53"/>
      <c r="AD1021" s="61"/>
      <c r="AE1021" s="61"/>
      <c r="AF1021" s="61"/>
      <c r="AG1021" s="61"/>
      <c r="AH1021" s="72" t="str">
        <f t="shared" si="144"/>
        <v/>
      </c>
      <c r="AI1021" s="70" t="str">
        <f t="shared" si="145"/>
        <v/>
      </c>
      <c r="AJ1021" s="70" t="str">
        <f>IF(H1021="","",IF(LEN(H1021)&lt;&gt;18,"位数不对",IF(AND(LEN(H1021)=18,MID("10X98765432",MOD(SUM(MID(H1021,{1;2;3;4;5;6;7;8;9;10;11;12;13;14;15;16;17},1)*2^(18-{1;2;3;4;5;6;7;8;9;10;11;12;13;14;15;16;17})),11)+1,1)=RIGHT(H1021)),"正确","错误")))</f>
        <v/>
      </c>
      <c r="AK1021" s="73" t="str">
        <f ca="1" t="shared" si="146"/>
        <v/>
      </c>
      <c r="AL1021" s="70" t="str">
        <f t="shared" si="147"/>
        <v/>
      </c>
      <c r="AM1021" s="70" t="str">
        <f>IF(K1021="","",IF(LEN(K1021)&lt;&gt;18,"位数不对",IF(AND(LEN(K1021)=18,MID("10X98765432",MOD(SUM(MID(K1021,{1;2;3;4;5;6;7;8;9;10;11;12;13;14;15;16;17},1)*2^(18-{1;2;3;4;5;6;7;8;9;10;11;12;13;14;15;16;17})),11)+1,1)=RIGHT(K1021)),"正确","错误")))</f>
        <v/>
      </c>
      <c r="AN1021" s="74" t="str">
        <f>IF(AB1021="","",IF(AB1021=INDEX(cs!$AL$1:$AL$242,MATCH(AC1021,cs!$AM$1:$AM$242,0)),"正确","请核对"))</f>
        <v/>
      </c>
    </row>
    <row r="1022" ht="20" customHeight="1" spans="1:40">
      <c r="A1022" s="19" t="str">
        <f t="shared" si="139"/>
        <v/>
      </c>
      <c r="B1022" s="20"/>
      <c r="C1022" s="21"/>
      <c r="D1022" s="22"/>
      <c r="E1022" s="22"/>
      <c r="F1022" s="25"/>
      <c r="G1022" s="24"/>
      <c r="H1022" s="23"/>
      <c r="I1022" s="23"/>
      <c r="J1022" s="38"/>
      <c r="K1022" s="39"/>
      <c r="L1022" s="36" t="str">
        <f t="shared" si="140"/>
        <v/>
      </c>
      <c r="M1022" s="36" t="str">
        <f t="shared" si="141"/>
        <v/>
      </c>
      <c r="N1022" s="36" t="str">
        <f t="shared" si="142"/>
        <v/>
      </c>
      <c r="O1022" s="36" t="str">
        <f t="shared" si="143"/>
        <v/>
      </c>
      <c r="P1022" s="40"/>
      <c r="Q1022" s="51"/>
      <c r="R1022" s="53"/>
      <c r="S1022" s="52"/>
      <c r="T1022" s="38"/>
      <c r="U1022" s="39"/>
      <c r="V1022" s="39"/>
      <c r="W1022" s="39"/>
      <c r="X1022" s="23"/>
      <c r="Y1022" s="23"/>
      <c r="Z1022" s="40"/>
      <c r="AA1022" s="23"/>
      <c r="AB1022" s="23"/>
      <c r="AC1022" s="53"/>
      <c r="AD1022" s="61"/>
      <c r="AE1022" s="61"/>
      <c r="AF1022" s="61"/>
      <c r="AG1022" s="61"/>
      <c r="AH1022" s="72" t="str">
        <f t="shared" si="144"/>
        <v/>
      </c>
      <c r="AI1022" s="70" t="str">
        <f t="shared" si="145"/>
        <v/>
      </c>
      <c r="AJ1022" s="70" t="str">
        <f>IF(H1022="","",IF(LEN(H1022)&lt;&gt;18,"位数不对",IF(AND(LEN(H1022)=18,MID("10X98765432",MOD(SUM(MID(H1022,{1;2;3;4;5;6;7;8;9;10;11;12;13;14;15;16;17},1)*2^(18-{1;2;3;4;5;6;7;8;9;10;11;12;13;14;15;16;17})),11)+1,1)=RIGHT(H1022)),"正确","错误")))</f>
        <v/>
      </c>
      <c r="AK1022" s="73" t="str">
        <f ca="1" t="shared" si="146"/>
        <v/>
      </c>
      <c r="AL1022" s="70" t="str">
        <f t="shared" si="147"/>
        <v/>
      </c>
      <c r="AM1022" s="70" t="str">
        <f>IF(K1022="","",IF(LEN(K1022)&lt;&gt;18,"位数不对",IF(AND(LEN(K1022)=18,MID("10X98765432",MOD(SUM(MID(K1022,{1;2;3;4;5;6;7;8;9;10;11;12;13;14;15;16;17},1)*2^(18-{1;2;3;4;5;6;7;8;9;10;11;12;13;14;15;16;17})),11)+1,1)=RIGHT(K1022)),"正确","错误")))</f>
        <v/>
      </c>
      <c r="AN1022" s="74" t="str">
        <f>IF(AB1022="","",IF(AB1022=INDEX(cs!$AL$1:$AL$242,MATCH(AC1022,cs!$AM$1:$AM$242,0)),"正确","请核对"))</f>
        <v/>
      </c>
    </row>
    <row r="1023" ht="20" customHeight="1" spans="1:40">
      <c r="A1023" s="19" t="str">
        <f t="shared" si="139"/>
        <v/>
      </c>
      <c r="B1023" s="20"/>
      <c r="C1023" s="21"/>
      <c r="D1023" s="22"/>
      <c r="E1023" s="22"/>
      <c r="F1023" s="25"/>
      <c r="G1023" s="24"/>
      <c r="H1023" s="23"/>
      <c r="I1023" s="23"/>
      <c r="J1023" s="38"/>
      <c r="K1023" s="39"/>
      <c r="L1023" s="36" t="str">
        <f t="shared" si="140"/>
        <v/>
      </c>
      <c r="M1023" s="36" t="str">
        <f t="shared" si="141"/>
        <v/>
      </c>
      <c r="N1023" s="36" t="str">
        <f t="shared" si="142"/>
        <v/>
      </c>
      <c r="O1023" s="36" t="str">
        <f t="shared" si="143"/>
        <v/>
      </c>
      <c r="P1023" s="40"/>
      <c r="Q1023" s="51"/>
      <c r="R1023" s="53"/>
      <c r="S1023" s="52"/>
      <c r="T1023" s="38"/>
      <c r="U1023" s="39"/>
      <c r="V1023" s="39"/>
      <c r="W1023" s="39"/>
      <c r="X1023" s="23"/>
      <c r="Y1023" s="23"/>
      <c r="Z1023" s="40"/>
      <c r="AA1023" s="23"/>
      <c r="AB1023" s="23"/>
      <c r="AC1023" s="53"/>
      <c r="AD1023" s="61"/>
      <c r="AE1023" s="61"/>
      <c r="AF1023" s="61"/>
      <c r="AG1023" s="61"/>
      <c r="AH1023" s="72" t="str">
        <f t="shared" si="144"/>
        <v/>
      </c>
      <c r="AI1023" s="70" t="str">
        <f t="shared" si="145"/>
        <v/>
      </c>
      <c r="AJ1023" s="70" t="str">
        <f>IF(H1023="","",IF(LEN(H1023)&lt;&gt;18,"位数不对",IF(AND(LEN(H1023)=18,MID("10X98765432",MOD(SUM(MID(H1023,{1;2;3;4;5;6;7;8;9;10;11;12;13;14;15;16;17},1)*2^(18-{1;2;3;4;5;6;7;8;9;10;11;12;13;14;15;16;17})),11)+1,1)=RIGHT(H1023)),"正确","错误")))</f>
        <v/>
      </c>
      <c r="AK1023" s="73" t="str">
        <f ca="1" t="shared" si="146"/>
        <v/>
      </c>
      <c r="AL1023" s="70" t="str">
        <f t="shared" si="147"/>
        <v/>
      </c>
      <c r="AM1023" s="70" t="str">
        <f>IF(K1023="","",IF(LEN(K1023)&lt;&gt;18,"位数不对",IF(AND(LEN(K1023)=18,MID("10X98765432",MOD(SUM(MID(K1023,{1;2;3;4;5;6;7;8;9;10;11;12;13;14;15;16;17},1)*2^(18-{1;2;3;4;5;6;7;8;9;10;11;12;13;14;15;16;17})),11)+1,1)=RIGHT(K1023)),"正确","错误")))</f>
        <v/>
      </c>
      <c r="AN1023" s="74" t="str">
        <f>IF(AB1023="","",IF(AB1023=INDEX(cs!$AL$1:$AL$242,MATCH(AC1023,cs!$AM$1:$AM$242,0)),"正确","请核对"))</f>
        <v/>
      </c>
    </row>
    <row r="1024" ht="20" customHeight="1" spans="1:40">
      <c r="A1024" s="19" t="str">
        <f t="shared" si="139"/>
        <v/>
      </c>
      <c r="B1024" s="20"/>
      <c r="C1024" s="21"/>
      <c r="D1024" s="22"/>
      <c r="E1024" s="22"/>
      <c r="F1024" s="25"/>
      <c r="G1024" s="24"/>
      <c r="H1024" s="23"/>
      <c r="I1024" s="23"/>
      <c r="J1024" s="38"/>
      <c r="K1024" s="39"/>
      <c r="L1024" s="36" t="str">
        <f t="shared" si="140"/>
        <v/>
      </c>
      <c r="M1024" s="36" t="str">
        <f t="shared" si="141"/>
        <v/>
      </c>
      <c r="N1024" s="36" t="str">
        <f t="shared" si="142"/>
        <v/>
      </c>
      <c r="O1024" s="36" t="str">
        <f t="shared" si="143"/>
        <v/>
      </c>
      <c r="P1024" s="40"/>
      <c r="Q1024" s="51"/>
      <c r="R1024" s="53"/>
      <c r="S1024" s="52"/>
      <c r="T1024" s="38"/>
      <c r="U1024" s="39"/>
      <c r="V1024" s="39"/>
      <c r="W1024" s="39"/>
      <c r="X1024" s="23"/>
      <c r="Y1024" s="23"/>
      <c r="Z1024" s="40"/>
      <c r="AA1024" s="23"/>
      <c r="AB1024" s="23"/>
      <c r="AC1024" s="53"/>
      <c r="AD1024" s="61"/>
      <c r="AE1024" s="61"/>
      <c r="AF1024" s="61"/>
      <c r="AG1024" s="61"/>
      <c r="AH1024" s="72" t="str">
        <f t="shared" si="144"/>
        <v/>
      </c>
      <c r="AI1024" s="70" t="str">
        <f t="shared" si="145"/>
        <v/>
      </c>
      <c r="AJ1024" s="70" t="str">
        <f>IF(H1024="","",IF(LEN(H1024)&lt;&gt;18,"位数不对",IF(AND(LEN(H1024)=18,MID("10X98765432",MOD(SUM(MID(H1024,{1;2;3;4;5;6;7;8;9;10;11;12;13;14;15;16;17},1)*2^(18-{1;2;3;4;5;6;7;8;9;10;11;12;13;14;15;16;17})),11)+1,1)=RIGHT(H1024)),"正确","错误")))</f>
        <v/>
      </c>
      <c r="AK1024" s="73" t="str">
        <f ca="1" t="shared" si="146"/>
        <v/>
      </c>
      <c r="AL1024" s="70" t="str">
        <f t="shared" si="147"/>
        <v/>
      </c>
      <c r="AM1024" s="70" t="str">
        <f>IF(K1024="","",IF(LEN(K1024)&lt;&gt;18,"位数不对",IF(AND(LEN(K1024)=18,MID("10X98765432",MOD(SUM(MID(K1024,{1;2;3;4;5;6;7;8;9;10;11;12;13;14;15;16;17},1)*2^(18-{1;2;3;4;5;6;7;8;9;10;11;12;13;14;15;16;17})),11)+1,1)=RIGHT(K1024)),"正确","错误")))</f>
        <v/>
      </c>
      <c r="AN1024" s="74" t="str">
        <f>IF(AB1024="","",IF(AB1024=INDEX(cs!$AL$1:$AL$242,MATCH(AC1024,cs!$AM$1:$AM$242,0)),"正确","请核对"))</f>
        <v/>
      </c>
    </row>
    <row r="1025" ht="20" customHeight="1" spans="1:40">
      <c r="A1025" s="19" t="str">
        <f t="shared" si="139"/>
        <v/>
      </c>
      <c r="B1025" s="20"/>
      <c r="C1025" s="21"/>
      <c r="D1025" s="22"/>
      <c r="E1025" s="22"/>
      <c r="F1025" s="25"/>
      <c r="G1025" s="24"/>
      <c r="H1025" s="23"/>
      <c r="I1025" s="23"/>
      <c r="J1025" s="38"/>
      <c r="K1025" s="39"/>
      <c r="L1025" s="36" t="str">
        <f t="shared" si="140"/>
        <v/>
      </c>
      <c r="M1025" s="36" t="str">
        <f t="shared" si="141"/>
        <v/>
      </c>
      <c r="N1025" s="36" t="str">
        <f t="shared" si="142"/>
        <v/>
      </c>
      <c r="O1025" s="36" t="str">
        <f t="shared" si="143"/>
        <v/>
      </c>
      <c r="P1025" s="40"/>
      <c r="Q1025" s="51"/>
      <c r="R1025" s="53"/>
      <c r="S1025" s="52"/>
      <c r="T1025" s="38"/>
      <c r="U1025" s="39"/>
      <c r="V1025" s="39"/>
      <c r="W1025" s="39"/>
      <c r="X1025" s="23"/>
      <c r="Y1025" s="23"/>
      <c r="Z1025" s="40"/>
      <c r="AA1025" s="23"/>
      <c r="AB1025" s="23"/>
      <c r="AC1025" s="53"/>
      <c r="AD1025" s="61"/>
      <c r="AE1025" s="61"/>
      <c r="AF1025" s="61"/>
      <c r="AG1025" s="61"/>
      <c r="AH1025" s="72" t="str">
        <f t="shared" si="144"/>
        <v/>
      </c>
      <c r="AI1025" s="70" t="str">
        <f t="shared" si="145"/>
        <v/>
      </c>
      <c r="AJ1025" s="70" t="str">
        <f>IF(H1025="","",IF(LEN(H1025)&lt;&gt;18,"位数不对",IF(AND(LEN(H1025)=18,MID("10X98765432",MOD(SUM(MID(H1025,{1;2;3;4;5;6;7;8;9;10;11;12;13;14;15;16;17},1)*2^(18-{1;2;3;4;5;6;7;8;9;10;11;12;13;14;15;16;17})),11)+1,1)=RIGHT(H1025)),"正确","错误")))</f>
        <v/>
      </c>
      <c r="AK1025" s="73" t="str">
        <f ca="1" t="shared" si="146"/>
        <v/>
      </c>
      <c r="AL1025" s="70" t="str">
        <f t="shared" si="147"/>
        <v/>
      </c>
      <c r="AM1025" s="70" t="str">
        <f>IF(K1025="","",IF(LEN(K1025)&lt;&gt;18,"位数不对",IF(AND(LEN(K1025)=18,MID("10X98765432",MOD(SUM(MID(K1025,{1;2;3;4;5;6;7;8;9;10;11;12;13;14;15;16;17},1)*2^(18-{1;2;3;4;5;6;7;8;9;10;11;12;13;14;15;16;17})),11)+1,1)=RIGHT(K1025)),"正确","错误")))</f>
        <v/>
      </c>
      <c r="AN1025" s="74" t="str">
        <f>IF(AB1025="","",IF(AB1025=INDEX(cs!$AL$1:$AL$242,MATCH(AC1025,cs!$AM$1:$AM$242,0)),"正确","请核对"))</f>
        <v/>
      </c>
    </row>
    <row r="1026" ht="20" customHeight="1" spans="1:40">
      <c r="A1026" s="19" t="str">
        <f t="shared" si="139"/>
        <v/>
      </c>
      <c r="B1026" s="20"/>
      <c r="C1026" s="21"/>
      <c r="D1026" s="22"/>
      <c r="E1026" s="22"/>
      <c r="F1026" s="25"/>
      <c r="G1026" s="24"/>
      <c r="H1026" s="23"/>
      <c r="I1026" s="23"/>
      <c r="J1026" s="38"/>
      <c r="K1026" s="39"/>
      <c r="L1026" s="36" t="str">
        <f t="shared" si="140"/>
        <v/>
      </c>
      <c r="M1026" s="36" t="str">
        <f t="shared" si="141"/>
        <v/>
      </c>
      <c r="N1026" s="36" t="str">
        <f t="shared" si="142"/>
        <v/>
      </c>
      <c r="O1026" s="36" t="str">
        <f t="shared" si="143"/>
        <v/>
      </c>
      <c r="P1026" s="40"/>
      <c r="Q1026" s="51"/>
      <c r="R1026" s="53"/>
      <c r="S1026" s="52"/>
      <c r="T1026" s="38"/>
      <c r="U1026" s="39"/>
      <c r="V1026" s="39"/>
      <c r="W1026" s="39"/>
      <c r="X1026" s="23"/>
      <c r="Y1026" s="23"/>
      <c r="Z1026" s="40"/>
      <c r="AA1026" s="23"/>
      <c r="AB1026" s="23"/>
      <c r="AC1026" s="53"/>
      <c r="AD1026" s="61"/>
      <c r="AE1026" s="61"/>
      <c r="AF1026" s="61"/>
      <c r="AG1026" s="61"/>
      <c r="AH1026" s="72" t="str">
        <f t="shared" si="144"/>
        <v/>
      </c>
      <c r="AI1026" s="70" t="str">
        <f t="shared" si="145"/>
        <v/>
      </c>
      <c r="AJ1026" s="70" t="str">
        <f>IF(H1026="","",IF(LEN(H1026)&lt;&gt;18,"位数不对",IF(AND(LEN(H1026)=18,MID("10X98765432",MOD(SUM(MID(H1026,{1;2;3;4;5;6;7;8;9;10;11;12;13;14;15;16;17},1)*2^(18-{1;2;3;4;5;6;7;8;9;10;11;12;13;14;15;16;17})),11)+1,1)=RIGHT(H1026)),"正确","错误")))</f>
        <v/>
      </c>
      <c r="AK1026" s="73" t="str">
        <f ca="1" t="shared" si="146"/>
        <v/>
      </c>
      <c r="AL1026" s="70" t="str">
        <f t="shared" si="147"/>
        <v/>
      </c>
      <c r="AM1026" s="70" t="str">
        <f>IF(K1026="","",IF(LEN(K1026)&lt;&gt;18,"位数不对",IF(AND(LEN(K1026)=18,MID("10X98765432",MOD(SUM(MID(K1026,{1;2;3;4;5;6;7;8;9;10;11;12;13;14;15;16;17},1)*2^(18-{1;2;3;4;5;6;7;8;9;10;11;12;13;14;15;16;17})),11)+1,1)=RIGHT(K1026)),"正确","错误")))</f>
        <v/>
      </c>
      <c r="AN1026" s="74" t="str">
        <f>IF(AB1026="","",IF(AB1026=INDEX(cs!$AL$1:$AL$242,MATCH(AC1026,cs!$AM$1:$AM$242,0)),"正确","请核对"))</f>
        <v/>
      </c>
    </row>
    <row r="1027" ht="20" customHeight="1" spans="1:40">
      <c r="A1027" s="19" t="str">
        <f t="shared" si="139"/>
        <v/>
      </c>
      <c r="B1027" s="20"/>
      <c r="C1027" s="21"/>
      <c r="D1027" s="22"/>
      <c r="E1027" s="22"/>
      <c r="F1027" s="25"/>
      <c r="G1027" s="24"/>
      <c r="H1027" s="23"/>
      <c r="I1027" s="23"/>
      <c r="J1027" s="38"/>
      <c r="K1027" s="39"/>
      <c r="L1027" s="36" t="str">
        <f t="shared" si="140"/>
        <v/>
      </c>
      <c r="M1027" s="36" t="str">
        <f t="shared" si="141"/>
        <v/>
      </c>
      <c r="N1027" s="36" t="str">
        <f t="shared" si="142"/>
        <v/>
      </c>
      <c r="O1027" s="36" t="str">
        <f t="shared" si="143"/>
        <v/>
      </c>
      <c r="P1027" s="40"/>
      <c r="Q1027" s="51"/>
      <c r="R1027" s="53"/>
      <c r="S1027" s="52"/>
      <c r="T1027" s="38"/>
      <c r="U1027" s="39"/>
      <c r="V1027" s="39"/>
      <c r="W1027" s="39"/>
      <c r="X1027" s="23"/>
      <c r="Y1027" s="23"/>
      <c r="Z1027" s="40"/>
      <c r="AA1027" s="23"/>
      <c r="AB1027" s="23"/>
      <c r="AC1027" s="53"/>
      <c r="AD1027" s="61"/>
      <c r="AE1027" s="61"/>
      <c r="AF1027" s="61"/>
      <c r="AG1027" s="61"/>
      <c r="AH1027" s="72" t="str">
        <f t="shared" si="144"/>
        <v/>
      </c>
      <c r="AI1027" s="70" t="str">
        <f t="shared" si="145"/>
        <v/>
      </c>
      <c r="AJ1027" s="70" t="str">
        <f>IF(H1027="","",IF(LEN(H1027)&lt;&gt;18,"位数不对",IF(AND(LEN(H1027)=18,MID("10X98765432",MOD(SUM(MID(H1027,{1;2;3;4;5;6;7;8;9;10;11;12;13;14;15;16;17},1)*2^(18-{1;2;3;4;5;6;7;8;9;10;11;12;13;14;15;16;17})),11)+1,1)=RIGHT(H1027)),"正确","错误")))</f>
        <v/>
      </c>
      <c r="AK1027" s="73" t="str">
        <f ca="1" t="shared" si="146"/>
        <v/>
      </c>
      <c r="AL1027" s="70" t="str">
        <f t="shared" si="147"/>
        <v/>
      </c>
      <c r="AM1027" s="70" t="str">
        <f>IF(K1027="","",IF(LEN(K1027)&lt;&gt;18,"位数不对",IF(AND(LEN(K1027)=18,MID("10X98765432",MOD(SUM(MID(K1027,{1;2;3;4;5;6;7;8;9;10;11;12;13;14;15;16;17},1)*2^(18-{1;2;3;4;5;6;7;8;9;10;11;12;13;14;15;16;17})),11)+1,1)=RIGHT(K1027)),"正确","错误")))</f>
        <v/>
      </c>
      <c r="AN1027" s="74" t="str">
        <f>IF(AB1027="","",IF(AB1027=INDEX(cs!$AL$1:$AL$242,MATCH(AC1027,cs!$AM$1:$AM$242,0)),"正确","请核对"))</f>
        <v/>
      </c>
    </row>
    <row r="1028" ht="20" customHeight="1" spans="1:40">
      <c r="A1028" s="19" t="str">
        <f t="shared" si="139"/>
        <v/>
      </c>
      <c r="B1028" s="20"/>
      <c r="C1028" s="21"/>
      <c r="D1028" s="22"/>
      <c r="E1028" s="22"/>
      <c r="F1028" s="25"/>
      <c r="G1028" s="24"/>
      <c r="H1028" s="23"/>
      <c r="I1028" s="23"/>
      <c r="J1028" s="38"/>
      <c r="K1028" s="39"/>
      <c r="L1028" s="36" t="str">
        <f t="shared" si="140"/>
        <v/>
      </c>
      <c r="M1028" s="36" t="str">
        <f t="shared" si="141"/>
        <v/>
      </c>
      <c r="N1028" s="36" t="str">
        <f t="shared" si="142"/>
        <v/>
      </c>
      <c r="O1028" s="36" t="str">
        <f t="shared" si="143"/>
        <v/>
      </c>
      <c r="P1028" s="40"/>
      <c r="Q1028" s="51"/>
      <c r="R1028" s="53"/>
      <c r="S1028" s="52"/>
      <c r="T1028" s="38"/>
      <c r="U1028" s="39"/>
      <c r="V1028" s="39"/>
      <c r="W1028" s="39"/>
      <c r="X1028" s="23"/>
      <c r="Y1028" s="23"/>
      <c r="Z1028" s="40"/>
      <c r="AA1028" s="23"/>
      <c r="AB1028" s="23"/>
      <c r="AC1028" s="53"/>
      <c r="AD1028" s="61"/>
      <c r="AE1028" s="61"/>
      <c r="AF1028" s="61"/>
      <c r="AG1028" s="61"/>
      <c r="AH1028" s="72" t="str">
        <f t="shared" si="144"/>
        <v/>
      </c>
      <c r="AI1028" s="70" t="str">
        <f t="shared" si="145"/>
        <v/>
      </c>
      <c r="AJ1028" s="70" t="str">
        <f>IF(H1028="","",IF(LEN(H1028)&lt;&gt;18,"位数不对",IF(AND(LEN(H1028)=18,MID("10X98765432",MOD(SUM(MID(H1028,{1;2;3;4;5;6;7;8;9;10;11;12;13;14;15;16;17},1)*2^(18-{1;2;3;4;5;6;7;8;9;10;11;12;13;14;15;16;17})),11)+1,1)=RIGHT(H1028)),"正确","错误")))</f>
        <v/>
      </c>
      <c r="AK1028" s="73" t="str">
        <f ca="1" t="shared" si="146"/>
        <v/>
      </c>
      <c r="AL1028" s="70" t="str">
        <f t="shared" si="147"/>
        <v/>
      </c>
      <c r="AM1028" s="70" t="str">
        <f>IF(K1028="","",IF(LEN(K1028)&lt;&gt;18,"位数不对",IF(AND(LEN(K1028)=18,MID("10X98765432",MOD(SUM(MID(K1028,{1;2;3;4;5;6;7;8;9;10;11;12;13;14;15;16;17},1)*2^(18-{1;2;3;4;5;6;7;8;9;10;11;12;13;14;15;16;17})),11)+1,1)=RIGHT(K1028)),"正确","错误")))</f>
        <v/>
      </c>
      <c r="AN1028" s="74" t="str">
        <f>IF(AB1028="","",IF(AB1028=INDEX(cs!$AL$1:$AL$242,MATCH(AC1028,cs!$AM$1:$AM$242,0)),"正确","请核对"))</f>
        <v/>
      </c>
    </row>
    <row r="1029" ht="20" customHeight="1" spans="1:40">
      <c r="A1029" s="19" t="str">
        <f t="shared" si="139"/>
        <v/>
      </c>
      <c r="B1029" s="20"/>
      <c r="C1029" s="21"/>
      <c r="D1029" s="22"/>
      <c r="E1029" s="22"/>
      <c r="F1029" s="25"/>
      <c r="G1029" s="24"/>
      <c r="H1029" s="23"/>
      <c r="I1029" s="23"/>
      <c r="J1029" s="38"/>
      <c r="K1029" s="39"/>
      <c r="L1029" s="36" t="str">
        <f t="shared" si="140"/>
        <v/>
      </c>
      <c r="M1029" s="36" t="str">
        <f t="shared" si="141"/>
        <v/>
      </c>
      <c r="N1029" s="36" t="str">
        <f t="shared" si="142"/>
        <v/>
      </c>
      <c r="O1029" s="36" t="str">
        <f t="shared" si="143"/>
        <v/>
      </c>
      <c r="P1029" s="40"/>
      <c r="Q1029" s="51"/>
      <c r="R1029" s="53"/>
      <c r="S1029" s="52"/>
      <c r="T1029" s="38"/>
      <c r="U1029" s="39"/>
      <c r="V1029" s="39"/>
      <c r="W1029" s="39"/>
      <c r="X1029" s="23"/>
      <c r="Y1029" s="23"/>
      <c r="Z1029" s="40"/>
      <c r="AA1029" s="23"/>
      <c r="AB1029" s="23"/>
      <c r="AC1029" s="53"/>
      <c r="AD1029" s="61"/>
      <c r="AE1029" s="61"/>
      <c r="AF1029" s="61"/>
      <c r="AG1029" s="61"/>
      <c r="AH1029" s="72" t="str">
        <f t="shared" si="144"/>
        <v/>
      </c>
      <c r="AI1029" s="70" t="str">
        <f t="shared" si="145"/>
        <v/>
      </c>
      <c r="AJ1029" s="70" t="str">
        <f>IF(H1029="","",IF(LEN(H1029)&lt;&gt;18,"位数不对",IF(AND(LEN(H1029)=18,MID("10X98765432",MOD(SUM(MID(H1029,{1;2;3;4;5;6;7;8;9;10;11;12;13;14;15;16;17},1)*2^(18-{1;2;3;4;5;6;7;8;9;10;11;12;13;14;15;16;17})),11)+1,1)=RIGHT(H1029)),"正确","错误")))</f>
        <v/>
      </c>
      <c r="AK1029" s="73" t="str">
        <f ca="1" t="shared" si="146"/>
        <v/>
      </c>
      <c r="AL1029" s="70" t="str">
        <f t="shared" si="147"/>
        <v/>
      </c>
      <c r="AM1029" s="70" t="str">
        <f>IF(K1029="","",IF(LEN(K1029)&lt;&gt;18,"位数不对",IF(AND(LEN(K1029)=18,MID("10X98765432",MOD(SUM(MID(K1029,{1;2;3;4;5;6;7;8;9;10;11;12;13;14;15;16;17},1)*2^(18-{1;2;3;4;5;6;7;8;9;10;11;12;13;14;15;16;17})),11)+1,1)=RIGHT(K1029)),"正确","错误")))</f>
        <v/>
      </c>
      <c r="AN1029" s="74" t="str">
        <f>IF(AB1029="","",IF(AB1029=INDEX(cs!$AL$1:$AL$242,MATCH(AC1029,cs!$AM$1:$AM$242,0)),"正确","请核对"))</f>
        <v/>
      </c>
    </row>
    <row r="1030" ht="20" customHeight="1" spans="1:40">
      <c r="A1030" s="19" t="str">
        <f t="shared" ref="A1030:A1093" si="148">IF(F1030="","",$H$2)</f>
        <v/>
      </c>
      <c r="B1030" s="20"/>
      <c r="C1030" s="21"/>
      <c r="D1030" s="22"/>
      <c r="E1030" s="22"/>
      <c r="F1030" s="25"/>
      <c r="G1030" s="24"/>
      <c r="H1030" s="23"/>
      <c r="I1030" s="23"/>
      <c r="J1030" s="38"/>
      <c r="K1030" s="39"/>
      <c r="L1030" s="36" t="str">
        <f t="shared" ref="L1030:L1093" si="149">Z1030&amp;AD1030</f>
        <v/>
      </c>
      <c r="M1030" s="36" t="str">
        <f t="shared" ref="M1030:M1093" si="150">AA1030&amp;AE1030</f>
        <v/>
      </c>
      <c r="N1030" s="36" t="str">
        <f t="shared" ref="N1030:N1093" si="151">AB1030&amp;AF1030</f>
        <v/>
      </c>
      <c r="O1030" s="36" t="str">
        <f t="shared" ref="O1030:O1093" si="152">AC1030&amp;AG1030</f>
        <v/>
      </c>
      <c r="P1030" s="40"/>
      <c r="Q1030" s="51"/>
      <c r="R1030" s="53"/>
      <c r="S1030" s="52"/>
      <c r="T1030" s="38"/>
      <c r="U1030" s="39"/>
      <c r="V1030" s="39"/>
      <c r="W1030" s="39"/>
      <c r="X1030" s="23"/>
      <c r="Y1030" s="23"/>
      <c r="Z1030" s="40"/>
      <c r="AA1030" s="23"/>
      <c r="AB1030" s="23"/>
      <c r="AC1030" s="53"/>
      <c r="AD1030" s="61"/>
      <c r="AE1030" s="61"/>
      <c r="AF1030" s="61"/>
      <c r="AG1030" s="61"/>
      <c r="AH1030" s="72" t="str">
        <f t="shared" ref="AH1030:AH1093" si="153">IF(H1030="","",IF(MOD(MID(H1030,17,1),2),"男","女"))</f>
        <v/>
      </c>
      <c r="AI1030" s="70" t="str">
        <f t="shared" ref="AI1030:AI1093" si="154">TEXT(MID(H1030,7,8),"0000-00-00")</f>
        <v/>
      </c>
      <c r="AJ1030" s="70" t="str">
        <f>IF(H1030="","",IF(LEN(H1030)&lt;&gt;18,"位数不对",IF(AND(LEN(H1030)=18,MID("10X98765432",MOD(SUM(MID(H1030,{1;2;3;4;5;6;7;8;9;10;11;12;13;14;15;16;17},1)*2^(18-{1;2;3;4;5;6;7;8;9;10;11;12;13;14;15;16;17})),11)+1,1)=RIGHT(H1030)),"正确","错误")))</f>
        <v/>
      </c>
      <c r="AK1030" s="73" t="str">
        <f ca="1" t="shared" ref="AK1030:AK1093" si="155">IF(H1030="","",DATEDIF(AI1030,TODAY(),"y"))</f>
        <v/>
      </c>
      <c r="AL1030" s="70" t="str">
        <f t="shared" ref="AL1030:AL1093" si="156">IF(H1030="","",(COUNTIF(H:H,H1030&amp;"*")-1))</f>
        <v/>
      </c>
      <c r="AM1030" s="70" t="str">
        <f>IF(K1030="","",IF(LEN(K1030)&lt;&gt;18,"位数不对",IF(AND(LEN(K1030)=18,MID("10X98765432",MOD(SUM(MID(K1030,{1;2;3;4;5;6;7;8;9;10;11;12;13;14;15;16;17},1)*2^(18-{1;2;3;4;5;6;7;8;9;10;11;12;13;14;15;16;17})),11)+1,1)=RIGHT(K1030)),"正确","错误")))</f>
        <v/>
      </c>
      <c r="AN1030" s="74" t="str">
        <f>IF(AB1030="","",IF(AB1030=INDEX(cs!$AL$1:$AL$242,MATCH(AC1030,cs!$AM$1:$AM$242,0)),"正确","请核对"))</f>
        <v/>
      </c>
    </row>
    <row r="1031" ht="20" customHeight="1" spans="1:40">
      <c r="A1031" s="19" t="str">
        <f t="shared" si="148"/>
        <v/>
      </c>
      <c r="B1031" s="20"/>
      <c r="C1031" s="21"/>
      <c r="D1031" s="22"/>
      <c r="E1031" s="22"/>
      <c r="F1031" s="25"/>
      <c r="G1031" s="24"/>
      <c r="H1031" s="23"/>
      <c r="I1031" s="23"/>
      <c r="J1031" s="38"/>
      <c r="K1031" s="39"/>
      <c r="L1031" s="36" t="str">
        <f t="shared" si="149"/>
        <v/>
      </c>
      <c r="M1031" s="36" t="str">
        <f t="shared" si="150"/>
        <v/>
      </c>
      <c r="N1031" s="36" t="str">
        <f t="shared" si="151"/>
        <v/>
      </c>
      <c r="O1031" s="36" t="str">
        <f t="shared" si="152"/>
        <v/>
      </c>
      <c r="P1031" s="40"/>
      <c r="Q1031" s="51"/>
      <c r="R1031" s="53"/>
      <c r="S1031" s="52"/>
      <c r="T1031" s="38"/>
      <c r="U1031" s="39"/>
      <c r="V1031" s="39"/>
      <c r="W1031" s="39"/>
      <c r="X1031" s="23"/>
      <c r="Y1031" s="23"/>
      <c r="Z1031" s="40"/>
      <c r="AA1031" s="23"/>
      <c r="AB1031" s="23"/>
      <c r="AC1031" s="53"/>
      <c r="AD1031" s="61"/>
      <c r="AE1031" s="61"/>
      <c r="AF1031" s="61"/>
      <c r="AG1031" s="61"/>
      <c r="AH1031" s="72" t="str">
        <f t="shared" si="153"/>
        <v/>
      </c>
      <c r="AI1031" s="70" t="str">
        <f t="shared" si="154"/>
        <v/>
      </c>
      <c r="AJ1031" s="70" t="str">
        <f>IF(H1031="","",IF(LEN(H1031)&lt;&gt;18,"位数不对",IF(AND(LEN(H1031)=18,MID("10X98765432",MOD(SUM(MID(H1031,{1;2;3;4;5;6;7;8;9;10;11;12;13;14;15;16;17},1)*2^(18-{1;2;3;4;5;6;7;8;9;10;11;12;13;14;15;16;17})),11)+1,1)=RIGHT(H1031)),"正确","错误")))</f>
        <v/>
      </c>
      <c r="AK1031" s="73" t="str">
        <f ca="1" t="shared" si="155"/>
        <v/>
      </c>
      <c r="AL1031" s="70" t="str">
        <f t="shared" si="156"/>
        <v/>
      </c>
      <c r="AM1031" s="70" t="str">
        <f>IF(K1031="","",IF(LEN(K1031)&lt;&gt;18,"位数不对",IF(AND(LEN(K1031)=18,MID("10X98765432",MOD(SUM(MID(K1031,{1;2;3;4;5;6;7;8;9;10;11;12;13;14;15;16;17},1)*2^(18-{1;2;3;4;5;6;7;8;9;10;11;12;13;14;15;16;17})),11)+1,1)=RIGHT(K1031)),"正确","错误")))</f>
        <v/>
      </c>
      <c r="AN1031" s="74" t="str">
        <f>IF(AB1031="","",IF(AB1031=INDEX(cs!$AL$1:$AL$242,MATCH(AC1031,cs!$AM$1:$AM$242,0)),"正确","请核对"))</f>
        <v/>
      </c>
    </row>
    <row r="1032" ht="20" customHeight="1" spans="1:40">
      <c r="A1032" s="19" t="str">
        <f t="shared" si="148"/>
        <v/>
      </c>
      <c r="B1032" s="20"/>
      <c r="C1032" s="21"/>
      <c r="D1032" s="22"/>
      <c r="E1032" s="22"/>
      <c r="F1032" s="25"/>
      <c r="G1032" s="24"/>
      <c r="H1032" s="23"/>
      <c r="I1032" s="23"/>
      <c r="J1032" s="38"/>
      <c r="K1032" s="39"/>
      <c r="L1032" s="36" t="str">
        <f t="shared" si="149"/>
        <v/>
      </c>
      <c r="M1032" s="36" t="str">
        <f t="shared" si="150"/>
        <v/>
      </c>
      <c r="N1032" s="36" t="str">
        <f t="shared" si="151"/>
        <v/>
      </c>
      <c r="O1032" s="36" t="str">
        <f t="shared" si="152"/>
        <v/>
      </c>
      <c r="P1032" s="40"/>
      <c r="Q1032" s="51"/>
      <c r="R1032" s="53"/>
      <c r="S1032" s="52"/>
      <c r="T1032" s="38"/>
      <c r="U1032" s="39"/>
      <c r="V1032" s="39"/>
      <c r="W1032" s="39"/>
      <c r="X1032" s="23"/>
      <c r="Y1032" s="23"/>
      <c r="Z1032" s="40"/>
      <c r="AA1032" s="23"/>
      <c r="AB1032" s="23"/>
      <c r="AC1032" s="53"/>
      <c r="AD1032" s="61"/>
      <c r="AE1032" s="61"/>
      <c r="AF1032" s="61"/>
      <c r="AG1032" s="61"/>
      <c r="AH1032" s="72" t="str">
        <f t="shared" si="153"/>
        <v/>
      </c>
      <c r="AI1032" s="70" t="str">
        <f t="shared" si="154"/>
        <v/>
      </c>
      <c r="AJ1032" s="70" t="str">
        <f>IF(H1032="","",IF(LEN(H1032)&lt;&gt;18,"位数不对",IF(AND(LEN(H1032)=18,MID("10X98765432",MOD(SUM(MID(H1032,{1;2;3;4;5;6;7;8;9;10;11;12;13;14;15;16;17},1)*2^(18-{1;2;3;4;5;6;7;8;9;10;11;12;13;14;15;16;17})),11)+1,1)=RIGHT(H1032)),"正确","错误")))</f>
        <v/>
      </c>
      <c r="AK1032" s="73" t="str">
        <f ca="1" t="shared" si="155"/>
        <v/>
      </c>
      <c r="AL1032" s="70" t="str">
        <f t="shared" si="156"/>
        <v/>
      </c>
      <c r="AM1032" s="70" t="str">
        <f>IF(K1032="","",IF(LEN(K1032)&lt;&gt;18,"位数不对",IF(AND(LEN(K1032)=18,MID("10X98765432",MOD(SUM(MID(K1032,{1;2;3;4;5;6;7;8;9;10;11;12;13;14;15;16;17},1)*2^(18-{1;2;3;4;5;6;7;8;9;10;11;12;13;14;15;16;17})),11)+1,1)=RIGHT(K1032)),"正确","错误")))</f>
        <v/>
      </c>
      <c r="AN1032" s="74" t="str">
        <f>IF(AB1032="","",IF(AB1032=INDEX(cs!$AL$1:$AL$242,MATCH(AC1032,cs!$AM$1:$AM$242,0)),"正确","请核对"))</f>
        <v/>
      </c>
    </row>
    <row r="1033" ht="20" customHeight="1" spans="1:40">
      <c r="A1033" s="19" t="str">
        <f t="shared" si="148"/>
        <v/>
      </c>
      <c r="B1033" s="20"/>
      <c r="C1033" s="21"/>
      <c r="D1033" s="22"/>
      <c r="E1033" s="22"/>
      <c r="F1033" s="25"/>
      <c r="G1033" s="24"/>
      <c r="H1033" s="23"/>
      <c r="I1033" s="23"/>
      <c r="J1033" s="38"/>
      <c r="K1033" s="39"/>
      <c r="L1033" s="36" t="str">
        <f t="shared" si="149"/>
        <v/>
      </c>
      <c r="M1033" s="36" t="str">
        <f t="shared" si="150"/>
        <v/>
      </c>
      <c r="N1033" s="36" t="str">
        <f t="shared" si="151"/>
        <v/>
      </c>
      <c r="O1033" s="36" t="str">
        <f t="shared" si="152"/>
        <v/>
      </c>
      <c r="P1033" s="40"/>
      <c r="Q1033" s="51"/>
      <c r="R1033" s="53"/>
      <c r="S1033" s="52"/>
      <c r="T1033" s="38"/>
      <c r="U1033" s="39"/>
      <c r="V1033" s="39"/>
      <c r="W1033" s="39"/>
      <c r="X1033" s="23"/>
      <c r="Y1033" s="23"/>
      <c r="Z1033" s="40"/>
      <c r="AA1033" s="23"/>
      <c r="AB1033" s="23"/>
      <c r="AC1033" s="53"/>
      <c r="AD1033" s="61"/>
      <c r="AE1033" s="61"/>
      <c r="AF1033" s="61"/>
      <c r="AG1033" s="61"/>
      <c r="AH1033" s="72" t="str">
        <f t="shared" si="153"/>
        <v/>
      </c>
      <c r="AI1033" s="70" t="str">
        <f t="shared" si="154"/>
        <v/>
      </c>
      <c r="AJ1033" s="70" t="str">
        <f>IF(H1033="","",IF(LEN(H1033)&lt;&gt;18,"位数不对",IF(AND(LEN(H1033)=18,MID("10X98765432",MOD(SUM(MID(H1033,{1;2;3;4;5;6;7;8;9;10;11;12;13;14;15;16;17},1)*2^(18-{1;2;3;4;5;6;7;8;9;10;11;12;13;14;15;16;17})),11)+1,1)=RIGHT(H1033)),"正确","错误")))</f>
        <v/>
      </c>
      <c r="AK1033" s="73" t="str">
        <f ca="1" t="shared" si="155"/>
        <v/>
      </c>
      <c r="AL1033" s="70" t="str">
        <f t="shared" si="156"/>
        <v/>
      </c>
      <c r="AM1033" s="70" t="str">
        <f>IF(K1033="","",IF(LEN(K1033)&lt;&gt;18,"位数不对",IF(AND(LEN(K1033)=18,MID("10X98765432",MOD(SUM(MID(K1033,{1;2;3;4;5;6;7;8;9;10;11;12;13;14;15;16;17},1)*2^(18-{1;2;3;4;5;6;7;8;9;10;11;12;13;14;15;16;17})),11)+1,1)=RIGHT(K1033)),"正确","错误")))</f>
        <v/>
      </c>
      <c r="AN1033" s="74" t="str">
        <f>IF(AB1033="","",IF(AB1033=INDEX(cs!$AL$1:$AL$242,MATCH(AC1033,cs!$AM$1:$AM$242,0)),"正确","请核对"))</f>
        <v/>
      </c>
    </row>
    <row r="1034" ht="20" customHeight="1" spans="1:40">
      <c r="A1034" s="19" t="str">
        <f t="shared" si="148"/>
        <v/>
      </c>
      <c r="B1034" s="20"/>
      <c r="C1034" s="21"/>
      <c r="D1034" s="22"/>
      <c r="E1034" s="22"/>
      <c r="F1034" s="25"/>
      <c r="G1034" s="24"/>
      <c r="H1034" s="23"/>
      <c r="I1034" s="23"/>
      <c r="J1034" s="38"/>
      <c r="K1034" s="39"/>
      <c r="L1034" s="36" t="str">
        <f t="shared" si="149"/>
        <v/>
      </c>
      <c r="M1034" s="36" t="str">
        <f t="shared" si="150"/>
        <v/>
      </c>
      <c r="N1034" s="36" t="str">
        <f t="shared" si="151"/>
        <v/>
      </c>
      <c r="O1034" s="36" t="str">
        <f t="shared" si="152"/>
        <v/>
      </c>
      <c r="P1034" s="40"/>
      <c r="Q1034" s="51"/>
      <c r="R1034" s="53"/>
      <c r="S1034" s="52"/>
      <c r="T1034" s="38"/>
      <c r="U1034" s="39"/>
      <c r="V1034" s="39"/>
      <c r="W1034" s="39"/>
      <c r="X1034" s="23"/>
      <c r="Y1034" s="23"/>
      <c r="Z1034" s="40"/>
      <c r="AA1034" s="23"/>
      <c r="AB1034" s="23"/>
      <c r="AC1034" s="53"/>
      <c r="AD1034" s="61"/>
      <c r="AE1034" s="61"/>
      <c r="AF1034" s="61"/>
      <c r="AG1034" s="61"/>
      <c r="AH1034" s="72" t="str">
        <f t="shared" si="153"/>
        <v/>
      </c>
      <c r="AI1034" s="70" t="str">
        <f t="shared" si="154"/>
        <v/>
      </c>
      <c r="AJ1034" s="70" t="str">
        <f>IF(H1034="","",IF(LEN(H1034)&lt;&gt;18,"位数不对",IF(AND(LEN(H1034)=18,MID("10X98765432",MOD(SUM(MID(H1034,{1;2;3;4;5;6;7;8;9;10;11;12;13;14;15;16;17},1)*2^(18-{1;2;3;4;5;6;7;8;9;10;11;12;13;14;15;16;17})),11)+1,1)=RIGHT(H1034)),"正确","错误")))</f>
        <v/>
      </c>
      <c r="AK1034" s="73" t="str">
        <f ca="1" t="shared" si="155"/>
        <v/>
      </c>
      <c r="AL1034" s="70" t="str">
        <f t="shared" si="156"/>
        <v/>
      </c>
      <c r="AM1034" s="70" t="str">
        <f>IF(K1034="","",IF(LEN(K1034)&lt;&gt;18,"位数不对",IF(AND(LEN(K1034)=18,MID("10X98765432",MOD(SUM(MID(K1034,{1;2;3;4;5;6;7;8;9;10;11;12;13;14;15;16;17},1)*2^(18-{1;2;3;4;5;6;7;8;9;10;11;12;13;14;15;16;17})),11)+1,1)=RIGHT(K1034)),"正确","错误")))</f>
        <v/>
      </c>
      <c r="AN1034" s="74" t="str">
        <f>IF(AB1034="","",IF(AB1034=INDEX(cs!$AL$1:$AL$242,MATCH(AC1034,cs!$AM$1:$AM$242,0)),"正确","请核对"))</f>
        <v/>
      </c>
    </row>
    <row r="1035" ht="20" customHeight="1" spans="1:40">
      <c r="A1035" s="19" t="str">
        <f t="shared" si="148"/>
        <v/>
      </c>
      <c r="B1035" s="20"/>
      <c r="C1035" s="21"/>
      <c r="D1035" s="22"/>
      <c r="E1035" s="22"/>
      <c r="F1035" s="25"/>
      <c r="G1035" s="24"/>
      <c r="H1035" s="23"/>
      <c r="I1035" s="23"/>
      <c r="J1035" s="38"/>
      <c r="K1035" s="39"/>
      <c r="L1035" s="36" t="str">
        <f t="shared" si="149"/>
        <v/>
      </c>
      <c r="M1035" s="36" t="str">
        <f t="shared" si="150"/>
        <v/>
      </c>
      <c r="N1035" s="36" t="str">
        <f t="shared" si="151"/>
        <v/>
      </c>
      <c r="O1035" s="36" t="str">
        <f t="shared" si="152"/>
        <v/>
      </c>
      <c r="P1035" s="40"/>
      <c r="Q1035" s="51"/>
      <c r="R1035" s="53"/>
      <c r="S1035" s="52"/>
      <c r="T1035" s="38"/>
      <c r="U1035" s="39"/>
      <c r="V1035" s="39"/>
      <c r="W1035" s="39"/>
      <c r="X1035" s="23"/>
      <c r="Y1035" s="23"/>
      <c r="Z1035" s="40"/>
      <c r="AA1035" s="23"/>
      <c r="AB1035" s="23"/>
      <c r="AC1035" s="53"/>
      <c r="AD1035" s="61"/>
      <c r="AE1035" s="61"/>
      <c r="AF1035" s="61"/>
      <c r="AG1035" s="61"/>
      <c r="AH1035" s="72" t="str">
        <f t="shared" si="153"/>
        <v/>
      </c>
      <c r="AI1035" s="70" t="str">
        <f t="shared" si="154"/>
        <v/>
      </c>
      <c r="AJ1035" s="70" t="str">
        <f>IF(H1035="","",IF(LEN(H1035)&lt;&gt;18,"位数不对",IF(AND(LEN(H1035)=18,MID("10X98765432",MOD(SUM(MID(H1035,{1;2;3;4;5;6;7;8;9;10;11;12;13;14;15;16;17},1)*2^(18-{1;2;3;4;5;6;7;8;9;10;11;12;13;14;15;16;17})),11)+1,1)=RIGHT(H1035)),"正确","错误")))</f>
        <v/>
      </c>
      <c r="AK1035" s="73" t="str">
        <f ca="1" t="shared" si="155"/>
        <v/>
      </c>
      <c r="AL1035" s="70" t="str">
        <f t="shared" si="156"/>
        <v/>
      </c>
      <c r="AM1035" s="70" t="str">
        <f>IF(K1035="","",IF(LEN(K1035)&lt;&gt;18,"位数不对",IF(AND(LEN(K1035)=18,MID("10X98765432",MOD(SUM(MID(K1035,{1;2;3;4;5;6;7;8;9;10;11;12;13;14;15;16;17},1)*2^(18-{1;2;3;4;5;6;7;8;9;10;11;12;13;14;15;16;17})),11)+1,1)=RIGHT(K1035)),"正确","错误")))</f>
        <v/>
      </c>
      <c r="AN1035" s="74" t="str">
        <f>IF(AB1035="","",IF(AB1035=INDEX(cs!$AL$1:$AL$242,MATCH(AC1035,cs!$AM$1:$AM$242,0)),"正确","请核对"))</f>
        <v/>
      </c>
    </row>
    <row r="1036" ht="20" customHeight="1" spans="1:40">
      <c r="A1036" s="19" t="str">
        <f t="shared" si="148"/>
        <v/>
      </c>
      <c r="B1036" s="20"/>
      <c r="C1036" s="21"/>
      <c r="D1036" s="22"/>
      <c r="E1036" s="22"/>
      <c r="F1036" s="25"/>
      <c r="G1036" s="24"/>
      <c r="H1036" s="23"/>
      <c r="I1036" s="23"/>
      <c r="J1036" s="38"/>
      <c r="K1036" s="39"/>
      <c r="L1036" s="36" t="str">
        <f t="shared" si="149"/>
        <v/>
      </c>
      <c r="M1036" s="36" t="str">
        <f t="shared" si="150"/>
        <v/>
      </c>
      <c r="N1036" s="36" t="str">
        <f t="shared" si="151"/>
        <v/>
      </c>
      <c r="O1036" s="36" t="str">
        <f t="shared" si="152"/>
        <v/>
      </c>
      <c r="P1036" s="40"/>
      <c r="Q1036" s="51"/>
      <c r="R1036" s="53"/>
      <c r="S1036" s="52"/>
      <c r="T1036" s="38"/>
      <c r="U1036" s="39"/>
      <c r="V1036" s="39"/>
      <c r="W1036" s="39"/>
      <c r="X1036" s="23"/>
      <c r="Y1036" s="23"/>
      <c r="Z1036" s="40"/>
      <c r="AA1036" s="23"/>
      <c r="AB1036" s="23"/>
      <c r="AC1036" s="53"/>
      <c r="AD1036" s="61"/>
      <c r="AE1036" s="61"/>
      <c r="AF1036" s="61"/>
      <c r="AG1036" s="61"/>
      <c r="AH1036" s="72" t="str">
        <f t="shared" si="153"/>
        <v/>
      </c>
      <c r="AI1036" s="70" t="str">
        <f t="shared" si="154"/>
        <v/>
      </c>
      <c r="AJ1036" s="70" t="str">
        <f>IF(H1036="","",IF(LEN(H1036)&lt;&gt;18,"位数不对",IF(AND(LEN(H1036)=18,MID("10X98765432",MOD(SUM(MID(H1036,{1;2;3;4;5;6;7;8;9;10;11;12;13;14;15;16;17},1)*2^(18-{1;2;3;4;5;6;7;8;9;10;11;12;13;14;15;16;17})),11)+1,1)=RIGHT(H1036)),"正确","错误")))</f>
        <v/>
      </c>
      <c r="AK1036" s="73" t="str">
        <f ca="1" t="shared" si="155"/>
        <v/>
      </c>
      <c r="AL1036" s="70" t="str">
        <f t="shared" si="156"/>
        <v/>
      </c>
      <c r="AM1036" s="70" t="str">
        <f>IF(K1036="","",IF(LEN(K1036)&lt;&gt;18,"位数不对",IF(AND(LEN(K1036)=18,MID("10X98765432",MOD(SUM(MID(K1036,{1;2;3;4;5;6;7;8;9;10;11;12;13;14;15;16;17},1)*2^(18-{1;2;3;4;5;6;7;8;9;10;11;12;13;14;15;16;17})),11)+1,1)=RIGHT(K1036)),"正确","错误")))</f>
        <v/>
      </c>
      <c r="AN1036" s="74" t="str">
        <f>IF(AB1036="","",IF(AB1036=INDEX(cs!$AL$1:$AL$242,MATCH(AC1036,cs!$AM$1:$AM$242,0)),"正确","请核对"))</f>
        <v/>
      </c>
    </row>
    <row r="1037" ht="20" customHeight="1" spans="1:40">
      <c r="A1037" s="19" t="str">
        <f t="shared" si="148"/>
        <v/>
      </c>
      <c r="B1037" s="20"/>
      <c r="C1037" s="21"/>
      <c r="D1037" s="22"/>
      <c r="E1037" s="22"/>
      <c r="F1037" s="25"/>
      <c r="G1037" s="24"/>
      <c r="H1037" s="23"/>
      <c r="I1037" s="23"/>
      <c r="J1037" s="38"/>
      <c r="K1037" s="39"/>
      <c r="L1037" s="36" t="str">
        <f t="shared" si="149"/>
        <v/>
      </c>
      <c r="M1037" s="36" t="str">
        <f t="shared" si="150"/>
        <v/>
      </c>
      <c r="N1037" s="36" t="str">
        <f t="shared" si="151"/>
        <v/>
      </c>
      <c r="O1037" s="36" t="str">
        <f t="shared" si="152"/>
        <v/>
      </c>
      <c r="P1037" s="40"/>
      <c r="Q1037" s="51"/>
      <c r="R1037" s="53"/>
      <c r="S1037" s="52"/>
      <c r="T1037" s="38"/>
      <c r="U1037" s="39"/>
      <c r="V1037" s="39"/>
      <c r="W1037" s="39"/>
      <c r="X1037" s="23"/>
      <c r="Y1037" s="23"/>
      <c r="Z1037" s="40"/>
      <c r="AA1037" s="23"/>
      <c r="AB1037" s="23"/>
      <c r="AC1037" s="53"/>
      <c r="AD1037" s="61"/>
      <c r="AE1037" s="61"/>
      <c r="AF1037" s="61"/>
      <c r="AG1037" s="61"/>
      <c r="AH1037" s="72" t="str">
        <f t="shared" si="153"/>
        <v/>
      </c>
      <c r="AI1037" s="70" t="str">
        <f t="shared" si="154"/>
        <v/>
      </c>
      <c r="AJ1037" s="70" t="str">
        <f>IF(H1037="","",IF(LEN(H1037)&lt;&gt;18,"位数不对",IF(AND(LEN(H1037)=18,MID("10X98765432",MOD(SUM(MID(H1037,{1;2;3;4;5;6;7;8;9;10;11;12;13;14;15;16;17},1)*2^(18-{1;2;3;4;5;6;7;8;9;10;11;12;13;14;15;16;17})),11)+1,1)=RIGHT(H1037)),"正确","错误")))</f>
        <v/>
      </c>
      <c r="AK1037" s="73" t="str">
        <f ca="1" t="shared" si="155"/>
        <v/>
      </c>
      <c r="AL1037" s="70" t="str">
        <f t="shared" si="156"/>
        <v/>
      </c>
      <c r="AM1037" s="70" t="str">
        <f>IF(K1037="","",IF(LEN(K1037)&lt;&gt;18,"位数不对",IF(AND(LEN(K1037)=18,MID("10X98765432",MOD(SUM(MID(K1037,{1;2;3;4;5;6;7;8;9;10;11;12;13;14;15;16;17},1)*2^(18-{1;2;3;4;5;6;7;8;9;10;11;12;13;14;15;16;17})),11)+1,1)=RIGHT(K1037)),"正确","错误")))</f>
        <v/>
      </c>
      <c r="AN1037" s="74" t="str">
        <f>IF(AB1037="","",IF(AB1037=INDEX(cs!$AL$1:$AL$242,MATCH(AC1037,cs!$AM$1:$AM$242,0)),"正确","请核对"))</f>
        <v/>
      </c>
    </row>
    <row r="1038" ht="20" customHeight="1" spans="1:40">
      <c r="A1038" s="19" t="str">
        <f t="shared" si="148"/>
        <v/>
      </c>
      <c r="B1038" s="20"/>
      <c r="C1038" s="21"/>
      <c r="D1038" s="22"/>
      <c r="E1038" s="22"/>
      <c r="F1038" s="25"/>
      <c r="G1038" s="24"/>
      <c r="H1038" s="23"/>
      <c r="I1038" s="23"/>
      <c r="J1038" s="38"/>
      <c r="K1038" s="39"/>
      <c r="L1038" s="36" t="str">
        <f t="shared" si="149"/>
        <v/>
      </c>
      <c r="M1038" s="36" t="str">
        <f t="shared" si="150"/>
        <v/>
      </c>
      <c r="N1038" s="36" t="str">
        <f t="shared" si="151"/>
        <v/>
      </c>
      <c r="O1038" s="36" t="str">
        <f t="shared" si="152"/>
        <v/>
      </c>
      <c r="P1038" s="40"/>
      <c r="Q1038" s="51"/>
      <c r="R1038" s="53"/>
      <c r="S1038" s="52"/>
      <c r="T1038" s="38"/>
      <c r="U1038" s="39"/>
      <c r="V1038" s="39"/>
      <c r="W1038" s="39"/>
      <c r="X1038" s="23"/>
      <c r="Y1038" s="23"/>
      <c r="Z1038" s="40"/>
      <c r="AA1038" s="23"/>
      <c r="AB1038" s="23"/>
      <c r="AC1038" s="53"/>
      <c r="AD1038" s="61"/>
      <c r="AE1038" s="61"/>
      <c r="AF1038" s="61"/>
      <c r="AG1038" s="61"/>
      <c r="AH1038" s="72" t="str">
        <f t="shared" si="153"/>
        <v/>
      </c>
      <c r="AI1038" s="70" t="str">
        <f t="shared" si="154"/>
        <v/>
      </c>
      <c r="AJ1038" s="70" t="str">
        <f>IF(H1038="","",IF(LEN(H1038)&lt;&gt;18,"位数不对",IF(AND(LEN(H1038)=18,MID("10X98765432",MOD(SUM(MID(H1038,{1;2;3;4;5;6;7;8;9;10;11;12;13;14;15;16;17},1)*2^(18-{1;2;3;4;5;6;7;8;9;10;11;12;13;14;15;16;17})),11)+1,1)=RIGHT(H1038)),"正确","错误")))</f>
        <v/>
      </c>
      <c r="AK1038" s="73" t="str">
        <f ca="1" t="shared" si="155"/>
        <v/>
      </c>
      <c r="AL1038" s="70" t="str">
        <f t="shared" si="156"/>
        <v/>
      </c>
      <c r="AM1038" s="70" t="str">
        <f>IF(K1038="","",IF(LEN(K1038)&lt;&gt;18,"位数不对",IF(AND(LEN(K1038)=18,MID("10X98765432",MOD(SUM(MID(K1038,{1;2;3;4;5;6;7;8;9;10;11;12;13;14;15;16;17},1)*2^(18-{1;2;3;4;5;6;7;8;9;10;11;12;13;14;15;16;17})),11)+1,1)=RIGHT(K1038)),"正确","错误")))</f>
        <v/>
      </c>
      <c r="AN1038" s="74" t="str">
        <f>IF(AB1038="","",IF(AB1038=INDEX(cs!$AL$1:$AL$242,MATCH(AC1038,cs!$AM$1:$AM$242,0)),"正确","请核对"))</f>
        <v/>
      </c>
    </row>
    <row r="1039" ht="20" customHeight="1" spans="1:40">
      <c r="A1039" s="19" t="str">
        <f t="shared" si="148"/>
        <v/>
      </c>
      <c r="B1039" s="20"/>
      <c r="C1039" s="21"/>
      <c r="D1039" s="22"/>
      <c r="E1039" s="22"/>
      <c r="F1039" s="25"/>
      <c r="G1039" s="24"/>
      <c r="H1039" s="23"/>
      <c r="I1039" s="23"/>
      <c r="J1039" s="38"/>
      <c r="K1039" s="39"/>
      <c r="L1039" s="36" t="str">
        <f t="shared" si="149"/>
        <v/>
      </c>
      <c r="M1039" s="36" t="str">
        <f t="shared" si="150"/>
        <v/>
      </c>
      <c r="N1039" s="36" t="str">
        <f t="shared" si="151"/>
        <v/>
      </c>
      <c r="O1039" s="36" t="str">
        <f t="shared" si="152"/>
        <v/>
      </c>
      <c r="P1039" s="40"/>
      <c r="Q1039" s="51"/>
      <c r="R1039" s="53"/>
      <c r="S1039" s="52"/>
      <c r="T1039" s="38"/>
      <c r="U1039" s="39"/>
      <c r="V1039" s="39"/>
      <c r="W1039" s="39"/>
      <c r="X1039" s="23"/>
      <c r="Y1039" s="23"/>
      <c r="Z1039" s="40"/>
      <c r="AA1039" s="23"/>
      <c r="AB1039" s="23"/>
      <c r="AC1039" s="53"/>
      <c r="AD1039" s="61"/>
      <c r="AE1039" s="61"/>
      <c r="AF1039" s="61"/>
      <c r="AG1039" s="61"/>
      <c r="AH1039" s="72" t="str">
        <f t="shared" si="153"/>
        <v/>
      </c>
      <c r="AI1039" s="70" t="str">
        <f t="shared" si="154"/>
        <v/>
      </c>
      <c r="AJ1039" s="70" t="str">
        <f>IF(H1039="","",IF(LEN(H1039)&lt;&gt;18,"位数不对",IF(AND(LEN(H1039)=18,MID("10X98765432",MOD(SUM(MID(H1039,{1;2;3;4;5;6;7;8;9;10;11;12;13;14;15;16;17},1)*2^(18-{1;2;3;4;5;6;7;8;9;10;11;12;13;14;15;16;17})),11)+1,1)=RIGHT(H1039)),"正确","错误")))</f>
        <v/>
      </c>
      <c r="AK1039" s="73" t="str">
        <f ca="1" t="shared" si="155"/>
        <v/>
      </c>
      <c r="AL1039" s="70" t="str">
        <f t="shared" si="156"/>
        <v/>
      </c>
      <c r="AM1039" s="70" t="str">
        <f>IF(K1039="","",IF(LEN(K1039)&lt;&gt;18,"位数不对",IF(AND(LEN(K1039)=18,MID("10X98765432",MOD(SUM(MID(K1039,{1;2;3;4;5;6;7;8;9;10;11;12;13;14;15;16;17},1)*2^(18-{1;2;3;4;5;6;7;8;9;10;11;12;13;14;15;16;17})),11)+1,1)=RIGHT(K1039)),"正确","错误")))</f>
        <v/>
      </c>
      <c r="AN1039" s="74" t="str">
        <f>IF(AB1039="","",IF(AB1039=INDEX(cs!$AL$1:$AL$242,MATCH(AC1039,cs!$AM$1:$AM$242,0)),"正确","请核对"))</f>
        <v/>
      </c>
    </row>
    <row r="1040" ht="20" customHeight="1" spans="1:40">
      <c r="A1040" s="19" t="str">
        <f t="shared" si="148"/>
        <v/>
      </c>
      <c r="B1040" s="20"/>
      <c r="C1040" s="21"/>
      <c r="D1040" s="22"/>
      <c r="E1040" s="22"/>
      <c r="F1040" s="25"/>
      <c r="G1040" s="24"/>
      <c r="H1040" s="23"/>
      <c r="I1040" s="23"/>
      <c r="J1040" s="38"/>
      <c r="K1040" s="39"/>
      <c r="L1040" s="36" t="str">
        <f t="shared" si="149"/>
        <v/>
      </c>
      <c r="M1040" s="36" t="str">
        <f t="shared" si="150"/>
        <v/>
      </c>
      <c r="N1040" s="36" t="str">
        <f t="shared" si="151"/>
        <v/>
      </c>
      <c r="O1040" s="36" t="str">
        <f t="shared" si="152"/>
        <v/>
      </c>
      <c r="P1040" s="40"/>
      <c r="Q1040" s="51"/>
      <c r="R1040" s="53"/>
      <c r="S1040" s="52"/>
      <c r="T1040" s="38"/>
      <c r="U1040" s="39"/>
      <c r="V1040" s="39"/>
      <c r="W1040" s="39"/>
      <c r="X1040" s="23"/>
      <c r="Y1040" s="23"/>
      <c r="Z1040" s="40"/>
      <c r="AA1040" s="23"/>
      <c r="AB1040" s="23"/>
      <c r="AC1040" s="53"/>
      <c r="AD1040" s="61"/>
      <c r="AE1040" s="61"/>
      <c r="AF1040" s="61"/>
      <c r="AG1040" s="61"/>
      <c r="AH1040" s="72" t="str">
        <f t="shared" si="153"/>
        <v/>
      </c>
      <c r="AI1040" s="70" t="str">
        <f t="shared" si="154"/>
        <v/>
      </c>
      <c r="AJ1040" s="70" t="str">
        <f>IF(H1040="","",IF(LEN(H1040)&lt;&gt;18,"位数不对",IF(AND(LEN(H1040)=18,MID("10X98765432",MOD(SUM(MID(H1040,{1;2;3;4;5;6;7;8;9;10;11;12;13;14;15;16;17},1)*2^(18-{1;2;3;4;5;6;7;8;9;10;11;12;13;14;15;16;17})),11)+1,1)=RIGHT(H1040)),"正确","错误")))</f>
        <v/>
      </c>
      <c r="AK1040" s="73" t="str">
        <f ca="1" t="shared" si="155"/>
        <v/>
      </c>
      <c r="AL1040" s="70" t="str">
        <f t="shared" si="156"/>
        <v/>
      </c>
      <c r="AM1040" s="70" t="str">
        <f>IF(K1040="","",IF(LEN(K1040)&lt;&gt;18,"位数不对",IF(AND(LEN(K1040)=18,MID("10X98765432",MOD(SUM(MID(K1040,{1;2;3;4;5;6;7;8;9;10;11;12;13;14;15;16;17},1)*2^(18-{1;2;3;4;5;6;7;8;9;10;11;12;13;14;15;16;17})),11)+1,1)=RIGHT(K1040)),"正确","错误")))</f>
        <v/>
      </c>
      <c r="AN1040" s="74" t="str">
        <f>IF(AB1040="","",IF(AB1040=INDEX(cs!$AL$1:$AL$242,MATCH(AC1040,cs!$AM$1:$AM$242,0)),"正确","请核对"))</f>
        <v/>
      </c>
    </row>
    <row r="1041" ht="20" customHeight="1" spans="1:40">
      <c r="A1041" s="19" t="str">
        <f t="shared" si="148"/>
        <v/>
      </c>
      <c r="B1041" s="20"/>
      <c r="C1041" s="21"/>
      <c r="D1041" s="22"/>
      <c r="E1041" s="22"/>
      <c r="F1041" s="25"/>
      <c r="G1041" s="24"/>
      <c r="H1041" s="23"/>
      <c r="I1041" s="23"/>
      <c r="J1041" s="38"/>
      <c r="K1041" s="39"/>
      <c r="L1041" s="36" t="str">
        <f t="shared" si="149"/>
        <v/>
      </c>
      <c r="M1041" s="36" t="str">
        <f t="shared" si="150"/>
        <v/>
      </c>
      <c r="N1041" s="36" t="str">
        <f t="shared" si="151"/>
        <v/>
      </c>
      <c r="O1041" s="36" t="str">
        <f t="shared" si="152"/>
        <v/>
      </c>
      <c r="P1041" s="40"/>
      <c r="Q1041" s="51"/>
      <c r="R1041" s="53"/>
      <c r="S1041" s="52"/>
      <c r="T1041" s="38"/>
      <c r="U1041" s="39"/>
      <c r="V1041" s="39"/>
      <c r="W1041" s="39"/>
      <c r="X1041" s="23"/>
      <c r="Y1041" s="23"/>
      <c r="Z1041" s="40"/>
      <c r="AA1041" s="23"/>
      <c r="AB1041" s="23"/>
      <c r="AC1041" s="53"/>
      <c r="AD1041" s="61"/>
      <c r="AE1041" s="61"/>
      <c r="AF1041" s="61"/>
      <c r="AG1041" s="61"/>
      <c r="AH1041" s="72" t="str">
        <f t="shared" si="153"/>
        <v/>
      </c>
      <c r="AI1041" s="70" t="str">
        <f t="shared" si="154"/>
        <v/>
      </c>
      <c r="AJ1041" s="70" t="str">
        <f>IF(H1041="","",IF(LEN(H1041)&lt;&gt;18,"位数不对",IF(AND(LEN(H1041)=18,MID("10X98765432",MOD(SUM(MID(H1041,{1;2;3;4;5;6;7;8;9;10;11;12;13;14;15;16;17},1)*2^(18-{1;2;3;4;5;6;7;8;9;10;11;12;13;14;15;16;17})),11)+1,1)=RIGHT(H1041)),"正确","错误")))</f>
        <v/>
      </c>
      <c r="AK1041" s="73" t="str">
        <f ca="1" t="shared" si="155"/>
        <v/>
      </c>
      <c r="AL1041" s="70" t="str">
        <f t="shared" si="156"/>
        <v/>
      </c>
      <c r="AM1041" s="70" t="str">
        <f>IF(K1041="","",IF(LEN(K1041)&lt;&gt;18,"位数不对",IF(AND(LEN(K1041)=18,MID("10X98765432",MOD(SUM(MID(K1041,{1;2;3;4;5;6;7;8;9;10;11;12;13;14;15;16;17},1)*2^(18-{1;2;3;4;5;6;7;8;9;10;11;12;13;14;15;16;17})),11)+1,1)=RIGHT(K1041)),"正确","错误")))</f>
        <v/>
      </c>
      <c r="AN1041" s="74" t="str">
        <f>IF(AB1041="","",IF(AB1041=INDEX(cs!$AL$1:$AL$242,MATCH(AC1041,cs!$AM$1:$AM$242,0)),"正确","请核对"))</f>
        <v/>
      </c>
    </row>
    <row r="1042" ht="20" customHeight="1" spans="1:40">
      <c r="A1042" s="19" t="str">
        <f t="shared" si="148"/>
        <v/>
      </c>
      <c r="B1042" s="20"/>
      <c r="C1042" s="21"/>
      <c r="D1042" s="22"/>
      <c r="E1042" s="22"/>
      <c r="F1042" s="25"/>
      <c r="G1042" s="24"/>
      <c r="H1042" s="23"/>
      <c r="I1042" s="23"/>
      <c r="J1042" s="38"/>
      <c r="K1042" s="39"/>
      <c r="L1042" s="36" t="str">
        <f t="shared" si="149"/>
        <v/>
      </c>
      <c r="M1042" s="36" t="str">
        <f t="shared" si="150"/>
        <v/>
      </c>
      <c r="N1042" s="36" t="str">
        <f t="shared" si="151"/>
        <v/>
      </c>
      <c r="O1042" s="36" t="str">
        <f t="shared" si="152"/>
        <v/>
      </c>
      <c r="P1042" s="40"/>
      <c r="Q1042" s="51"/>
      <c r="R1042" s="53"/>
      <c r="S1042" s="52"/>
      <c r="T1042" s="38"/>
      <c r="U1042" s="39"/>
      <c r="V1042" s="39"/>
      <c r="W1042" s="39"/>
      <c r="X1042" s="23"/>
      <c r="Y1042" s="23"/>
      <c r="Z1042" s="40"/>
      <c r="AA1042" s="23"/>
      <c r="AB1042" s="23"/>
      <c r="AC1042" s="53"/>
      <c r="AD1042" s="61"/>
      <c r="AE1042" s="61"/>
      <c r="AF1042" s="61"/>
      <c r="AG1042" s="61"/>
      <c r="AH1042" s="72" t="str">
        <f t="shared" si="153"/>
        <v/>
      </c>
      <c r="AI1042" s="70" t="str">
        <f t="shared" si="154"/>
        <v/>
      </c>
      <c r="AJ1042" s="70" t="str">
        <f>IF(H1042="","",IF(LEN(H1042)&lt;&gt;18,"位数不对",IF(AND(LEN(H1042)=18,MID("10X98765432",MOD(SUM(MID(H1042,{1;2;3;4;5;6;7;8;9;10;11;12;13;14;15;16;17},1)*2^(18-{1;2;3;4;5;6;7;8;9;10;11;12;13;14;15;16;17})),11)+1,1)=RIGHT(H1042)),"正确","错误")))</f>
        <v/>
      </c>
      <c r="AK1042" s="73" t="str">
        <f ca="1" t="shared" si="155"/>
        <v/>
      </c>
      <c r="AL1042" s="70" t="str">
        <f t="shared" si="156"/>
        <v/>
      </c>
      <c r="AM1042" s="70" t="str">
        <f>IF(K1042="","",IF(LEN(K1042)&lt;&gt;18,"位数不对",IF(AND(LEN(K1042)=18,MID("10X98765432",MOD(SUM(MID(K1042,{1;2;3;4;5;6;7;8;9;10;11;12;13;14;15;16;17},1)*2^(18-{1;2;3;4;5;6;7;8;9;10;11;12;13;14;15;16;17})),11)+1,1)=RIGHT(K1042)),"正确","错误")))</f>
        <v/>
      </c>
      <c r="AN1042" s="74" t="str">
        <f>IF(AB1042="","",IF(AB1042=INDEX(cs!$AL$1:$AL$242,MATCH(AC1042,cs!$AM$1:$AM$242,0)),"正确","请核对"))</f>
        <v/>
      </c>
    </row>
    <row r="1043" ht="20" customHeight="1" spans="1:40">
      <c r="A1043" s="19" t="str">
        <f t="shared" si="148"/>
        <v/>
      </c>
      <c r="B1043" s="20"/>
      <c r="C1043" s="21"/>
      <c r="D1043" s="22"/>
      <c r="E1043" s="22"/>
      <c r="F1043" s="25"/>
      <c r="G1043" s="24"/>
      <c r="H1043" s="23"/>
      <c r="I1043" s="23"/>
      <c r="J1043" s="38"/>
      <c r="K1043" s="39"/>
      <c r="L1043" s="36" t="str">
        <f t="shared" si="149"/>
        <v/>
      </c>
      <c r="M1043" s="36" t="str">
        <f t="shared" si="150"/>
        <v/>
      </c>
      <c r="N1043" s="36" t="str">
        <f t="shared" si="151"/>
        <v/>
      </c>
      <c r="O1043" s="36" t="str">
        <f t="shared" si="152"/>
        <v/>
      </c>
      <c r="P1043" s="40"/>
      <c r="Q1043" s="51"/>
      <c r="R1043" s="53"/>
      <c r="S1043" s="52"/>
      <c r="T1043" s="38"/>
      <c r="U1043" s="39"/>
      <c r="V1043" s="39"/>
      <c r="W1043" s="39"/>
      <c r="X1043" s="23"/>
      <c r="Y1043" s="23"/>
      <c r="Z1043" s="40"/>
      <c r="AA1043" s="23"/>
      <c r="AB1043" s="23"/>
      <c r="AC1043" s="53"/>
      <c r="AD1043" s="61"/>
      <c r="AE1043" s="61"/>
      <c r="AF1043" s="61"/>
      <c r="AG1043" s="61"/>
      <c r="AH1043" s="72" t="str">
        <f t="shared" si="153"/>
        <v/>
      </c>
      <c r="AI1043" s="70" t="str">
        <f t="shared" si="154"/>
        <v/>
      </c>
      <c r="AJ1043" s="70" t="str">
        <f>IF(H1043="","",IF(LEN(H1043)&lt;&gt;18,"位数不对",IF(AND(LEN(H1043)=18,MID("10X98765432",MOD(SUM(MID(H1043,{1;2;3;4;5;6;7;8;9;10;11;12;13;14;15;16;17},1)*2^(18-{1;2;3;4;5;6;7;8;9;10;11;12;13;14;15;16;17})),11)+1,1)=RIGHT(H1043)),"正确","错误")))</f>
        <v/>
      </c>
      <c r="AK1043" s="73" t="str">
        <f ca="1" t="shared" si="155"/>
        <v/>
      </c>
      <c r="AL1043" s="70" t="str">
        <f t="shared" si="156"/>
        <v/>
      </c>
      <c r="AM1043" s="70" t="str">
        <f>IF(K1043="","",IF(LEN(K1043)&lt;&gt;18,"位数不对",IF(AND(LEN(K1043)=18,MID("10X98765432",MOD(SUM(MID(K1043,{1;2;3;4;5;6;7;8;9;10;11;12;13;14;15;16;17},1)*2^(18-{1;2;3;4;5;6;7;8;9;10;11;12;13;14;15;16;17})),11)+1,1)=RIGHT(K1043)),"正确","错误")))</f>
        <v/>
      </c>
      <c r="AN1043" s="74" t="str">
        <f>IF(AB1043="","",IF(AB1043=INDEX(cs!$AL$1:$AL$242,MATCH(AC1043,cs!$AM$1:$AM$242,0)),"正确","请核对"))</f>
        <v/>
      </c>
    </row>
    <row r="1044" ht="20" customHeight="1" spans="1:40">
      <c r="A1044" s="19" t="str">
        <f t="shared" si="148"/>
        <v/>
      </c>
      <c r="B1044" s="20"/>
      <c r="C1044" s="21"/>
      <c r="D1044" s="22"/>
      <c r="E1044" s="22"/>
      <c r="F1044" s="25"/>
      <c r="G1044" s="24"/>
      <c r="H1044" s="23"/>
      <c r="I1044" s="23"/>
      <c r="J1044" s="38"/>
      <c r="K1044" s="39"/>
      <c r="L1044" s="36" t="str">
        <f t="shared" si="149"/>
        <v/>
      </c>
      <c r="M1044" s="36" t="str">
        <f t="shared" si="150"/>
        <v/>
      </c>
      <c r="N1044" s="36" t="str">
        <f t="shared" si="151"/>
        <v/>
      </c>
      <c r="O1044" s="36" t="str">
        <f t="shared" si="152"/>
        <v/>
      </c>
      <c r="P1044" s="40"/>
      <c r="Q1044" s="51"/>
      <c r="R1044" s="53"/>
      <c r="S1044" s="52"/>
      <c r="T1044" s="38"/>
      <c r="U1044" s="39"/>
      <c r="V1044" s="39"/>
      <c r="W1044" s="39"/>
      <c r="X1044" s="23"/>
      <c r="Y1044" s="23"/>
      <c r="Z1044" s="40"/>
      <c r="AA1044" s="23"/>
      <c r="AB1044" s="23"/>
      <c r="AC1044" s="53"/>
      <c r="AD1044" s="61"/>
      <c r="AE1044" s="61"/>
      <c r="AF1044" s="61"/>
      <c r="AG1044" s="61"/>
      <c r="AH1044" s="72" t="str">
        <f t="shared" si="153"/>
        <v/>
      </c>
      <c r="AI1044" s="70" t="str">
        <f t="shared" si="154"/>
        <v/>
      </c>
      <c r="AJ1044" s="70" t="str">
        <f>IF(H1044="","",IF(LEN(H1044)&lt;&gt;18,"位数不对",IF(AND(LEN(H1044)=18,MID("10X98765432",MOD(SUM(MID(H1044,{1;2;3;4;5;6;7;8;9;10;11;12;13;14;15;16;17},1)*2^(18-{1;2;3;4;5;6;7;8;9;10;11;12;13;14;15;16;17})),11)+1,1)=RIGHT(H1044)),"正确","错误")))</f>
        <v/>
      </c>
      <c r="AK1044" s="73" t="str">
        <f ca="1" t="shared" si="155"/>
        <v/>
      </c>
      <c r="AL1044" s="70" t="str">
        <f t="shared" si="156"/>
        <v/>
      </c>
      <c r="AM1044" s="70" t="str">
        <f>IF(K1044="","",IF(LEN(K1044)&lt;&gt;18,"位数不对",IF(AND(LEN(K1044)=18,MID("10X98765432",MOD(SUM(MID(K1044,{1;2;3;4;5;6;7;8;9;10;11;12;13;14;15;16;17},1)*2^(18-{1;2;3;4;5;6;7;8;9;10;11;12;13;14;15;16;17})),11)+1,1)=RIGHT(K1044)),"正确","错误")))</f>
        <v/>
      </c>
      <c r="AN1044" s="74" t="str">
        <f>IF(AB1044="","",IF(AB1044=INDEX(cs!$AL$1:$AL$242,MATCH(AC1044,cs!$AM$1:$AM$242,0)),"正确","请核对"))</f>
        <v/>
      </c>
    </row>
    <row r="1045" ht="20" customHeight="1" spans="1:40">
      <c r="A1045" s="19" t="str">
        <f t="shared" si="148"/>
        <v/>
      </c>
      <c r="B1045" s="20"/>
      <c r="C1045" s="21"/>
      <c r="D1045" s="22"/>
      <c r="E1045" s="22"/>
      <c r="F1045" s="25"/>
      <c r="G1045" s="24"/>
      <c r="H1045" s="23"/>
      <c r="I1045" s="23"/>
      <c r="J1045" s="38"/>
      <c r="K1045" s="39"/>
      <c r="L1045" s="36" t="str">
        <f t="shared" si="149"/>
        <v/>
      </c>
      <c r="M1045" s="36" t="str">
        <f t="shared" si="150"/>
        <v/>
      </c>
      <c r="N1045" s="36" t="str">
        <f t="shared" si="151"/>
        <v/>
      </c>
      <c r="O1045" s="36" t="str">
        <f t="shared" si="152"/>
        <v/>
      </c>
      <c r="P1045" s="40"/>
      <c r="Q1045" s="51"/>
      <c r="R1045" s="53"/>
      <c r="S1045" s="52"/>
      <c r="T1045" s="38"/>
      <c r="U1045" s="39"/>
      <c r="V1045" s="39"/>
      <c r="W1045" s="39"/>
      <c r="X1045" s="23"/>
      <c r="Y1045" s="23"/>
      <c r="Z1045" s="40"/>
      <c r="AA1045" s="23"/>
      <c r="AB1045" s="23"/>
      <c r="AC1045" s="53"/>
      <c r="AD1045" s="61"/>
      <c r="AE1045" s="61"/>
      <c r="AF1045" s="61"/>
      <c r="AG1045" s="61"/>
      <c r="AH1045" s="72" t="str">
        <f t="shared" si="153"/>
        <v/>
      </c>
      <c r="AI1045" s="70" t="str">
        <f t="shared" si="154"/>
        <v/>
      </c>
      <c r="AJ1045" s="70" t="str">
        <f>IF(H1045="","",IF(LEN(H1045)&lt;&gt;18,"位数不对",IF(AND(LEN(H1045)=18,MID("10X98765432",MOD(SUM(MID(H1045,{1;2;3;4;5;6;7;8;9;10;11;12;13;14;15;16;17},1)*2^(18-{1;2;3;4;5;6;7;8;9;10;11;12;13;14;15;16;17})),11)+1,1)=RIGHT(H1045)),"正确","错误")))</f>
        <v/>
      </c>
      <c r="AK1045" s="73" t="str">
        <f ca="1" t="shared" si="155"/>
        <v/>
      </c>
      <c r="AL1045" s="70" t="str">
        <f t="shared" si="156"/>
        <v/>
      </c>
      <c r="AM1045" s="70" t="str">
        <f>IF(K1045="","",IF(LEN(K1045)&lt;&gt;18,"位数不对",IF(AND(LEN(K1045)=18,MID("10X98765432",MOD(SUM(MID(K1045,{1;2;3;4;5;6;7;8;9;10;11;12;13;14;15;16;17},1)*2^(18-{1;2;3;4;5;6;7;8;9;10;11;12;13;14;15;16;17})),11)+1,1)=RIGHT(K1045)),"正确","错误")))</f>
        <v/>
      </c>
      <c r="AN1045" s="74" t="str">
        <f>IF(AB1045="","",IF(AB1045=INDEX(cs!$AL$1:$AL$242,MATCH(AC1045,cs!$AM$1:$AM$242,0)),"正确","请核对"))</f>
        <v/>
      </c>
    </row>
    <row r="1046" ht="20" customHeight="1" spans="1:40">
      <c r="A1046" s="19" t="str">
        <f t="shared" si="148"/>
        <v/>
      </c>
      <c r="B1046" s="20"/>
      <c r="C1046" s="21"/>
      <c r="D1046" s="22"/>
      <c r="E1046" s="22"/>
      <c r="F1046" s="25"/>
      <c r="G1046" s="24"/>
      <c r="H1046" s="23"/>
      <c r="I1046" s="23"/>
      <c r="J1046" s="38"/>
      <c r="K1046" s="39"/>
      <c r="L1046" s="36" t="str">
        <f t="shared" si="149"/>
        <v/>
      </c>
      <c r="M1046" s="36" t="str">
        <f t="shared" si="150"/>
        <v/>
      </c>
      <c r="N1046" s="36" t="str">
        <f t="shared" si="151"/>
        <v/>
      </c>
      <c r="O1046" s="36" t="str">
        <f t="shared" si="152"/>
        <v/>
      </c>
      <c r="P1046" s="40"/>
      <c r="Q1046" s="51"/>
      <c r="R1046" s="53"/>
      <c r="S1046" s="52"/>
      <c r="T1046" s="38"/>
      <c r="U1046" s="39"/>
      <c r="V1046" s="39"/>
      <c r="W1046" s="39"/>
      <c r="X1046" s="23"/>
      <c r="Y1046" s="23"/>
      <c r="Z1046" s="40"/>
      <c r="AA1046" s="23"/>
      <c r="AB1046" s="23"/>
      <c r="AC1046" s="53"/>
      <c r="AD1046" s="61"/>
      <c r="AE1046" s="61"/>
      <c r="AF1046" s="61"/>
      <c r="AG1046" s="61"/>
      <c r="AH1046" s="72" t="str">
        <f t="shared" si="153"/>
        <v/>
      </c>
      <c r="AI1046" s="70" t="str">
        <f t="shared" si="154"/>
        <v/>
      </c>
      <c r="AJ1046" s="70" t="str">
        <f>IF(H1046="","",IF(LEN(H1046)&lt;&gt;18,"位数不对",IF(AND(LEN(H1046)=18,MID("10X98765432",MOD(SUM(MID(H1046,{1;2;3;4;5;6;7;8;9;10;11;12;13;14;15;16;17},1)*2^(18-{1;2;3;4;5;6;7;8;9;10;11;12;13;14;15;16;17})),11)+1,1)=RIGHT(H1046)),"正确","错误")))</f>
        <v/>
      </c>
      <c r="AK1046" s="73" t="str">
        <f ca="1" t="shared" si="155"/>
        <v/>
      </c>
      <c r="AL1046" s="70" t="str">
        <f t="shared" si="156"/>
        <v/>
      </c>
      <c r="AM1046" s="70" t="str">
        <f>IF(K1046="","",IF(LEN(K1046)&lt;&gt;18,"位数不对",IF(AND(LEN(K1046)=18,MID("10X98765432",MOD(SUM(MID(K1046,{1;2;3;4;5;6;7;8;9;10;11;12;13;14;15;16;17},1)*2^(18-{1;2;3;4;5;6;7;8;9;10;11;12;13;14;15;16;17})),11)+1,1)=RIGHT(K1046)),"正确","错误")))</f>
        <v/>
      </c>
      <c r="AN1046" s="74" t="str">
        <f>IF(AB1046="","",IF(AB1046=INDEX(cs!$AL$1:$AL$242,MATCH(AC1046,cs!$AM$1:$AM$242,0)),"正确","请核对"))</f>
        <v/>
      </c>
    </row>
    <row r="1047" ht="20" customHeight="1" spans="1:40">
      <c r="A1047" s="19" t="str">
        <f t="shared" si="148"/>
        <v/>
      </c>
      <c r="B1047" s="20"/>
      <c r="C1047" s="21"/>
      <c r="D1047" s="22"/>
      <c r="E1047" s="22"/>
      <c r="F1047" s="25"/>
      <c r="G1047" s="24"/>
      <c r="H1047" s="23"/>
      <c r="I1047" s="23"/>
      <c r="J1047" s="38"/>
      <c r="K1047" s="39"/>
      <c r="L1047" s="36" t="str">
        <f t="shared" si="149"/>
        <v/>
      </c>
      <c r="M1047" s="36" t="str">
        <f t="shared" si="150"/>
        <v/>
      </c>
      <c r="N1047" s="36" t="str">
        <f t="shared" si="151"/>
        <v/>
      </c>
      <c r="O1047" s="36" t="str">
        <f t="shared" si="152"/>
        <v/>
      </c>
      <c r="P1047" s="40"/>
      <c r="Q1047" s="51"/>
      <c r="R1047" s="53"/>
      <c r="S1047" s="52"/>
      <c r="T1047" s="38"/>
      <c r="U1047" s="39"/>
      <c r="V1047" s="39"/>
      <c r="W1047" s="39"/>
      <c r="X1047" s="23"/>
      <c r="Y1047" s="23"/>
      <c r="Z1047" s="40"/>
      <c r="AA1047" s="23"/>
      <c r="AB1047" s="23"/>
      <c r="AC1047" s="53"/>
      <c r="AD1047" s="61"/>
      <c r="AE1047" s="61"/>
      <c r="AF1047" s="61"/>
      <c r="AG1047" s="61"/>
      <c r="AH1047" s="72" t="str">
        <f t="shared" si="153"/>
        <v/>
      </c>
      <c r="AI1047" s="70" t="str">
        <f t="shared" si="154"/>
        <v/>
      </c>
      <c r="AJ1047" s="70" t="str">
        <f>IF(H1047="","",IF(LEN(H1047)&lt;&gt;18,"位数不对",IF(AND(LEN(H1047)=18,MID("10X98765432",MOD(SUM(MID(H1047,{1;2;3;4;5;6;7;8;9;10;11;12;13;14;15;16;17},1)*2^(18-{1;2;3;4;5;6;7;8;9;10;11;12;13;14;15;16;17})),11)+1,1)=RIGHT(H1047)),"正确","错误")))</f>
        <v/>
      </c>
      <c r="AK1047" s="73" t="str">
        <f ca="1" t="shared" si="155"/>
        <v/>
      </c>
      <c r="AL1047" s="70" t="str">
        <f t="shared" si="156"/>
        <v/>
      </c>
      <c r="AM1047" s="70" t="str">
        <f>IF(K1047="","",IF(LEN(K1047)&lt;&gt;18,"位数不对",IF(AND(LEN(K1047)=18,MID("10X98765432",MOD(SUM(MID(K1047,{1;2;3;4;5;6;7;8;9;10;11;12;13;14;15;16;17},1)*2^(18-{1;2;3;4;5;6;7;8;9;10;11;12;13;14;15;16;17})),11)+1,1)=RIGHT(K1047)),"正确","错误")))</f>
        <v/>
      </c>
      <c r="AN1047" s="74" t="str">
        <f>IF(AB1047="","",IF(AB1047=INDEX(cs!$AL$1:$AL$242,MATCH(AC1047,cs!$AM$1:$AM$242,0)),"正确","请核对"))</f>
        <v/>
      </c>
    </row>
    <row r="1048" ht="20" customHeight="1" spans="1:40">
      <c r="A1048" s="19" t="str">
        <f t="shared" si="148"/>
        <v/>
      </c>
      <c r="B1048" s="20"/>
      <c r="C1048" s="21"/>
      <c r="D1048" s="22"/>
      <c r="E1048" s="22"/>
      <c r="F1048" s="25"/>
      <c r="G1048" s="24"/>
      <c r="H1048" s="23"/>
      <c r="I1048" s="23"/>
      <c r="J1048" s="38"/>
      <c r="K1048" s="39"/>
      <c r="L1048" s="36" t="str">
        <f t="shared" si="149"/>
        <v/>
      </c>
      <c r="M1048" s="36" t="str">
        <f t="shared" si="150"/>
        <v/>
      </c>
      <c r="N1048" s="36" t="str">
        <f t="shared" si="151"/>
        <v/>
      </c>
      <c r="O1048" s="36" t="str">
        <f t="shared" si="152"/>
        <v/>
      </c>
      <c r="P1048" s="40"/>
      <c r="Q1048" s="51"/>
      <c r="R1048" s="53"/>
      <c r="S1048" s="52"/>
      <c r="T1048" s="38"/>
      <c r="U1048" s="39"/>
      <c r="V1048" s="39"/>
      <c r="W1048" s="39"/>
      <c r="X1048" s="23"/>
      <c r="Y1048" s="23"/>
      <c r="Z1048" s="40"/>
      <c r="AA1048" s="23"/>
      <c r="AB1048" s="23"/>
      <c r="AC1048" s="53"/>
      <c r="AD1048" s="61"/>
      <c r="AE1048" s="61"/>
      <c r="AF1048" s="61"/>
      <c r="AG1048" s="61"/>
      <c r="AH1048" s="72" t="str">
        <f t="shared" si="153"/>
        <v/>
      </c>
      <c r="AI1048" s="70" t="str">
        <f t="shared" si="154"/>
        <v/>
      </c>
      <c r="AJ1048" s="70" t="str">
        <f>IF(H1048="","",IF(LEN(H1048)&lt;&gt;18,"位数不对",IF(AND(LEN(H1048)=18,MID("10X98765432",MOD(SUM(MID(H1048,{1;2;3;4;5;6;7;8;9;10;11;12;13;14;15;16;17},1)*2^(18-{1;2;3;4;5;6;7;8;9;10;11;12;13;14;15;16;17})),11)+1,1)=RIGHT(H1048)),"正确","错误")))</f>
        <v/>
      </c>
      <c r="AK1048" s="73" t="str">
        <f ca="1" t="shared" si="155"/>
        <v/>
      </c>
      <c r="AL1048" s="70" t="str">
        <f t="shared" si="156"/>
        <v/>
      </c>
      <c r="AM1048" s="70" t="str">
        <f>IF(K1048="","",IF(LEN(K1048)&lt;&gt;18,"位数不对",IF(AND(LEN(K1048)=18,MID("10X98765432",MOD(SUM(MID(K1048,{1;2;3;4;5;6;7;8;9;10;11;12;13;14;15;16;17},1)*2^(18-{1;2;3;4;5;6;7;8;9;10;11;12;13;14;15;16;17})),11)+1,1)=RIGHT(K1048)),"正确","错误")))</f>
        <v/>
      </c>
      <c r="AN1048" s="74" t="str">
        <f>IF(AB1048="","",IF(AB1048=INDEX(cs!$AL$1:$AL$242,MATCH(AC1048,cs!$AM$1:$AM$242,0)),"正确","请核对"))</f>
        <v/>
      </c>
    </row>
    <row r="1049" ht="20" customHeight="1" spans="1:40">
      <c r="A1049" s="19" t="str">
        <f t="shared" si="148"/>
        <v/>
      </c>
      <c r="B1049" s="20"/>
      <c r="C1049" s="21"/>
      <c r="D1049" s="22"/>
      <c r="E1049" s="22"/>
      <c r="F1049" s="25"/>
      <c r="G1049" s="24"/>
      <c r="H1049" s="23"/>
      <c r="I1049" s="23"/>
      <c r="J1049" s="38"/>
      <c r="K1049" s="39"/>
      <c r="L1049" s="36" t="str">
        <f t="shared" si="149"/>
        <v/>
      </c>
      <c r="M1049" s="36" t="str">
        <f t="shared" si="150"/>
        <v/>
      </c>
      <c r="N1049" s="36" t="str">
        <f t="shared" si="151"/>
        <v/>
      </c>
      <c r="O1049" s="36" t="str">
        <f t="shared" si="152"/>
        <v/>
      </c>
      <c r="P1049" s="40"/>
      <c r="Q1049" s="51"/>
      <c r="R1049" s="53"/>
      <c r="S1049" s="52"/>
      <c r="T1049" s="38"/>
      <c r="U1049" s="39"/>
      <c r="V1049" s="39"/>
      <c r="W1049" s="39"/>
      <c r="X1049" s="23"/>
      <c r="Y1049" s="23"/>
      <c r="Z1049" s="40"/>
      <c r="AA1049" s="23"/>
      <c r="AB1049" s="23"/>
      <c r="AC1049" s="53"/>
      <c r="AD1049" s="61"/>
      <c r="AE1049" s="61"/>
      <c r="AF1049" s="61"/>
      <c r="AG1049" s="61"/>
      <c r="AH1049" s="72" t="str">
        <f t="shared" si="153"/>
        <v/>
      </c>
      <c r="AI1049" s="70" t="str">
        <f t="shared" si="154"/>
        <v/>
      </c>
      <c r="AJ1049" s="70" t="str">
        <f>IF(H1049="","",IF(LEN(H1049)&lt;&gt;18,"位数不对",IF(AND(LEN(H1049)=18,MID("10X98765432",MOD(SUM(MID(H1049,{1;2;3;4;5;6;7;8;9;10;11;12;13;14;15;16;17},1)*2^(18-{1;2;3;4;5;6;7;8;9;10;11;12;13;14;15;16;17})),11)+1,1)=RIGHT(H1049)),"正确","错误")))</f>
        <v/>
      </c>
      <c r="AK1049" s="73" t="str">
        <f ca="1" t="shared" si="155"/>
        <v/>
      </c>
      <c r="AL1049" s="70" t="str">
        <f t="shared" si="156"/>
        <v/>
      </c>
      <c r="AM1049" s="70" t="str">
        <f>IF(K1049="","",IF(LEN(K1049)&lt;&gt;18,"位数不对",IF(AND(LEN(K1049)=18,MID("10X98765432",MOD(SUM(MID(K1049,{1;2;3;4;5;6;7;8;9;10;11;12;13;14;15;16;17},1)*2^(18-{1;2;3;4;5;6;7;8;9;10;11;12;13;14;15;16;17})),11)+1,1)=RIGHT(K1049)),"正确","错误")))</f>
        <v/>
      </c>
      <c r="AN1049" s="74" t="str">
        <f>IF(AB1049="","",IF(AB1049=INDEX(cs!$AL$1:$AL$242,MATCH(AC1049,cs!$AM$1:$AM$242,0)),"正确","请核对"))</f>
        <v/>
      </c>
    </row>
    <row r="1050" ht="20" customHeight="1" spans="1:40">
      <c r="A1050" s="19" t="str">
        <f t="shared" si="148"/>
        <v/>
      </c>
      <c r="B1050" s="20"/>
      <c r="C1050" s="21"/>
      <c r="D1050" s="22"/>
      <c r="E1050" s="22"/>
      <c r="F1050" s="25"/>
      <c r="G1050" s="24"/>
      <c r="H1050" s="23"/>
      <c r="I1050" s="23"/>
      <c r="J1050" s="38"/>
      <c r="K1050" s="39"/>
      <c r="L1050" s="36" t="str">
        <f t="shared" si="149"/>
        <v/>
      </c>
      <c r="M1050" s="36" t="str">
        <f t="shared" si="150"/>
        <v/>
      </c>
      <c r="N1050" s="36" t="str">
        <f t="shared" si="151"/>
        <v/>
      </c>
      <c r="O1050" s="36" t="str">
        <f t="shared" si="152"/>
        <v/>
      </c>
      <c r="P1050" s="40"/>
      <c r="Q1050" s="51"/>
      <c r="R1050" s="53"/>
      <c r="S1050" s="52"/>
      <c r="T1050" s="38"/>
      <c r="U1050" s="39"/>
      <c r="V1050" s="39"/>
      <c r="W1050" s="39"/>
      <c r="X1050" s="23"/>
      <c r="Y1050" s="23"/>
      <c r="Z1050" s="40"/>
      <c r="AA1050" s="23"/>
      <c r="AB1050" s="23"/>
      <c r="AC1050" s="53"/>
      <c r="AD1050" s="61"/>
      <c r="AE1050" s="61"/>
      <c r="AF1050" s="61"/>
      <c r="AG1050" s="61"/>
      <c r="AH1050" s="72" t="str">
        <f t="shared" si="153"/>
        <v/>
      </c>
      <c r="AI1050" s="70" t="str">
        <f t="shared" si="154"/>
        <v/>
      </c>
      <c r="AJ1050" s="70" t="str">
        <f>IF(H1050="","",IF(LEN(H1050)&lt;&gt;18,"位数不对",IF(AND(LEN(H1050)=18,MID("10X98765432",MOD(SUM(MID(H1050,{1;2;3;4;5;6;7;8;9;10;11;12;13;14;15;16;17},1)*2^(18-{1;2;3;4;5;6;7;8;9;10;11;12;13;14;15;16;17})),11)+1,1)=RIGHT(H1050)),"正确","错误")))</f>
        <v/>
      </c>
      <c r="AK1050" s="73" t="str">
        <f ca="1" t="shared" si="155"/>
        <v/>
      </c>
      <c r="AL1050" s="70" t="str">
        <f t="shared" si="156"/>
        <v/>
      </c>
      <c r="AM1050" s="70" t="str">
        <f>IF(K1050="","",IF(LEN(K1050)&lt;&gt;18,"位数不对",IF(AND(LEN(K1050)=18,MID("10X98765432",MOD(SUM(MID(K1050,{1;2;3;4;5;6;7;8;9;10;11;12;13;14;15;16;17},1)*2^(18-{1;2;3;4;5;6;7;8;9;10;11;12;13;14;15;16;17})),11)+1,1)=RIGHT(K1050)),"正确","错误")))</f>
        <v/>
      </c>
      <c r="AN1050" s="74" t="str">
        <f>IF(AB1050="","",IF(AB1050=INDEX(cs!$AL$1:$AL$242,MATCH(AC1050,cs!$AM$1:$AM$242,0)),"正确","请核对"))</f>
        <v/>
      </c>
    </row>
    <row r="1051" ht="20" customHeight="1" spans="1:40">
      <c r="A1051" s="19" t="str">
        <f t="shared" si="148"/>
        <v/>
      </c>
      <c r="B1051" s="20"/>
      <c r="C1051" s="21"/>
      <c r="D1051" s="22"/>
      <c r="E1051" s="22"/>
      <c r="F1051" s="25"/>
      <c r="G1051" s="24"/>
      <c r="H1051" s="23"/>
      <c r="I1051" s="23"/>
      <c r="J1051" s="38"/>
      <c r="K1051" s="39"/>
      <c r="L1051" s="36" t="str">
        <f t="shared" si="149"/>
        <v/>
      </c>
      <c r="M1051" s="36" t="str">
        <f t="shared" si="150"/>
        <v/>
      </c>
      <c r="N1051" s="36" t="str">
        <f t="shared" si="151"/>
        <v/>
      </c>
      <c r="O1051" s="36" t="str">
        <f t="shared" si="152"/>
        <v/>
      </c>
      <c r="P1051" s="40"/>
      <c r="Q1051" s="51"/>
      <c r="R1051" s="53"/>
      <c r="S1051" s="52"/>
      <c r="T1051" s="38"/>
      <c r="U1051" s="39"/>
      <c r="V1051" s="39"/>
      <c r="W1051" s="39"/>
      <c r="X1051" s="23"/>
      <c r="Y1051" s="23"/>
      <c r="Z1051" s="40"/>
      <c r="AA1051" s="23"/>
      <c r="AB1051" s="23"/>
      <c r="AC1051" s="53"/>
      <c r="AD1051" s="61"/>
      <c r="AE1051" s="61"/>
      <c r="AF1051" s="61"/>
      <c r="AG1051" s="61"/>
      <c r="AH1051" s="72" t="str">
        <f t="shared" si="153"/>
        <v/>
      </c>
      <c r="AI1051" s="70" t="str">
        <f t="shared" si="154"/>
        <v/>
      </c>
      <c r="AJ1051" s="70" t="str">
        <f>IF(H1051="","",IF(LEN(H1051)&lt;&gt;18,"位数不对",IF(AND(LEN(H1051)=18,MID("10X98765432",MOD(SUM(MID(H1051,{1;2;3;4;5;6;7;8;9;10;11;12;13;14;15;16;17},1)*2^(18-{1;2;3;4;5;6;7;8;9;10;11;12;13;14;15;16;17})),11)+1,1)=RIGHT(H1051)),"正确","错误")))</f>
        <v/>
      </c>
      <c r="AK1051" s="73" t="str">
        <f ca="1" t="shared" si="155"/>
        <v/>
      </c>
      <c r="AL1051" s="70" t="str">
        <f t="shared" si="156"/>
        <v/>
      </c>
      <c r="AM1051" s="70" t="str">
        <f>IF(K1051="","",IF(LEN(K1051)&lt;&gt;18,"位数不对",IF(AND(LEN(K1051)=18,MID("10X98765432",MOD(SUM(MID(K1051,{1;2;3;4;5;6;7;8;9;10;11;12;13;14;15;16;17},1)*2^(18-{1;2;3;4;5;6;7;8;9;10;11;12;13;14;15;16;17})),11)+1,1)=RIGHT(K1051)),"正确","错误")))</f>
        <v/>
      </c>
      <c r="AN1051" s="74" t="str">
        <f>IF(AB1051="","",IF(AB1051=INDEX(cs!$AL$1:$AL$242,MATCH(AC1051,cs!$AM$1:$AM$242,0)),"正确","请核对"))</f>
        <v/>
      </c>
    </row>
    <row r="1052" ht="20" customHeight="1" spans="1:40">
      <c r="A1052" s="19" t="str">
        <f t="shared" si="148"/>
        <v/>
      </c>
      <c r="B1052" s="20"/>
      <c r="C1052" s="21"/>
      <c r="D1052" s="22"/>
      <c r="E1052" s="22"/>
      <c r="F1052" s="25"/>
      <c r="G1052" s="24"/>
      <c r="H1052" s="23"/>
      <c r="I1052" s="23"/>
      <c r="J1052" s="38"/>
      <c r="K1052" s="39"/>
      <c r="L1052" s="36" t="str">
        <f t="shared" si="149"/>
        <v/>
      </c>
      <c r="M1052" s="36" t="str">
        <f t="shared" si="150"/>
        <v/>
      </c>
      <c r="N1052" s="36" t="str">
        <f t="shared" si="151"/>
        <v/>
      </c>
      <c r="O1052" s="36" t="str">
        <f t="shared" si="152"/>
        <v/>
      </c>
      <c r="P1052" s="40"/>
      <c r="Q1052" s="51"/>
      <c r="R1052" s="53"/>
      <c r="S1052" s="52"/>
      <c r="T1052" s="38"/>
      <c r="U1052" s="39"/>
      <c r="V1052" s="39"/>
      <c r="W1052" s="39"/>
      <c r="X1052" s="23"/>
      <c r="Y1052" s="23"/>
      <c r="Z1052" s="40"/>
      <c r="AA1052" s="23"/>
      <c r="AB1052" s="23"/>
      <c r="AC1052" s="53"/>
      <c r="AD1052" s="61"/>
      <c r="AE1052" s="61"/>
      <c r="AF1052" s="61"/>
      <c r="AG1052" s="61"/>
      <c r="AH1052" s="72" t="str">
        <f t="shared" si="153"/>
        <v/>
      </c>
      <c r="AI1052" s="70" t="str">
        <f t="shared" si="154"/>
        <v/>
      </c>
      <c r="AJ1052" s="70" t="str">
        <f>IF(H1052="","",IF(LEN(H1052)&lt;&gt;18,"位数不对",IF(AND(LEN(H1052)=18,MID("10X98765432",MOD(SUM(MID(H1052,{1;2;3;4;5;6;7;8;9;10;11;12;13;14;15;16;17},1)*2^(18-{1;2;3;4;5;6;7;8;9;10;11;12;13;14;15;16;17})),11)+1,1)=RIGHT(H1052)),"正确","错误")))</f>
        <v/>
      </c>
      <c r="AK1052" s="73" t="str">
        <f ca="1" t="shared" si="155"/>
        <v/>
      </c>
      <c r="AL1052" s="70" t="str">
        <f t="shared" si="156"/>
        <v/>
      </c>
      <c r="AM1052" s="70" t="str">
        <f>IF(K1052="","",IF(LEN(K1052)&lt;&gt;18,"位数不对",IF(AND(LEN(K1052)=18,MID("10X98765432",MOD(SUM(MID(K1052,{1;2;3;4;5;6;7;8;9;10;11;12;13;14;15;16;17},1)*2^(18-{1;2;3;4;5;6;7;8;9;10;11;12;13;14;15;16;17})),11)+1,1)=RIGHT(K1052)),"正确","错误")))</f>
        <v/>
      </c>
      <c r="AN1052" s="74" t="str">
        <f>IF(AB1052="","",IF(AB1052=INDEX(cs!$AL$1:$AL$242,MATCH(AC1052,cs!$AM$1:$AM$242,0)),"正确","请核对"))</f>
        <v/>
      </c>
    </row>
    <row r="1053" ht="20" customHeight="1" spans="1:40">
      <c r="A1053" s="19" t="str">
        <f t="shared" si="148"/>
        <v/>
      </c>
      <c r="B1053" s="20"/>
      <c r="C1053" s="21"/>
      <c r="D1053" s="22"/>
      <c r="E1053" s="22"/>
      <c r="F1053" s="25"/>
      <c r="G1053" s="24"/>
      <c r="H1053" s="23"/>
      <c r="I1053" s="23"/>
      <c r="J1053" s="38"/>
      <c r="K1053" s="39"/>
      <c r="L1053" s="36" t="str">
        <f t="shared" si="149"/>
        <v/>
      </c>
      <c r="M1053" s="36" t="str">
        <f t="shared" si="150"/>
        <v/>
      </c>
      <c r="N1053" s="36" t="str">
        <f t="shared" si="151"/>
        <v/>
      </c>
      <c r="O1053" s="36" t="str">
        <f t="shared" si="152"/>
        <v/>
      </c>
      <c r="P1053" s="40"/>
      <c r="Q1053" s="51"/>
      <c r="R1053" s="53"/>
      <c r="S1053" s="52"/>
      <c r="T1053" s="38"/>
      <c r="U1053" s="39"/>
      <c r="V1053" s="39"/>
      <c r="W1053" s="39"/>
      <c r="X1053" s="23"/>
      <c r="Y1053" s="23"/>
      <c r="Z1053" s="40"/>
      <c r="AA1053" s="23"/>
      <c r="AB1053" s="23"/>
      <c r="AC1053" s="53"/>
      <c r="AD1053" s="61"/>
      <c r="AE1053" s="61"/>
      <c r="AF1053" s="61"/>
      <c r="AG1053" s="61"/>
      <c r="AH1053" s="72" t="str">
        <f t="shared" si="153"/>
        <v/>
      </c>
      <c r="AI1053" s="70" t="str">
        <f t="shared" si="154"/>
        <v/>
      </c>
      <c r="AJ1053" s="70" t="str">
        <f>IF(H1053="","",IF(LEN(H1053)&lt;&gt;18,"位数不对",IF(AND(LEN(H1053)=18,MID("10X98765432",MOD(SUM(MID(H1053,{1;2;3;4;5;6;7;8;9;10;11;12;13;14;15;16;17},1)*2^(18-{1;2;3;4;5;6;7;8;9;10;11;12;13;14;15;16;17})),11)+1,1)=RIGHT(H1053)),"正确","错误")))</f>
        <v/>
      </c>
      <c r="AK1053" s="73" t="str">
        <f ca="1" t="shared" si="155"/>
        <v/>
      </c>
      <c r="AL1053" s="70" t="str">
        <f t="shared" si="156"/>
        <v/>
      </c>
      <c r="AM1053" s="70" t="str">
        <f>IF(K1053="","",IF(LEN(K1053)&lt;&gt;18,"位数不对",IF(AND(LEN(K1053)=18,MID("10X98765432",MOD(SUM(MID(K1053,{1;2;3;4;5;6;7;8;9;10;11;12;13;14;15;16;17},1)*2^(18-{1;2;3;4;5;6;7;8;9;10;11;12;13;14;15;16;17})),11)+1,1)=RIGHT(K1053)),"正确","错误")))</f>
        <v/>
      </c>
      <c r="AN1053" s="74" t="str">
        <f>IF(AB1053="","",IF(AB1053=INDEX(cs!$AL$1:$AL$242,MATCH(AC1053,cs!$AM$1:$AM$242,0)),"正确","请核对"))</f>
        <v/>
      </c>
    </row>
    <row r="1054" ht="20" customHeight="1" spans="1:40">
      <c r="A1054" s="19" t="str">
        <f t="shared" si="148"/>
        <v/>
      </c>
      <c r="B1054" s="20"/>
      <c r="C1054" s="21"/>
      <c r="D1054" s="22"/>
      <c r="E1054" s="22"/>
      <c r="F1054" s="25"/>
      <c r="G1054" s="24"/>
      <c r="H1054" s="23"/>
      <c r="I1054" s="23"/>
      <c r="J1054" s="38"/>
      <c r="K1054" s="39"/>
      <c r="L1054" s="36" t="str">
        <f t="shared" si="149"/>
        <v/>
      </c>
      <c r="M1054" s="36" t="str">
        <f t="shared" si="150"/>
        <v/>
      </c>
      <c r="N1054" s="36" t="str">
        <f t="shared" si="151"/>
        <v/>
      </c>
      <c r="O1054" s="36" t="str">
        <f t="shared" si="152"/>
        <v/>
      </c>
      <c r="P1054" s="40"/>
      <c r="Q1054" s="51"/>
      <c r="R1054" s="53"/>
      <c r="S1054" s="52"/>
      <c r="T1054" s="38"/>
      <c r="U1054" s="39"/>
      <c r="V1054" s="39"/>
      <c r="W1054" s="39"/>
      <c r="X1054" s="23"/>
      <c r="Y1054" s="23"/>
      <c r="Z1054" s="40"/>
      <c r="AA1054" s="23"/>
      <c r="AB1054" s="23"/>
      <c r="AC1054" s="53"/>
      <c r="AD1054" s="61"/>
      <c r="AE1054" s="61"/>
      <c r="AF1054" s="61"/>
      <c r="AG1054" s="61"/>
      <c r="AH1054" s="72" t="str">
        <f t="shared" si="153"/>
        <v/>
      </c>
      <c r="AI1054" s="70" t="str">
        <f t="shared" si="154"/>
        <v/>
      </c>
      <c r="AJ1054" s="70" t="str">
        <f>IF(H1054="","",IF(LEN(H1054)&lt;&gt;18,"位数不对",IF(AND(LEN(H1054)=18,MID("10X98765432",MOD(SUM(MID(H1054,{1;2;3;4;5;6;7;8;9;10;11;12;13;14;15;16;17},1)*2^(18-{1;2;3;4;5;6;7;8;9;10;11;12;13;14;15;16;17})),11)+1,1)=RIGHT(H1054)),"正确","错误")))</f>
        <v/>
      </c>
      <c r="AK1054" s="73" t="str">
        <f ca="1" t="shared" si="155"/>
        <v/>
      </c>
      <c r="AL1054" s="70" t="str">
        <f t="shared" si="156"/>
        <v/>
      </c>
      <c r="AM1054" s="70" t="str">
        <f>IF(K1054="","",IF(LEN(K1054)&lt;&gt;18,"位数不对",IF(AND(LEN(K1054)=18,MID("10X98765432",MOD(SUM(MID(K1054,{1;2;3;4;5;6;7;8;9;10;11;12;13;14;15;16;17},1)*2^(18-{1;2;3;4;5;6;7;8;9;10;11;12;13;14;15;16;17})),11)+1,1)=RIGHT(K1054)),"正确","错误")))</f>
        <v/>
      </c>
      <c r="AN1054" s="74" t="str">
        <f>IF(AB1054="","",IF(AB1054=INDEX(cs!$AL$1:$AL$242,MATCH(AC1054,cs!$AM$1:$AM$242,0)),"正确","请核对"))</f>
        <v/>
      </c>
    </row>
    <row r="1055" ht="20" customHeight="1" spans="1:40">
      <c r="A1055" s="19" t="str">
        <f t="shared" si="148"/>
        <v/>
      </c>
      <c r="B1055" s="20"/>
      <c r="C1055" s="21"/>
      <c r="D1055" s="22"/>
      <c r="E1055" s="22"/>
      <c r="F1055" s="25"/>
      <c r="G1055" s="24"/>
      <c r="H1055" s="23"/>
      <c r="I1055" s="23"/>
      <c r="J1055" s="38"/>
      <c r="K1055" s="39"/>
      <c r="L1055" s="36" t="str">
        <f t="shared" si="149"/>
        <v/>
      </c>
      <c r="M1055" s="36" t="str">
        <f t="shared" si="150"/>
        <v/>
      </c>
      <c r="N1055" s="36" t="str">
        <f t="shared" si="151"/>
        <v/>
      </c>
      <c r="O1055" s="36" t="str">
        <f t="shared" si="152"/>
        <v/>
      </c>
      <c r="P1055" s="40"/>
      <c r="Q1055" s="51"/>
      <c r="R1055" s="53"/>
      <c r="S1055" s="52"/>
      <c r="T1055" s="38"/>
      <c r="U1055" s="39"/>
      <c r="V1055" s="39"/>
      <c r="W1055" s="39"/>
      <c r="X1055" s="23"/>
      <c r="Y1055" s="23"/>
      <c r="Z1055" s="40"/>
      <c r="AA1055" s="23"/>
      <c r="AB1055" s="23"/>
      <c r="AC1055" s="53"/>
      <c r="AD1055" s="61"/>
      <c r="AE1055" s="61"/>
      <c r="AF1055" s="61"/>
      <c r="AG1055" s="61"/>
      <c r="AH1055" s="72" t="str">
        <f t="shared" si="153"/>
        <v/>
      </c>
      <c r="AI1055" s="70" t="str">
        <f t="shared" si="154"/>
        <v/>
      </c>
      <c r="AJ1055" s="70" t="str">
        <f>IF(H1055="","",IF(LEN(H1055)&lt;&gt;18,"位数不对",IF(AND(LEN(H1055)=18,MID("10X98765432",MOD(SUM(MID(H1055,{1;2;3;4;5;6;7;8;9;10;11;12;13;14;15;16;17},1)*2^(18-{1;2;3;4;5;6;7;8;9;10;11;12;13;14;15;16;17})),11)+1,1)=RIGHT(H1055)),"正确","错误")))</f>
        <v/>
      </c>
      <c r="AK1055" s="73" t="str">
        <f ca="1" t="shared" si="155"/>
        <v/>
      </c>
      <c r="AL1055" s="70" t="str">
        <f t="shared" si="156"/>
        <v/>
      </c>
      <c r="AM1055" s="70" t="str">
        <f>IF(K1055="","",IF(LEN(K1055)&lt;&gt;18,"位数不对",IF(AND(LEN(K1055)=18,MID("10X98765432",MOD(SUM(MID(K1055,{1;2;3;4;5;6;7;8;9;10;11;12;13;14;15;16;17},1)*2^(18-{1;2;3;4;5;6;7;8;9;10;11;12;13;14;15;16;17})),11)+1,1)=RIGHT(K1055)),"正确","错误")))</f>
        <v/>
      </c>
      <c r="AN1055" s="74" t="str">
        <f>IF(AB1055="","",IF(AB1055=INDEX(cs!$AL$1:$AL$242,MATCH(AC1055,cs!$AM$1:$AM$242,0)),"正确","请核对"))</f>
        <v/>
      </c>
    </row>
    <row r="1056" ht="20" customHeight="1" spans="1:40">
      <c r="A1056" s="19" t="str">
        <f t="shared" si="148"/>
        <v/>
      </c>
      <c r="B1056" s="20"/>
      <c r="C1056" s="21"/>
      <c r="D1056" s="22"/>
      <c r="E1056" s="22"/>
      <c r="F1056" s="25"/>
      <c r="G1056" s="24"/>
      <c r="H1056" s="23"/>
      <c r="I1056" s="23"/>
      <c r="J1056" s="38"/>
      <c r="K1056" s="39"/>
      <c r="L1056" s="36" t="str">
        <f t="shared" si="149"/>
        <v/>
      </c>
      <c r="M1056" s="36" t="str">
        <f t="shared" si="150"/>
        <v/>
      </c>
      <c r="N1056" s="36" t="str">
        <f t="shared" si="151"/>
        <v/>
      </c>
      <c r="O1056" s="36" t="str">
        <f t="shared" si="152"/>
        <v/>
      </c>
      <c r="P1056" s="40"/>
      <c r="Q1056" s="51"/>
      <c r="R1056" s="53"/>
      <c r="S1056" s="52"/>
      <c r="T1056" s="38"/>
      <c r="U1056" s="39"/>
      <c r="V1056" s="39"/>
      <c r="W1056" s="39"/>
      <c r="X1056" s="23"/>
      <c r="Y1056" s="23"/>
      <c r="Z1056" s="40"/>
      <c r="AA1056" s="23"/>
      <c r="AB1056" s="23"/>
      <c r="AC1056" s="53"/>
      <c r="AD1056" s="61"/>
      <c r="AE1056" s="61"/>
      <c r="AF1056" s="61"/>
      <c r="AG1056" s="61"/>
      <c r="AH1056" s="72" t="str">
        <f t="shared" si="153"/>
        <v/>
      </c>
      <c r="AI1056" s="70" t="str">
        <f t="shared" si="154"/>
        <v/>
      </c>
      <c r="AJ1056" s="70" t="str">
        <f>IF(H1056="","",IF(LEN(H1056)&lt;&gt;18,"位数不对",IF(AND(LEN(H1056)=18,MID("10X98765432",MOD(SUM(MID(H1056,{1;2;3;4;5;6;7;8;9;10;11;12;13;14;15;16;17},1)*2^(18-{1;2;3;4;5;6;7;8;9;10;11;12;13;14;15;16;17})),11)+1,1)=RIGHT(H1056)),"正确","错误")))</f>
        <v/>
      </c>
      <c r="AK1056" s="73" t="str">
        <f ca="1" t="shared" si="155"/>
        <v/>
      </c>
      <c r="AL1056" s="70" t="str">
        <f t="shared" si="156"/>
        <v/>
      </c>
      <c r="AM1056" s="70" t="str">
        <f>IF(K1056="","",IF(LEN(K1056)&lt;&gt;18,"位数不对",IF(AND(LEN(K1056)=18,MID("10X98765432",MOD(SUM(MID(K1056,{1;2;3;4;5;6;7;8;9;10;11;12;13;14;15;16;17},1)*2^(18-{1;2;3;4;5;6;7;8;9;10;11;12;13;14;15;16;17})),11)+1,1)=RIGHT(K1056)),"正确","错误")))</f>
        <v/>
      </c>
      <c r="AN1056" s="74" t="str">
        <f>IF(AB1056="","",IF(AB1056=INDEX(cs!$AL$1:$AL$242,MATCH(AC1056,cs!$AM$1:$AM$242,0)),"正确","请核对"))</f>
        <v/>
      </c>
    </row>
    <row r="1057" ht="20" customHeight="1" spans="1:40">
      <c r="A1057" s="19" t="str">
        <f t="shared" si="148"/>
        <v/>
      </c>
      <c r="B1057" s="20"/>
      <c r="C1057" s="21"/>
      <c r="D1057" s="22"/>
      <c r="E1057" s="22"/>
      <c r="F1057" s="25"/>
      <c r="G1057" s="24"/>
      <c r="H1057" s="23"/>
      <c r="I1057" s="23"/>
      <c r="J1057" s="38"/>
      <c r="K1057" s="39"/>
      <c r="L1057" s="36" t="str">
        <f t="shared" si="149"/>
        <v/>
      </c>
      <c r="M1057" s="36" t="str">
        <f t="shared" si="150"/>
        <v/>
      </c>
      <c r="N1057" s="36" t="str">
        <f t="shared" si="151"/>
        <v/>
      </c>
      <c r="O1057" s="36" t="str">
        <f t="shared" si="152"/>
        <v/>
      </c>
      <c r="P1057" s="40"/>
      <c r="Q1057" s="51"/>
      <c r="R1057" s="53"/>
      <c r="S1057" s="52"/>
      <c r="T1057" s="38"/>
      <c r="U1057" s="39"/>
      <c r="V1057" s="39"/>
      <c r="W1057" s="39"/>
      <c r="X1057" s="23"/>
      <c r="Y1057" s="23"/>
      <c r="Z1057" s="40"/>
      <c r="AA1057" s="23"/>
      <c r="AB1057" s="23"/>
      <c r="AC1057" s="53"/>
      <c r="AD1057" s="61"/>
      <c r="AE1057" s="61"/>
      <c r="AF1057" s="61"/>
      <c r="AG1057" s="61"/>
      <c r="AH1057" s="72" t="str">
        <f t="shared" si="153"/>
        <v/>
      </c>
      <c r="AI1057" s="70" t="str">
        <f t="shared" si="154"/>
        <v/>
      </c>
      <c r="AJ1057" s="70" t="str">
        <f>IF(H1057="","",IF(LEN(H1057)&lt;&gt;18,"位数不对",IF(AND(LEN(H1057)=18,MID("10X98765432",MOD(SUM(MID(H1057,{1;2;3;4;5;6;7;8;9;10;11;12;13;14;15;16;17},1)*2^(18-{1;2;3;4;5;6;7;8;9;10;11;12;13;14;15;16;17})),11)+1,1)=RIGHT(H1057)),"正确","错误")))</f>
        <v/>
      </c>
      <c r="AK1057" s="73" t="str">
        <f ca="1" t="shared" si="155"/>
        <v/>
      </c>
      <c r="AL1057" s="70" t="str">
        <f t="shared" si="156"/>
        <v/>
      </c>
      <c r="AM1057" s="70" t="str">
        <f>IF(K1057="","",IF(LEN(K1057)&lt;&gt;18,"位数不对",IF(AND(LEN(K1057)=18,MID("10X98765432",MOD(SUM(MID(K1057,{1;2;3;4;5;6;7;8;9;10;11;12;13;14;15;16;17},1)*2^(18-{1;2;3;4;5;6;7;8;9;10;11;12;13;14;15;16;17})),11)+1,1)=RIGHT(K1057)),"正确","错误")))</f>
        <v/>
      </c>
      <c r="AN1057" s="74" t="str">
        <f>IF(AB1057="","",IF(AB1057=INDEX(cs!$AL$1:$AL$242,MATCH(AC1057,cs!$AM$1:$AM$242,0)),"正确","请核对"))</f>
        <v/>
      </c>
    </row>
    <row r="1058" ht="20" customHeight="1" spans="1:40">
      <c r="A1058" s="19" t="str">
        <f t="shared" si="148"/>
        <v/>
      </c>
      <c r="B1058" s="20"/>
      <c r="C1058" s="21"/>
      <c r="D1058" s="22"/>
      <c r="E1058" s="22"/>
      <c r="F1058" s="25"/>
      <c r="G1058" s="24"/>
      <c r="H1058" s="23"/>
      <c r="I1058" s="23"/>
      <c r="J1058" s="38"/>
      <c r="K1058" s="39"/>
      <c r="L1058" s="36" t="str">
        <f t="shared" si="149"/>
        <v/>
      </c>
      <c r="M1058" s="36" t="str">
        <f t="shared" si="150"/>
        <v/>
      </c>
      <c r="N1058" s="36" t="str">
        <f t="shared" si="151"/>
        <v/>
      </c>
      <c r="O1058" s="36" t="str">
        <f t="shared" si="152"/>
        <v/>
      </c>
      <c r="P1058" s="40"/>
      <c r="Q1058" s="51"/>
      <c r="R1058" s="53"/>
      <c r="S1058" s="52"/>
      <c r="T1058" s="38"/>
      <c r="U1058" s="39"/>
      <c r="V1058" s="39"/>
      <c r="W1058" s="39"/>
      <c r="X1058" s="23"/>
      <c r="Y1058" s="23"/>
      <c r="Z1058" s="40"/>
      <c r="AA1058" s="23"/>
      <c r="AB1058" s="23"/>
      <c r="AC1058" s="53"/>
      <c r="AD1058" s="61"/>
      <c r="AE1058" s="61"/>
      <c r="AF1058" s="61"/>
      <c r="AG1058" s="61"/>
      <c r="AH1058" s="72" t="str">
        <f t="shared" si="153"/>
        <v/>
      </c>
      <c r="AI1058" s="70" t="str">
        <f t="shared" si="154"/>
        <v/>
      </c>
      <c r="AJ1058" s="70" t="str">
        <f>IF(H1058="","",IF(LEN(H1058)&lt;&gt;18,"位数不对",IF(AND(LEN(H1058)=18,MID("10X98765432",MOD(SUM(MID(H1058,{1;2;3;4;5;6;7;8;9;10;11;12;13;14;15;16;17},1)*2^(18-{1;2;3;4;5;6;7;8;9;10;11;12;13;14;15;16;17})),11)+1,1)=RIGHT(H1058)),"正确","错误")))</f>
        <v/>
      </c>
      <c r="AK1058" s="73" t="str">
        <f ca="1" t="shared" si="155"/>
        <v/>
      </c>
      <c r="AL1058" s="70" t="str">
        <f t="shared" si="156"/>
        <v/>
      </c>
      <c r="AM1058" s="70" t="str">
        <f>IF(K1058="","",IF(LEN(K1058)&lt;&gt;18,"位数不对",IF(AND(LEN(K1058)=18,MID("10X98765432",MOD(SUM(MID(K1058,{1;2;3;4;5;6;7;8;9;10;11;12;13;14;15;16;17},1)*2^(18-{1;2;3;4;5;6;7;8;9;10;11;12;13;14;15;16;17})),11)+1,1)=RIGHT(K1058)),"正确","错误")))</f>
        <v/>
      </c>
      <c r="AN1058" s="74" t="str">
        <f>IF(AB1058="","",IF(AB1058=INDEX(cs!$AL$1:$AL$242,MATCH(AC1058,cs!$AM$1:$AM$242,0)),"正确","请核对"))</f>
        <v/>
      </c>
    </row>
    <row r="1059" ht="20" customHeight="1" spans="1:40">
      <c r="A1059" s="19" t="str">
        <f t="shared" si="148"/>
        <v/>
      </c>
      <c r="B1059" s="20"/>
      <c r="C1059" s="21"/>
      <c r="D1059" s="22"/>
      <c r="E1059" s="22"/>
      <c r="F1059" s="25"/>
      <c r="G1059" s="24"/>
      <c r="H1059" s="23"/>
      <c r="I1059" s="23"/>
      <c r="J1059" s="38"/>
      <c r="K1059" s="39"/>
      <c r="L1059" s="36" t="str">
        <f t="shared" si="149"/>
        <v/>
      </c>
      <c r="M1059" s="36" t="str">
        <f t="shared" si="150"/>
        <v/>
      </c>
      <c r="N1059" s="36" t="str">
        <f t="shared" si="151"/>
        <v/>
      </c>
      <c r="O1059" s="36" t="str">
        <f t="shared" si="152"/>
        <v/>
      </c>
      <c r="P1059" s="40"/>
      <c r="Q1059" s="51"/>
      <c r="R1059" s="53"/>
      <c r="S1059" s="52"/>
      <c r="T1059" s="38"/>
      <c r="U1059" s="39"/>
      <c r="V1059" s="39"/>
      <c r="W1059" s="39"/>
      <c r="X1059" s="23"/>
      <c r="Y1059" s="23"/>
      <c r="Z1059" s="40"/>
      <c r="AA1059" s="23"/>
      <c r="AB1059" s="23"/>
      <c r="AC1059" s="53"/>
      <c r="AD1059" s="61"/>
      <c r="AE1059" s="61"/>
      <c r="AF1059" s="61"/>
      <c r="AG1059" s="61"/>
      <c r="AH1059" s="72" t="str">
        <f t="shared" si="153"/>
        <v/>
      </c>
      <c r="AI1059" s="70" t="str">
        <f t="shared" si="154"/>
        <v/>
      </c>
      <c r="AJ1059" s="70" t="str">
        <f>IF(H1059="","",IF(LEN(H1059)&lt;&gt;18,"位数不对",IF(AND(LEN(H1059)=18,MID("10X98765432",MOD(SUM(MID(H1059,{1;2;3;4;5;6;7;8;9;10;11;12;13;14;15;16;17},1)*2^(18-{1;2;3;4;5;6;7;8;9;10;11;12;13;14;15;16;17})),11)+1,1)=RIGHT(H1059)),"正确","错误")))</f>
        <v/>
      </c>
      <c r="AK1059" s="73" t="str">
        <f ca="1" t="shared" si="155"/>
        <v/>
      </c>
      <c r="AL1059" s="70" t="str">
        <f t="shared" si="156"/>
        <v/>
      </c>
      <c r="AM1059" s="70" t="str">
        <f>IF(K1059="","",IF(LEN(K1059)&lt;&gt;18,"位数不对",IF(AND(LEN(K1059)=18,MID("10X98765432",MOD(SUM(MID(K1059,{1;2;3;4;5;6;7;8;9;10;11;12;13;14;15;16;17},1)*2^(18-{1;2;3;4;5;6;7;8;9;10;11;12;13;14;15;16;17})),11)+1,1)=RIGHT(K1059)),"正确","错误")))</f>
        <v/>
      </c>
      <c r="AN1059" s="74" t="str">
        <f>IF(AB1059="","",IF(AB1059=INDEX(cs!$AL$1:$AL$242,MATCH(AC1059,cs!$AM$1:$AM$242,0)),"正确","请核对"))</f>
        <v/>
      </c>
    </row>
    <row r="1060" ht="20" customHeight="1" spans="1:40">
      <c r="A1060" s="19" t="str">
        <f t="shared" si="148"/>
        <v/>
      </c>
      <c r="B1060" s="20"/>
      <c r="C1060" s="21"/>
      <c r="D1060" s="22"/>
      <c r="E1060" s="22"/>
      <c r="F1060" s="25"/>
      <c r="G1060" s="24"/>
      <c r="H1060" s="23"/>
      <c r="I1060" s="23"/>
      <c r="J1060" s="38"/>
      <c r="K1060" s="39"/>
      <c r="L1060" s="36" t="str">
        <f t="shared" si="149"/>
        <v/>
      </c>
      <c r="M1060" s="36" t="str">
        <f t="shared" si="150"/>
        <v/>
      </c>
      <c r="N1060" s="36" t="str">
        <f t="shared" si="151"/>
        <v/>
      </c>
      <c r="O1060" s="36" t="str">
        <f t="shared" si="152"/>
        <v/>
      </c>
      <c r="P1060" s="40"/>
      <c r="Q1060" s="51"/>
      <c r="R1060" s="53"/>
      <c r="S1060" s="52"/>
      <c r="T1060" s="38"/>
      <c r="U1060" s="39"/>
      <c r="V1060" s="39"/>
      <c r="W1060" s="39"/>
      <c r="X1060" s="23"/>
      <c r="Y1060" s="23"/>
      <c r="Z1060" s="40"/>
      <c r="AA1060" s="23"/>
      <c r="AB1060" s="23"/>
      <c r="AC1060" s="53"/>
      <c r="AD1060" s="61"/>
      <c r="AE1060" s="61"/>
      <c r="AF1060" s="61"/>
      <c r="AG1060" s="61"/>
      <c r="AH1060" s="72" t="str">
        <f t="shared" si="153"/>
        <v/>
      </c>
      <c r="AI1060" s="70" t="str">
        <f t="shared" si="154"/>
        <v/>
      </c>
      <c r="AJ1060" s="70" t="str">
        <f>IF(H1060="","",IF(LEN(H1060)&lt;&gt;18,"位数不对",IF(AND(LEN(H1060)=18,MID("10X98765432",MOD(SUM(MID(H1060,{1;2;3;4;5;6;7;8;9;10;11;12;13;14;15;16;17},1)*2^(18-{1;2;3;4;5;6;7;8;9;10;11;12;13;14;15;16;17})),11)+1,1)=RIGHT(H1060)),"正确","错误")))</f>
        <v/>
      </c>
      <c r="AK1060" s="73" t="str">
        <f ca="1" t="shared" si="155"/>
        <v/>
      </c>
      <c r="AL1060" s="70" t="str">
        <f t="shared" si="156"/>
        <v/>
      </c>
      <c r="AM1060" s="70" t="str">
        <f>IF(K1060="","",IF(LEN(K1060)&lt;&gt;18,"位数不对",IF(AND(LEN(K1060)=18,MID("10X98765432",MOD(SUM(MID(K1060,{1;2;3;4;5;6;7;8;9;10;11;12;13;14;15;16;17},1)*2^(18-{1;2;3;4;5;6;7;8;9;10;11;12;13;14;15;16;17})),11)+1,1)=RIGHT(K1060)),"正确","错误")))</f>
        <v/>
      </c>
      <c r="AN1060" s="74" t="str">
        <f>IF(AB1060="","",IF(AB1060=INDEX(cs!$AL$1:$AL$242,MATCH(AC1060,cs!$AM$1:$AM$242,0)),"正确","请核对"))</f>
        <v/>
      </c>
    </row>
    <row r="1061" ht="20" customHeight="1" spans="1:40">
      <c r="A1061" s="19" t="str">
        <f t="shared" si="148"/>
        <v/>
      </c>
      <c r="B1061" s="20"/>
      <c r="C1061" s="21"/>
      <c r="D1061" s="22"/>
      <c r="E1061" s="22"/>
      <c r="F1061" s="25"/>
      <c r="G1061" s="24"/>
      <c r="H1061" s="23"/>
      <c r="I1061" s="23"/>
      <c r="J1061" s="38"/>
      <c r="K1061" s="39"/>
      <c r="L1061" s="36" t="str">
        <f t="shared" si="149"/>
        <v/>
      </c>
      <c r="M1061" s="36" t="str">
        <f t="shared" si="150"/>
        <v/>
      </c>
      <c r="N1061" s="36" t="str">
        <f t="shared" si="151"/>
        <v/>
      </c>
      <c r="O1061" s="36" t="str">
        <f t="shared" si="152"/>
        <v/>
      </c>
      <c r="P1061" s="40"/>
      <c r="Q1061" s="51"/>
      <c r="R1061" s="53"/>
      <c r="S1061" s="52"/>
      <c r="T1061" s="38"/>
      <c r="U1061" s="39"/>
      <c r="V1061" s="39"/>
      <c r="W1061" s="39"/>
      <c r="X1061" s="23"/>
      <c r="Y1061" s="23"/>
      <c r="Z1061" s="40"/>
      <c r="AA1061" s="23"/>
      <c r="AB1061" s="23"/>
      <c r="AC1061" s="53"/>
      <c r="AD1061" s="61"/>
      <c r="AE1061" s="61"/>
      <c r="AF1061" s="61"/>
      <c r="AG1061" s="61"/>
      <c r="AH1061" s="72" t="str">
        <f t="shared" si="153"/>
        <v/>
      </c>
      <c r="AI1061" s="70" t="str">
        <f t="shared" si="154"/>
        <v/>
      </c>
      <c r="AJ1061" s="70" t="str">
        <f>IF(H1061="","",IF(LEN(H1061)&lt;&gt;18,"位数不对",IF(AND(LEN(H1061)=18,MID("10X98765432",MOD(SUM(MID(H1061,{1;2;3;4;5;6;7;8;9;10;11;12;13;14;15;16;17},1)*2^(18-{1;2;3;4;5;6;7;8;9;10;11;12;13;14;15;16;17})),11)+1,1)=RIGHT(H1061)),"正确","错误")))</f>
        <v/>
      </c>
      <c r="AK1061" s="73" t="str">
        <f ca="1" t="shared" si="155"/>
        <v/>
      </c>
      <c r="AL1061" s="70" t="str">
        <f t="shared" si="156"/>
        <v/>
      </c>
      <c r="AM1061" s="70" t="str">
        <f>IF(K1061="","",IF(LEN(K1061)&lt;&gt;18,"位数不对",IF(AND(LEN(K1061)=18,MID("10X98765432",MOD(SUM(MID(K1061,{1;2;3;4;5;6;7;8;9;10;11;12;13;14;15;16;17},1)*2^(18-{1;2;3;4;5;6;7;8;9;10;11;12;13;14;15;16;17})),11)+1,1)=RIGHT(K1061)),"正确","错误")))</f>
        <v/>
      </c>
      <c r="AN1061" s="74" t="str">
        <f>IF(AB1061="","",IF(AB1061=INDEX(cs!$AL$1:$AL$242,MATCH(AC1061,cs!$AM$1:$AM$242,0)),"正确","请核对"))</f>
        <v/>
      </c>
    </row>
    <row r="1062" ht="20" customHeight="1" spans="1:40">
      <c r="A1062" s="19" t="str">
        <f t="shared" si="148"/>
        <v/>
      </c>
      <c r="B1062" s="20"/>
      <c r="C1062" s="21"/>
      <c r="D1062" s="22"/>
      <c r="E1062" s="22"/>
      <c r="F1062" s="25"/>
      <c r="G1062" s="24"/>
      <c r="H1062" s="23"/>
      <c r="I1062" s="23"/>
      <c r="J1062" s="38"/>
      <c r="K1062" s="39"/>
      <c r="L1062" s="36" t="str">
        <f t="shared" si="149"/>
        <v/>
      </c>
      <c r="M1062" s="36" t="str">
        <f t="shared" si="150"/>
        <v/>
      </c>
      <c r="N1062" s="36" t="str">
        <f t="shared" si="151"/>
        <v/>
      </c>
      <c r="O1062" s="36" t="str">
        <f t="shared" si="152"/>
        <v/>
      </c>
      <c r="P1062" s="40"/>
      <c r="Q1062" s="51"/>
      <c r="R1062" s="53"/>
      <c r="S1062" s="52"/>
      <c r="T1062" s="38"/>
      <c r="U1062" s="39"/>
      <c r="V1062" s="39"/>
      <c r="W1062" s="39"/>
      <c r="X1062" s="23"/>
      <c r="Y1062" s="23"/>
      <c r="Z1062" s="40"/>
      <c r="AA1062" s="23"/>
      <c r="AB1062" s="23"/>
      <c r="AC1062" s="53"/>
      <c r="AD1062" s="61"/>
      <c r="AE1062" s="61"/>
      <c r="AF1062" s="61"/>
      <c r="AG1062" s="61"/>
      <c r="AH1062" s="72" t="str">
        <f t="shared" si="153"/>
        <v/>
      </c>
      <c r="AI1062" s="70" t="str">
        <f t="shared" si="154"/>
        <v/>
      </c>
      <c r="AJ1062" s="70" t="str">
        <f>IF(H1062="","",IF(LEN(H1062)&lt;&gt;18,"位数不对",IF(AND(LEN(H1062)=18,MID("10X98765432",MOD(SUM(MID(H1062,{1;2;3;4;5;6;7;8;9;10;11;12;13;14;15;16;17},1)*2^(18-{1;2;3;4;5;6;7;8;9;10;11;12;13;14;15;16;17})),11)+1,1)=RIGHT(H1062)),"正确","错误")))</f>
        <v/>
      </c>
      <c r="AK1062" s="73" t="str">
        <f ca="1" t="shared" si="155"/>
        <v/>
      </c>
      <c r="AL1062" s="70" t="str">
        <f t="shared" si="156"/>
        <v/>
      </c>
      <c r="AM1062" s="70" t="str">
        <f>IF(K1062="","",IF(LEN(K1062)&lt;&gt;18,"位数不对",IF(AND(LEN(K1062)=18,MID("10X98765432",MOD(SUM(MID(K1062,{1;2;3;4;5;6;7;8;9;10;11;12;13;14;15;16;17},1)*2^(18-{1;2;3;4;5;6;7;8;9;10;11;12;13;14;15;16;17})),11)+1,1)=RIGHT(K1062)),"正确","错误")))</f>
        <v/>
      </c>
      <c r="AN1062" s="74" t="str">
        <f>IF(AB1062="","",IF(AB1062=INDEX(cs!$AL$1:$AL$242,MATCH(AC1062,cs!$AM$1:$AM$242,0)),"正确","请核对"))</f>
        <v/>
      </c>
    </row>
    <row r="1063" ht="20" customHeight="1" spans="1:40">
      <c r="A1063" s="19" t="str">
        <f t="shared" si="148"/>
        <v/>
      </c>
      <c r="B1063" s="20"/>
      <c r="C1063" s="21"/>
      <c r="D1063" s="22"/>
      <c r="E1063" s="22"/>
      <c r="F1063" s="25"/>
      <c r="G1063" s="24"/>
      <c r="H1063" s="23"/>
      <c r="I1063" s="23"/>
      <c r="J1063" s="38"/>
      <c r="K1063" s="39"/>
      <c r="L1063" s="36" t="str">
        <f t="shared" si="149"/>
        <v/>
      </c>
      <c r="M1063" s="36" t="str">
        <f t="shared" si="150"/>
        <v/>
      </c>
      <c r="N1063" s="36" t="str">
        <f t="shared" si="151"/>
        <v/>
      </c>
      <c r="O1063" s="36" t="str">
        <f t="shared" si="152"/>
        <v/>
      </c>
      <c r="P1063" s="40"/>
      <c r="Q1063" s="51"/>
      <c r="R1063" s="53"/>
      <c r="S1063" s="52"/>
      <c r="T1063" s="38"/>
      <c r="U1063" s="39"/>
      <c r="V1063" s="39"/>
      <c r="W1063" s="39"/>
      <c r="X1063" s="23"/>
      <c r="Y1063" s="23"/>
      <c r="Z1063" s="40"/>
      <c r="AA1063" s="23"/>
      <c r="AB1063" s="23"/>
      <c r="AC1063" s="53"/>
      <c r="AD1063" s="61"/>
      <c r="AE1063" s="61"/>
      <c r="AF1063" s="61"/>
      <c r="AG1063" s="61"/>
      <c r="AH1063" s="72" t="str">
        <f t="shared" si="153"/>
        <v/>
      </c>
      <c r="AI1063" s="70" t="str">
        <f t="shared" si="154"/>
        <v/>
      </c>
      <c r="AJ1063" s="70" t="str">
        <f>IF(H1063="","",IF(LEN(H1063)&lt;&gt;18,"位数不对",IF(AND(LEN(H1063)=18,MID("10X98765432",MOD(SUM(MID(H1063,{1;2;3;4;5;6;7;8;9;10;11;12;13;14;15;16;17},1)*2^(18-{1;2;3;4;5;6;7;8;9;10;11;12;13;14;15;16;17})),11)+1,1)=RIGHT(H1063)),"正确","错误")))</f>
        <v/>
      </c>
      <c r="AK1063" s="73" t="str">
        <f ca="1" t="shared" si="155"/>
        <v/>
      </c>
      <c r="AL1063" s="70" t="str">
        <f t="shared" si="156"/>
        <v/>
      </c>
      <c r="AM1063" s="70" t="str">
        <f>IF(K1063="","",IF(LEN(K1063)&lt;&gt;18,"位数不对",IF(AND(LEN(K1063)=18,MID("10X98765432",MOD(SUM(MID(K1063,{1;2;3;4;5;6;7;8;9;10;11;12;13;14;15;16;17},1)*2^(18-{1;2;3;4;5;6;7;8;9;10;11;12;13;14;15;16;17})),11)+1,1)=RIGHT(K1063)),"正确","错误")))</f>
        <v/>
      </c>
      <c r="AN1063" s="74" t="str">
        <f>IF(AB1063="","",IF(AB1063=INDEX(cs!$AL$1:$AL$242,MATCH(AC1063,cs!$AM$1:$AM$242,0)),"正确","请核对"))</f>
        <v/>
      </c>
    </row>
    <row r="1064" ht="20" customHeight="1" spans="1:40">
      <c r="A1064" s="19" t="str">
        <f t="shared" si="148"/>
        <v/>
      </c>
      <c r="B1064" s="20"/>
      <c r="C1064" s="21"/>
      <c r="D1064" s="22"/>
      <c r="E1064" s="22"/>
      <c r="F1064" s="25"/>
      <c r="G1064" s="24"/>
      <c r="H1064" s="23"/>
      <c r="I1064" s="23"/>
      <c r="J1064" s="38"/>
      <c r="K1064" s="39"/>
      <c r="L1064" s="36" t="str">
        <f t="shared" si="149"/>
        <v/>
      </c>
      <c r="M1064" s="36" t="str">
        <f t="shared" si="150"/>
        <v/>
      </c>
      <c r="N1064" s="36" t="str">
        <f t="shared" si="151"/>
        <v/>
      </c>
      <c r="O1064" s="36" t="str">
        <f t="shared" si="152"/>
        <v/>
      </c>
      <c r="P1064" s="40"/>
      <c r="Q1064" s="51"/>
      <c r="R1064" s="53"/>
      <c r="S1064" s="52"/>
      <c r="T1064" s="38"/>
      <c r="U1064" s="39"/>
      <c r="V1064" s="39"/>
      <c r="W1064" s="39"/>
      <c r="X1064" s="23"/>
      <c r="Y1064" s="23"/>
      <c r="Z1064" s="40"/>
      <c r="AA1064" s="23"/>
      <c r="AB1064" s="23"/>
      <c r="AC1064" s="53"/>
      <c r="AD1064" s="61"/>
      <c r="AE1064" s="61"/>
      <c r="AF1064" s="61"/>
      <c r="AG1064" s="61"/>
      <c r="AH1064" s="72" t="str">
        <f t="shared" si="153"/>
        <v/>
      </c>
      <c r="AI1064" s="70" t="str">
        <f t="shared" si="154"/>
        <v/>
      </c>
      <c r="AJ1064" s="70" t="str">
        <f>IF(H1064="","",IF(LEN(H1064)&lt;&gt;18,"位数不对",IF(AND(LEN(H1064)=18,MID("10X98765432",MOD(SUM(MID(H1064,{1;2;3;4;5;6;7;8;9;10;11;12;13;14;15;16;17},1)*2^(18-{1;2;3;4;5;6;7;8;9;10;11;12;13;14;15;16;17})),11)+1,1)=RIGHT(H1064)),"正确","错误")))</f>
        <v/>
      </c>
      <c r="AK1064" s="73" t="str">
        <f ca="1" t="shared" si="155"/>
        <v/>
      </c>
      <c r="AL1064" s="70" t="str">
        <f t="shared" si="156"/>
        <v/>
      </c>
      <c r="AM1064" s="70" t="str">
        <f>IF(K1064="","",IF(LEN(K1064)&lt;&gt;18,"位数不对",IF(AND(LEN(K1064)=18,MID("10X98765432",MOD(SUM(MID(K1064,{1;2;3;4;5;6;7;8;9;10;11;12;13;14;15;16;17},1)*2^(18-{1;2;3;4;5;6;7;8;9;10;11;12;13;14;15;16;17})),11)+1,1)=RIGHT(K1064)),"正确","错误")))</f>
        <v/>
      </c>
      <c r="AN1064" s="74" t="str">
        <f>IF(AB1064="","",IF(AB1064=INDEX(cs!$AL$1:$AL$242,MATCH(AC1064,cs!$AM$1:$AM$242,0)),"正确","请核对"))</f>
        <v/>
      </c>
    </row>
    <row r="1065" ht="20" customHeight="1" spans="1:40">
      <c r="A1065" s="19" t="str">
        <f t="shared" si="148"/>
        <v/>
      </c>
      <c r="B1065" s="20"/>
      <c r="C1065" s="21"/>
      <c r="D1065" s="22"/>
      <c r="E1065" s="22"/>
      <c r="F1065" s="25"/>
      <c r="G1065" s="24"/>
      <c r="H1065" s="23"/>
      <c r="I1065" s="23"/>
      <c r="J1065" s="38"/>
      <c r="K1065" s="39"/>
      <c r="L1065" s="36" t="str">
        <f t="shared" si="149"/>
        <v/>
      </c>
      <c r="M1065" s="36" t="str">
        <f t="shared" si="150"/>
        <v/>
      </c>
      <c r="N1065" s="36" t="str">
        <f t="shared" si="151"/>
        <v/>
      </c>
      <c r="O1065" s="36" t="str">
        <f t="shared" si="152"/>
        <v/>
      </c>
      <c r="P1065" s="40"/>
      <c r="Q1065" s="51"/>
      <c r="R1065" s="53"/>
      <c r="S1065" s="52"/>
      <c r="T1065" s="38"/>
      <c r="U1065" s="39"/>
      <c r="V1065" s="39"/>
      <c r="W1065" s="39"/>
      <c r="X1065" s="23"/>
      <c r="Y1065" s="23"/>
      <c r="Z1065" s="40"/>
      <c r="AA1065" s="23"/>
      <c r="AB1065" s="23"/>
      <c r="AC1065" s="53"/>
      <c r="AD1065" s="61"/>
      <c r="AE1065" s="61"/>
      <c r="AF1065" s="61"/>
      <c r="AG1065" s="61"/>
      <c r="AH1065" s="72" t="str">
        <f t="shared" si="153"/>
        <v/>
      </c>
      <c r="AI1065" s="70" t="str">
        <f t="shared" si="154"/>
        <v/>
      </c>
      <c r="AJ1065" s="70" t="str">
        <f>IF(H1065="","",IF(LEN(H1065)&lt;&gt;18,"位数不对",IF(AND(LEN(H1065)=18,MID("10X98765432",MOD(SUM(MID(H1065,{1;2;3;4;5;6;7;8;9;10;11;12;13;14;15;16;17},1)*2^(18-{1;2;3;4;5;6;7;8;9;10;11;12;13;14;15;16;17})),11)+1,1)=RIGHT(H1065)),"正确","错误")))</f>
        <v/>
      </c>
      <c r="AK1065" s="73" t="str">
        <f ca="1" t="shared" si="155"/>
        <v/>
      </c>
      <c r="AL1065" s="70" t="str">
        <f t="shared" si="156"/>
        <v/>
      </c>
      <c r="AM1065" s="70" t="str">
        <f>IF(K1065="","",IF(LEN(K1065)&lt;&gt;18,"位数不对",IF(AND(LEN(K1065)=18,MID("10X98765432",MOD(SUM(MID(K1065,{1;2;3;4;5;6;7;8;9;10;11;12;13;14;15;16;17},1)*2^(18-{1;2;3;4;5;6;7;8;9;10;11;12;13;14;15;16;17})),11)+1,1)=RIGHT(K1065)),"正确","错误")))</f>
        <v/>
      </c>
      <c r="AN1065" s="74" t="str">
        <f>IF(AB1065="","",IF(AB1065=INDEX(cs!$AL$1:$AL$242,MATCH(AC1065,cs!$AM$1:$AM$242,0)),"正确","请核对"))</f>
        <v/>
      </c>
    </row>
    <row r="1066" ht="20" customHeight="1" spans="1:40">
      <c r="A1066" s="19" t="str">
        <f t="shared" si="148"/>
        <v/>
      </c>
      <c r="B1066" s="20"/>
      <c r="C1066" s="21"/>
      <c r="D1066" s="22"/>
      <c r="E1066" s="22"/>
      <c r="F1066" s="25"/>
      <c r="G1066" s="24"/>
      <c r="H1066" s="23"/>
      <c r="I1066" s="23"/>
      <c r="J1066" s="38"/>
      <c r="K1066" s="39"/>
      <c r="L1066" s="36" t="str">
        <f t="shared" si="149"/>
        <v/>
      </c>
      <c r="M1066" s="36" t="str">
        <f t="shared" si="150"/>
        <v/>
      </c>
      <c r="N1066" s="36" t="str">
        <f t="shared" si="151"/>
        <v/>
      </c>
      <c r="O1066" s="36" t="str">
        <f t="shared" si="152"/>
        <v/>
      </c>
      <c r="P1066" s="40"/>
      <c r="Q1066" s="51"/>
      <c r="R1066" s="53"/>
      <c r="S1066" s="52"/>
      <c r="T1066" s="38"/>
      <c r="U1066" s="39"/>
      <c r="V1066" s="39"/>
      <c r="W1066" s="39"/>
      <c r="X1066" s="23"/>
      <c r="Y1066" s="23"/>
      <c r="Z1066" s="40"/>
      <c r="AA1066" s="23"/>
      <c r="AB1066" s="23"/>
      <c r="AC1066" s="53"/>
      <c r="AD1066" s="61"/>
      <c r="AE1066" s="61"/>
      <c r="AF1066" s="61"/>
      <c r="AG1066" s="61"/>
      <c r="AH1066" s="72" t="str">
        <f t="shared" si="153"/>
        <v/>
      </c>
      <c r="AI1066" s="70" t="str">
        <f t="shared" si="154"/>
        <v/>
      </c>
      <c r="AJ1066" s="70" t="str">
        <f>IF(H1066="","",IF(LEN(H1066)&lt;&gt;18,"位数不对",IF(AND(LEN(H1066)=18,MID("10X98765432",MOD(SUM(MID(H1066,{1;2;3;4;5;6;7;8;9;10;11;12;13;14;15;16;17},1)*2^(18-{1;2;3;4;5;6;7;8;9;10;11;12;13;14;15;16;17})),11)+1,1)=RIGHT(H1066)),"正确","错误")))</f>
        <v/>
      </c>
      <c r="AK1066" s="73" t="str">
        <f ca="1" t="shared" si="155"/>
        <v/>
      </c>
      <c r="AL1066" s="70" t="str">
        <f t="shared" si="156"/>
        <v/>
      </c>
      <c r="AM1066" s="70" t="str">
        <f>IF(K1066="","",IF(LEN(K1066)&lt;&gt;18,"位数不对",IF(AND(LEN(K1066)=18,MID("10X98765432",MOD(SUM(MID(K1066,{1;2;3;4;5;6;7;8;9;10;11;12;13;14;15;16;17},1)*2^(18-{1;2;3;4;5;6;7;8;9;10;11;12;13;14;15;16;17})),11)+1,1)=RIGHT(K1066)),"正确","错误")))</f>
        <v/>
      </c>
      <c r="AN1066" s="74" t="str">
        <f>IF(AB1066="","",IF(AB1066=INDEX(cs!$AL$1:$AL$242,MATCH(AC1066,cs!$AM$1:$AM$242,0)),"正确","请核对"))</f>
        <v/>
      </c>
    </row>
    <row r="1067" ht="20" customHeight="1" spans="1:40">
      <c r="A1067" s="19" t="str">
        <f t="shared" si="148"/>
        <v/>
      </c>
      <c r="B1067" s="20"/>
      <c r="C1067" s="21"/>
      <c r="D1067" s="22"/>
      <c r="E1067" s="22"/>
      <c r="F1067" s="25"/>
      <c r="G1067" s="24"/>
      <c r="H1067" s="23"/>
      <c r="I1067" s="23"/>
      <c r="J1067" s="38"/>
      <c r="K1067" s="39"/>
      <c r="L1067" s="36" t="str">
        <f t="shared" si="149"/>
        <v/>
      </c>
      <c r="M1067" s="36" t="str">
        <f t="shared" si="150"/>
        <v/>
      </c>
      <c r="N1067" s="36" t="str">
        <f t="shared" si="151"/>
        <v/>
      </c>
      <c r="O1067" s="36" t="str">
        <f t="shared" si="152"/>
        <v/>
      </c>
      <c r="P1067" s="40"/>
      <c r="Q1067" s="51"/>
      <c r="R1067" s="53"/>
      <c r="S1067" s="52"/>
      <c r="T1067" s="38"/>
      <c r="U1067" s="39"/>
      <c r="V1067" s="39"/>
      <c r="W1067" s="39"/>
      <c r="X1067" s="23"/>
      <c r="Y1067" s="23"/>
      <c r="Z1067" s="40"/>
      <c r="AA1067" s="23"/>
      <c r="AB1067" s="23"/>
      <c r="AC1067" s="53"/>
      <c r="AD1067" s="61"/>
      <c r="AE1067" s="61"/>
      <c r="AF1067" s="61"/>
      <c r="AG1067" s="61"/>
      <c r="AH1067" s="72" t="str">
        <f t="shared" si="153"/>
        <v/>
      </c>
      <c r="AI1067" s="70" t="str">
        <f t="shared" si="154"/>
        <v/>
      </c>
      <c r="AJ1067" s="70" t="str">
        <f>IF(H1067="","",IF(LEN(H1067)&lt;&gt;18,"位数不对",IF(AND(LEN(H1067)=18,MID("10X98765432",MOD(SUM(MID(H1067,{1;2;3;4;5;6;7;8;9;10;11;12;13;14;15;16;17},1)*2^(18-{1;2;3;4;5;6;7;8;9;10;11;12;13;14;15;16;17})),11)+1,1)=RIGHT(H1067)),"正确","错误")))</f>
        <v/>
      </c>
      <c r="AK1067" s="73" t="str">
        <f ca="1" t="shared" si="155"/>
        <v/>
      </c>
      <c r="AL1067" s="70" t="str">
        <f t="shared" si="156"/>
        <v/>
      </c>
      <c r="AM1067" s="70" t="str">
        <f>IF(K1067="","",IF(LEN(K1067)&lt;&gt;18,"位数不对",IF(AND(LEN(K1067)=18,MID("10X98765432",MOD(SUM(MID(K1067,{1;2;3;4;5;6;7;8;9;10;11;12;13;14;15;16;17},1)*2^(18-{1;2;3;4;5;6;7;8;9;10;11;12;13;14;15;16;17})),11)+1,1)=RIGHT(K1067)),"正确","错误")))</f>
        <v/>
      </c>
      <c r="AN1067" s="74" t="str">
        <f>IF(AB1067="","",IF(AB1067=INDEX(cs!$AL$1:$AL$242,MATCH(AC1067,cs!$AM$1:$AM$242,0)),"正确","请核对"))</f>
        <v/>
      </c>
    </row>
    <row r="1068" ht="20" customHeight="1" spans="1:40">
      <c r="A1068" s="19" t="str">
        <f t="shared" si="148"/>
        <v/>
      </c>
      <c r="B1068" s="20"/>
      <c r="C1068" s="21"/>
      <c r="D1068" s="22"/>
      <c r="E1068" s="22"/>
      <c r="F1068" s="25"/>
      <c r="G1068" s="24"/>
      <c r="H1068" s="23"/>
      <c r="I1068" s="23"/>
      <c r="J1068" s="38"/>
      <c r="K1068" s="39"/>
      <c r="L1068" s="36" t="str">
        <f t="shared" si="149"/>
        <v/>
      </c>
      <c r="M1068" s="36" t="str">
        <f t="shared" si="150"/>
        <v/>
      </c>
      <c r="N1068" s="36" t="str">
        <f t="shared" si="151"/>
        <v/>
      </c>
      <c r="O1068" s="36" t="str">
        <f t="shared" si="152"/>
        <v/>
      </c>
      <c r="P1068" s="40"/>
      <c r="Q1068" s="51"/>
      <c r="R1068" s="53"/>
      <c r="S1068" s="52"/>
      <c r="T1068" s="38"/>
      <c r="U1068" s="39"/>
      <c r="V1068" s="39"/>
      <c r="W1068" s="39"/>
      <c r="X1068" s="23"/>
      <c r="Y1068" s="23"/>
      <c r="Z1068" s="40"/>
      <c r="AA1068" s="23"/>
      <c r="AB1068" s="23"/>
      <c r="AC1068" s="53"/>
      <c r="AD1068" s="61"/>
      <c r="AE1068" s="61"/>
      <c r="AF1068" s="61"/>
      <c r="AG1068" s="61"/>
      <c r="AH1068" s="72" t="str">
        <f t="shared" si="153"/>
        <v/>
      </c>
      <c r="AI1068" s="70" t="str">
        <f t="shared" si="154"/>
        <v/>
      </c>
      <c r="AJ1068" s="70" t="str">
        <f>IF(H1068="","",IF(LEN(H1068)&lt;&gt;18,"位数不对",IF(AND(LEN(H1068)=18,MID("10X98765432",MOD(SUM(MID(H1068,{1;2;3;4;5;6;7;8;9;10;11;12;13;14;15;16;17},1)*2^(18-{1;2;3;4;5;6;7;8;9;10;11;12;13;14;15;16;17})),11)+1,1)=RIGHT(H1068)),"正确","错误")))</f>
        <v/>
      </c>
      <c r="AK1068" s="73" t="str">
        <f ca="1" t="shared" si="155"/>
        <v/>
      </c>
      <c r="AL1068" s="70" t="str">
        <f t="shared" si="156"/>
        <v/>
      </c>
      <c r="AM1068" s="70" t="str">
        <f>IF(K1068="","",IF(LEN(K1068)&lt;&gt;18,"位数不对",IF(AND(LEN(K1068)=18,MID("10X98765432",MOD(SUM(MID(K1068,{1;2;3;4;5;6;7;8;9;10;11;12;13;14;15;16;17},1)*2^(18-{1;2;3;4;5;6;7;8;9;10;11;12;13;14;15;16;17})),11)+1,1)=RIGHT(K1068)),"正确","错误")))</f>
        <v/>
      </c>
      <c r="AN1068" s="74" t="str">
        <f>IF(AB1068="","",IF(AB1068=INDEX(cs!$AL$1:$AL$242,MATCH(AC1068,cs!$AM$1:$AM$242,0)),"正确","请核对"))</f>
        <v/>
      </c>
    </row>
    <row r="1069" ht="20" customHeight="1" spans="1:40">
      <c r="A1069" s="19" t="str">
        <f t="shared" si="148"/>
        <v/>
      </c>
      <c r="B1069" s="20"/>
      <c r="C1069" s="21"/>
      <c r="D1069" s="22"/>
      <c r="E1069" s="22"/>
      <c r="F1069" s="25"/>
      <c r="G1069" s="24"/>
      <c r="H1069" s="23"/>
      <c r="I1069" s="23"/>
      <c r="J1069" s="38"/>
      <c r="K1069" s="39"/>
      <c r="L1069" s="36" t="str">
        <f t="shared" si="149"/>
        <v/>
      </c>
      <c r="M1069" s="36" t="str">
        <f t="shared" si="150"/>
        <v/>
      </c>
      <c r="N1069" s="36" t="str">
        <f t="shared" si="151"/>
        <v/>
      </c>
      <c r="O1069" s="36" t="str">
        <f t="shared" si="152"/>
        <v/>
      </c>
      <c r="P1069" s="40"/>
      <c r="Q1069" s="51"/>
      <c r="R1069" s="53"/>
      <c r="S1069" s="52"/>
      <c r="T1069" s="38"/>
      <c r="U1069" s="39"/>
      <c r="V1069" s="39"/>
      <c r="W1069" s="39"/>
      <c r="X1069" s="23"/>
      <c r="Y1069" s="23"/>
      <c r="Z1069" s="40"/>
      <c r="AA1069" s="23"/>
      <c r="AB1069" s="23"/>
      <c r="AC1069" s="53"/>
      <c r="AD1069" s="61"/>
      <c r="AE1069" s="61"/>
      <c r="AF1069" s="61"/>
      <c r="AG1069" s="61"/>
      <c r="AH1069" s="72" t="str">
        <f t="shared" si="153"/>
        <v/>
      </c>
      <c r="AI1069" s="70" t="str">
        <f t="shared" si="154"/>
        <v/>
      </c>
      <c r="AJ1069" s="70" t="str">
        <f>IF(H1069="","",IF(LEN(H1069)&lt;&gt;18,"位数不对",IF(AND(LEN(H1069)=18,MID("10X98765432",MOD(SUM(MID(H1069,{1;2;3;4;5;6;7;8;9;10;11;12;13;14;15;16;17},1)*2^(18-{1;2;3;4;5;6;7;8;9;10;11;12;13;14;15;16;17})),11)+1,1)=RIGHT(H1069)),"正确","错误")))</f>
        <v/>
      </c>
      <c r="AK1069" s="73" t="str">
        <f ca="1" t="shared" si="155"/>
        <v/>
      </c>
      <c r="AL1069" s="70" t="str">
        <f t="shared" si="156"/>
        <v/>
      </c>
      <c r="AM1069" s="70" t="str">
        <f>IF(K1069="","",IF(LEN(K1069)&lt;&gt;18,"位数不对",IF(AND(LEN(K1069)=18,MID("10X98765432",MOD(SUM(MID(K1069,{1;2;3;4;5;6;7;8;9;10;11;12;13;14;15;16;17},1)*2^(18-{1;2;3;4;5;6;7;8;9;10;11;12;13;14;15;16;17})),11)+1,1)=RIGHT(K1069)),"正确","错误")))</f>
        <v/>
      </c>
      <c r="AN1069" s="74" t="str">
        <f>IF(AB1069="","",IF(AB1069=INDEX(cs!$AL$1:$AL$242,MATCH(AC1069,cs!$AM$1:$AM$242,0)),"正确","请核对"))</f>
        <v/>
      </c>
    </row>
    <row r="1070" ht="20" customHeight="1" spans="1:40">
      <c r="A1070" s="19" t="str">
        <f t="shared" si="148"/>
        <v/>
      </c>
      <c r="B1070" s="20"/>
      <c r="C1070" s="21"/>
      <c r="D1070" s="22"/>
      <c r="E1070" s="22"/>
      <c r="F1070" s="25"/>
      <c r="G1070" s="24"/>
      <c r="H1070" s="23"/>
      <c r="I1070" s="23"/>
      <c r="J1070" s="38"/>
      <c r="K1070" s="39"/>
      <c r="L1070" s="36" t="str">
        <f t="shared" si="149"/>
        <v/>
      </c>
      <c r="M1070" s="36" t="str">
        <f t="shared" si="150"/>
        <v/>
      </c>
      <c r="N1070" s="36" t="str">
        <f t="shared" si="151"/>
        <v/>
      </c>
      <c r="O1070" s="36" t="str">
        <f t="shared" si="152"/>
        <v/>
      </c>
      <c r="P1070" s="40"/>
      <c r="Q1070" s="51"/>
      <c r="R1070" s="53"/>
      <c r="S1070" s="52"/>
      <c r="T1070" s="38"/>
      <c r="U1070" s="39"/>
      <c r="V1070" s="39"/>
      <c r="W1070" s="39"/>
      <c r="X1070" s="23"/>
      <c r="Y1070" s="23"/>
      <c r="Z1070" s="40"/>
      <c r="AA1070" s="23"/>
      <c r="AB1070" s="23"/>
      <c r="AC1070" s="53"/>
      <c r="AD1070" s="61"/>
      <c r="AE1070" s="61"/>
      <c r="AF1070" s="61"/>
      <c r="AG1070" s="61"/>
      <c r="AH1070" s="72" t="str">
        <f t="shared" si="153"/>
        <v/>
      </c>
      <c r="AI1070" s="70" t="str">
        <f t="shared" si="154"/>
        <v/>
      </c>
      <c r="AJ1070" s="70" t="str">
        <f>IF(H1070="","",IF(LEN(H1070)&lt;&gt;18,"位数不对",IF(AND(LEN(H1070)=18,MID("10X98765432",MOD(SUM(MID(H1070,{1;2;3;4;5;6;7;8;9;10;11;12;13;14;15;16;17},1)*2^(18-{1;2;3;4;5;6;7;8;9;10;11;12;13;14;15;16;17})),11)+1,1)=RIGHT(H1070)),"正确","错误")))</f>
        <v/>
      </c>
      <c r="AK1070" s="73" t="str">
        <f ca="1" t="shared" si="155"/>
        <v/>
      </c>
      <c r="AL1070" s="70" t="str">
        <f t="shared" si="156"/>
        <v/>
      </c>
      <c r="AM1070" s="70" t="str">
        <f>IF(K1070="","",IF(LEN(K1070)&lt;&gt;18,"位数不对",IF(AND(LEN(K1070)=18,MID("10X98765432",MOD(SUM(MID(K1070,{1;2;3;4;5;6;7;8;9;10;11;12;13;14;15;16;17},1)*2^(18-{1;2;3;4;5;6;7;8;9;10;11;12;13;14;15;16;17})),11)+1,1)=RIGHT(K1070)),"正确","错误")))</f>
        <v/>
      </c>
      <c r="AN1070" s="74" t="str">
        <f>IF(AB1070="","",IF(AB1070=INDEX(cs!$AL$1:$AL$242,MATCH(AC1070,cs!$AM$1:$AM$242,0)),"正确","请核对"))</f>
        <v/>
      </c>
    </row>
    <row r="1071" ht="20" customHeight="1" spans="1:40">
      <c r="A1071" s="19" t="str">
        <f t="shared" si="148"/>
        <v/>
      </c>
      <c r="B1071" s="20"/>
      <c r="C1071" s="21"/>
      <c r="D1071" s="22"/>
      <c r="E1071" s="22"/>
      <c r="F1071" s="25"/>
      <c r="G1071" s="24"/>
      <c r="H1071" s="23"/>
      <c r="I1071" s="23"/>
      <c r="J1071" s="38"/>
      <c r="K1071" s="39"/>
      <c r="L1071" s="36" t="str">
        <f t="shared" si="149"/>
        <v/>
      </c>
      <c r="M1071" s="36" t="str">
        <f t="shared" si="150"/>
        <v/>
      </c>
      <c r="N1071" s="36" t="str">
        <f t="shared" si="151"/>
        <v/>
      </c>
      <c r="O1071" s="36" t="str">
        <f t="shared" si="152"/>
        <v/>
      </c>
      <c r="P1071" s="40"/>
      <c r="Q1071" s="51"/>
      <c r="R1071" s="53"/>
      <c r="S1071" s="52"/>
      <c r="T1071" s="38"/>
      <c r="U1071" s="39"/>
      <c r="V1071" s="39"/>
      <c r="W1071" s="39"/>
      <c r="X1071" s="23"/>
      <c r="Y1071" s="23"/>
      <c r="Z1071" s="40"/>
      <c r="AA1071" s="23"/>
      <c r="AB1071" s="23"/>
      <c r="AC1071" s="53"/>
      <c r="AD1071" s="61"/>
      <c r="AE1071" s="61"/>
      <c r="AF1071" s="61"/>
      <c r="AG1071" s="61"/>
      <c r="AH1071" s="72" t="str">
        <f t="shared" si="153"/>
        <v/>
      </c>
      <c r="AI1071" s="70" t="str">
        <f t="shared" si="154"/>
        <v/>
      </c>
      <c r="AJ1071" s="70" t="str">
        <f>IF(H1071="","",IF(LEN(H1071)&lt;&gt;18,"位数不对",IF(AND(LEN(H1071)=18,MID("10X98765432",MOD(SUM(MID(H1071,{1;2;3;4;5;6;7;8;9;10;11;12;13;14;15;16;17},1)*2^(18-{1;2;3;4;5;6;7;8;9;10;11;12;13;14;15;16;17})),11)+1,1)=RIGHT(H1071)),"正确","错误")))</f>
        <v/>
      </c>
      <c r="AK1071" s="73" t="str">
        <f ca="1" t="shared" si="155"/>
        <v/>
      </c>
      <c r="AL1071" s="70" t="str">
        <f t="shared" si="156"/>
        <v/>
      </c>
      <c r="AM1071" s="70" t="str">
        <f>IF(K1071="","",IF(LEN(K1071)&lt;&gt;18,"位数不对",IF(AND(LEN(K1071)=18,MID("10X98765432",MOD(SUM(MID(K1071,{1;2;3;4;5;6;7;8;9;10;11;12;13;14;15;16;17},1)*2^(18-{1;2;3;4;5;6;7;8;9;10;11;12;13;14;15;16;17})),11)+1,1)=RIGHT(K1071)),"正确","错误")))</f>
        <v/>
      </c>
      <c r="AN1071" s="74" t="str">
        <f>IF(AB1071="","",IF(AB1071=INDEX(cs!$AL$1:$AL$242,MATCH(AC1071,cs!$AM$1:$AM$242,0)),"正确","请核对"))</f>
        <v/>
      </c>
    </row>
    <row r="1072" ht="20" customHeight="1" spans="1:40">
      <c r="A1072" s="19" t="str">
        <f t="shared" si="148"/>
        <v/>
      </c>
      <c r="B1072" s="20"/>
      <c r="C1072" s="21"/>
      <c r="D1072" s="22"/>
      <c r="E1072" s="22"/>
      <c r="F1072" s="25"/>
      <c r="G1072" s="24"/>
      <c r="H1072" s="23"/>
      <c r="I1072" s="23"/>
      <c r="J1072" s="38"/>
      <c r="K1072" s="39"/>
      <c r="L1072" s="36" t="str">
        <f t="shared" si="149"/>
        <v/>
      </c>
      <c r="M1072" s="36" t="str">
        <f t="shared" si="150"/>
        <v/>
      </c>
      <c r="N1072" s="36" t="str">
        <f t="shared" si="151"/>
        <v/>
      </c>
      <c r="O1072" s="36" t="str">
        <f t="shared" si="152"/>
        <v/>
      </c>
      <c r="P1072" s="40"/>
      <c r="Q1072" s="51"/>
      <c r="R1072" s="53"/>
      <c r="S1072" s="52"/>
      <c r="T1072" s="38"/>
      <c r="U1072" s="39"/>
      <c r="V1072" s="39"/>
      <c r="W1072" s="39"/>
      <c r="X1072" s="23"/>
      <c r="Y1072" s="23"/>
      <c r="Z1072" s="40"/>
      <c r="AA1072" s="23"/>
      <c r="AB1072" s="23"/>
      <c r="AC1072" s="53"/>
      <c r="AD1072" s="61"/>
      <c r="AE1072" s="61"/>
      <c r="AF1072" s="61"/>
      <c r="AG1072" s="61"/>
      <c r="AH1072" s="72" t="str">
        <f t="shared" si="153"/>
        <v/>
      </c>
      <c r="AI1072" s="70" t="str">
        <f t="shared" si="154"/>
        <v/>
      </c>
      <c r="AJ1072" s="70" t="str">
        <f>IF(H1072="","",IF(LEN(H1072)&lt;&gt;18,"位数不对",IF(AND(LEN(H1072)=18,MID("10X98765432",MOD(SUM(MID(H1072,{1;2;3;4;5;6;7;8;9;10;11;12;13;14;15;16;17},1)*2^(18-{1;2;3;4;5;6;7;8;9;10;11;12;13;14;15;16;17})),11)+1,1)=RIGHT(H1072)),"正确","错误")))</f>
        <v/>
      </c>
      <c r="AK1072" s="73" t="str">
        <f ca="1" t="shared" si="155"/>
        <v/>
      </c>
      <c r="AL1072" s="70" t="str">
        <f t="shared" si="156"/>
        <v/>
      </c>
      <c r="AM1072" s="70" t="str">
        <f>IF(K1072="","",IF(LEN(K1072)&lt;&gt;18,"位数不对",IF(AND(LEN(K1072)=18,MID("10X98765432",MOD(SUM(MID(K1072,{1;2;3;4;5;6;7;8;9;10;11;12;13;14;15;16;17},1)*2^(18-{1;2;3;4;5;6;7;8;9;10;11;12;13;14;15;16;17})),11)+1,1)=RIGHT(K1072)),"正确","错误")))</f>
        <v/>
      </c>
      <c r="AN1072" s="74" t="str">
        <f>IF(AB1072="","",IF(AB1072=INDEX(cs!$AL$1:$AL$242,MATCH(AC1072,cs!$AM$1:$AM$242,0)),"正确","请核对"))</f>
        <v/>
      </c>
    </row>
    <row r="1073" ht="20" customHeight="1" spans="1:40">
      <c r="A1073" s="19" t="str">
        <f t="shared" si="148"/>
        <v/>
      </c>
      <c r="B1073" s="20"/>
      <c r="C1073" s="21"/>
      <c r="D1073" s="22"/>
      <c r="E1073" s="22"/>
      <c r="F1073" s="25"/>
      <c r="G1073" s="24"/>
      <c r="H1073" s="23"/>
      <c r="I1073" s="23"/>
      <c r="J1073" s="38"/>
      <c r="K1073" s="39"/>
      <c r="L1073" s="36" t="str">
        <f t="shared" si="149"/>
        <v/>
      </c>
      <c r="M1073" s="36" t="str">
        <f t="shared" si="150"/>
        <v/>
      </c>
      <c r="N1073" s="36" t="str">
        <f t="shared" si="151"/>
        <v/>
      </c>
      <c r="O1073" s="36" t="str">
        <f t="shared" si="152"/>
        <v/>
      </c>
      <c r="P1073" s="40"/>
      <c r="Q1073" s="51"/>
      <c r="R1073" s="53"/>
      <c r="S1073" s="52"/>
      <c r="T1073" s="38"/>
      <c r="U1073" s="39"/>
      <c r="V1073" s="39"/>
      <c r="W1073" s="39"/>
      <c r="X1073" s="23"/>
      <c r="Y1073" s="23"/>
      <c r="Z1073" s="40"/>
      <c r="AA1073" s="23"/>
      <c r="AB1073" s="23"/>
      <c r="AC1073" s="53"/>
      <c r="AD1073" s="61"/>
      <c r="AE1073" s="61"/>
      <c r="AF1073" s="61"/>
      <c r="AG1073" s="61"/>
      <c r="AH1073" s="72" t="str">
        <f t="shared" si="153"/>
        <v/>
      </c>
      <c r="AI1073" s="70" t="str">
        <f t="shared" si="154"/>
        <v/>
      </c>
      <c r="AJ1073" s="70" t="str">
        <f>IF(H1073="","",IF(LEN(H1073)&lt;&gt;18,"位数不对",IF(AND(LEN(H1073)=18,MID("10X98765432",MOD(SUM(MID(H1073,{1;2;3;4;5;6;7;8;9;10;11;12;13;14;15;16;17},1)*2^(18-{1;2;3;4;5;6;7;8;9;10;11;12;13;14;15;16;17})),11)+1,1)=RIGHT(H1073)),"正确","错误")))</f>
        <v/>
      </c>
      <c r="AK1073" s="73" t="str">
        <f ca="1" t="shared" si="155"/>
        <v/>
      </c>
      <c r="AL1073" s="70" t="str">
        <f t="shared" si="156"/>
        <v/>
      </c>
      <c r="AM1073" s="70" t="str">
        <f>IF(K1073="","",IF(LEN(K1073)&lt;&gt;18,"位数不对",IF(AND(LEN(K1073)=18,MID("10X98765432",MOD(SUM(MID(K1073,{1;2;3;4;5;6;7;8;9;10;11;12;13;14;15;16;17},1)*2^(18-{1;2;3;4;5;6;7;8;9;10;11;12;13;14;15;16;17})),11)+1,1)=RIGHT(K1073)),"正确","错误")))</f>
        <v/>
      </c>
      <c r="AN1073" s="74" t="str">
        <f>IF(AB1073="","",IF(AB1073=INDEX(cs!$AL$1:$AL$242,MATCH(AC1073,cs!$AM$1:$AM$242,0)),"正确","请核对"))</f>
        <v/>
      </c>
    </row>
    <row r="1074" ht="20" customHeight="1" spans="1:40">
      <c r="A1074" s="19" t="str">
        <f t="shared" si="148"/>
        <v/>
      </c>
      <c r="B1074" s="20"/>
      <c r="C1074" s="21"/>
      <c r="D1074" s="22"/>
      <c r="E1074" s="22"/>
      <c r="F1074" s="25"/>
      <c r="G1074" s="24"/>
      <c r="H1074" s="23"/>
      <c r="I1074" s="23"/>
      <c r="J1074" s="38"/>
      <c r="K1074" s="39"/>
      <c r="L1074" s="36" t="str">
        <f t="shared" si="149"/>
        <v/>
      </c>
      <c r="M1074" s="36" t="str">
        <f t="shared" si="150"/>
        <v/>
      </c>
      <c r="N1074" s="36" t="str">
        <f t="shared" si="151"/>
        <v/>
      </c>
      <c r="O1074" s="36" t="str">
        <f t="shared" si="152"/>
        <v/>
      </c>
      <c r="P1074" s="40"/>
      <c r="Q1074" s="51"/>
      <c r="R1074" s="53"/>
      <c r="S1074" s="52"/>
      <c r="T1074" s="38"/>
      <c r="U1074" s="39"/>
      <c r="V1074" s="39"/>
      <c r="W1074" s="39"/>
      <c r="X1074" s="23"/>
      <c r="Y1074" s="23"/>
      <c r="Z1074" s="40"/>
      <c r="AA1074" s="23"/>
      <c r="AB1074" s="23"/>
      <c r="AC1074" s="53"/>
      <c r="AD1074" s="61"/>
      <c r="AE1074" s="61"/>
      <c r="AF1074" s="61"/>
      <c r="AG1074" s="61"/>
      <c r="AH1074" s="72" t="str">
        <f t="shared" si="153"/>
        <v/>
      </c>
      <c r="AI1074" s="70" t="str">
        <f t="shared" si="154"/>
        <v/>
      </c>
      <c r="AJ1074" s="70" t="str">
        <f>IF(H1074="","",IF(LEN(H1074)&lt;&gt;18,"位数不对",IF(AND(LEN(H1074)=18,MID("10X98765432",MOD(SUM(MID(H1074,{1;2;3;4;5;6;7;8;9;10;11;12;13;14;15;16;17},1)*2^(18-{1;2;3;4;5;6;7;8;9;10;11;12;13;14;15;16;17})),11)+1,1)=RIGHT(H1074)),"正确","错误")))</f>
        <v/>
      </c>
      <c r="AK1074" s="73" t="str">
        <f ca="1" t="shared" si="155"/>
        <v/>
      </c>
      <c r="AL1074" s="70" t="str">
        <f t="shared" si="156"/>
        <v/>
      </c>
      <c r="AM1074" s="70" t="str">
        <f>IF(K1074="","",IF(LEN(K1074)&lt;&gt;18,"位数不对",IF(AND(LEN(K1074)=18,MID("10X98765432",MOD(SUM(MID(K1074,{1;2;3;4;5;6;7;8;9;10;11;12;13;14;15;16;17},1)*2^(18-{1;2;3;4;5;6;7;8;9;10;11;12;13;14;15;16;17})),11)+1,1)=RIGHT(K1074)),"正确","错误")))</f>
        <v/>
      </c>
      <c r="AN1074" s="74" t="str">
        <f>IF(AB1074="","",IF(AB1074=INDEX(cs!$AL$1:$AL$242,MATCH(AC1074,cs!$AM$1:$AM$242,0)),"正确","请核对"))</f>
        <v/>
      </c>
    </row>
    <row r="1075" ht="20" customHeight="1" spans="1:40">
      <c r="A1075" s="19" t="str">
        <f t="shared" si="148"/>
        <v/>
      </c>
      <c r="B1075" s="20"/>
      <c r="C1075" s="21"/>
      <c r="D1075" s="22"/>
      <c r="E1075" s="22"/>
      <c r="F1075" s="25"/>
      <c r="G1075" s="24"/>
      <c r="H1075" s="23"/>
      <c r="I1075" s="23"/>
      <c r="J1075" s="38"/>
      <c r="K1075" s="39"/>
      <c r="L1075" s="36" t="str">
        <f t="shared" si="149"/>
        <v/>
      </c>
      <c r="M1075" s="36" t="str">
        <f t="shared" si="150"/>
        <v/>
      </c>
      <c r="N1075" s="36" t="str">
        <f t="shared" si="151"/>
        <v/>
      </c>
      <c r="O1075" s="36" t="str">
        <f t="shared" si="152"/>
        <v/>
      </c>
      <c r="P1075" s="40"/>
      <c r="Q1075" s="51"/>
      <c r="R1075" s="53"/>
      <c r="S1075" s="52"/>
      <c r="T1075" s="38"/>
      <c r="U1075" s="39"/>
      <c r="V1075" s="39"/>
      <c r="W1075" s="39"/>
      <c r="X1075" s="23"/>
      <c r="Y1075" s="23"/>
      <c r="Z1075" s="40"/>
      <c r="AA1075" s="23"/>
      <c r="AB1075" s="23"/>
      <c r="AC1075" s="53"/>
      <c r="AD1075" s="61"/>
      <c r="AE1075" s="61"/>
      <c r="AF1075" s="61"/>
      <c r="AG1075" s="61"/>
      <c r="AH1075" s="72" t="str">
        <f t="shared" si="153"/>
        <v/>
      </c>
      <c r="AI1075" s="70" t="str">
        <f t="shared" si="154"/>
        <v/>
      </c>
      <c r="AJ1075" s="70" t="str">
        <f>IF(H1075="","",IF(LEN(H1075)&lt;&gt;18,"位数不对",IF(AND(LEN(H1075)=18,MID("10X98765432",MOD(SUM(MID(H1075,{1;2;3;4;5;6;7;8;9;10;11;12;13;14;15;16;17},1)*2^(18-{1;2;3;4;5;6;7;8;9;10;11;12;13;14;15;16;17})),11)+1,1)=RIGHT(H1075)),"正确","错误")))</f>
        <v/>
      </c>
      <c r="AK1075" s="73" t="str">
        <f ca="1" t="shared" si="155"/>
        <v/>
      </c>
      <c r="AL1075" s="70" t="str">
        <f t="shared" si="156"/>
        <v/>
      </c>
      <c r="AM1075" s="70" t="str">
        <f>IF(K1075="","",IF(LEN(K1075)&lt;&gt;18,"位数不对",IF(AND(LEN(K1075)=18,MID("10X98765432",MOD(SUM(MID(K1075,{1;2;3;4;5;6;7;8;9;10;11;12;13;14;15;16;17},1)*2^(18-{1;2;3;4;5;6;7;8;9;10;11;12;13;14;15;16;17})),11)+1,1)=RIGHT(K1075)),"正确","错误")))</f>
        <v/>
      </c>
      <c r="AN1075" s="74" t="str">
        <f>IF(AB1075="","",IF(AB1075=INDEX(cs!$AL$1:$AL$242,MATCH(AC1075,cs!$AM$1:$AM$242,0)),"正确","请核对"))</f>
        <v/>
      </c>
    </row>
    <row r="1076" ht="20" customHeight="1" spans="1:40">
      <c r="A1076" s="19" t="str">
        <f t="shared" si="148"/>
        <v/>
      </c>
      <c r="B1076" s="20"/>
      <c r="C1076" s="21"/>
      <c r="D1076" s="22"/>
      <c r="E1076" s="22"/>
      <c r="F1076" s="25"/>
      <c r="G1076" s="24"/>
      <c r="H1076" s="23"/>
      <c r="I1076" s="23"/>
      <c r="J1076" s="38"/>
      <c r="K1076" s="39"/>
      <c r="L1076" s="36" t="str">
        <f t="shared" si="149"/>
        <v/>
      </c>
      <c r="M1076" s="36" t="str">
        <f t="shared" si="150"/>
        <v/>
      </c>
      <c r="N1076" s="36" t="str">
        <f t="shared" si="151"/>
        <v/>
      </c>
      <c r="O1076" s="36" t="str">
        <f t="shared" si="152"/>
        <v/>
      </c>
      <c r="P1076" s="40"/>
      <c r="Q1076" s="51"/>
      <c r="R1076" s="53"/>
      <c r="S1076" s="52"/>
      <c r="T1076" s="38"/>
      <c r="U1076" s="39"/>
      <c r="V1076" s="39"/>
      <c r="W1076" s="39"/>
      <c r="X1076" s="23"/>
      <c r="Y1076" s="23"/>
      <c r="Z1076" s="40"/>
      <c r="AA1076" s="23"/>
      <c r="AB1076" s="23"/>
      <c r="AC1076" s="53"/>
      <c r="AD1076" s="61"/>
      <c r="AE1076" s="61"/>
      <c r="AF1076" s="61"/>
      <c r="AG1076" s="61"/>
      <c r="AH1076" s="72" t="str">
        <f t="shared" si="153"/>
        <v/>
      </c>
      <c r="AI1076" s="70" t="str">
        <f t="shared" si="154"/>
        <v/>
      </c>
      <c r="AJ1076" s="70" t="str">
        <f>IF(H1076="","",IF(LEN(H1076)&lt;&gt;18,"位数不对",IF(AND(LEN(H1076)=18,MID("10X98765432",MOD(SUM(MID(H1076,{1;2;3;4;5;6;7;8;9;10;11;12;13;14;15;16;17},1)*2^(18-{1;2;3;4;5;6;7;8;9;10;11;12;13;14;15;16;17})),11)+1,1)=RIGHT(H1076)),"正确","错误")))</f>
        <v/>
      </c>
      <c r="AK1076" s="73" t="str">
        <f ca="1" t="shared" si="155"/>
        <v/>
      </c>
      <c r="AL1076" s="70" t="str">
        <f t="shared" si="156"/>
        <v/>
      </c>
      <c r="AM1076" s="70" t="str">
        <f>IF(K1076="","",IF(LEN(K1076)&lt;&gt;18,"位数不对",IF(AND(LEN(K1076)=18,MID("10X98765432",MOD(SUM(MID(K1076,{1;2;3;4;5;6;7;8;9;10;11;12;13;14;15;16;17},1)*2^(18-{1;2;3;4;5;6;7;8;9;10;11;12;13;14;15;16;17})),11)+1,1)=RIGHT(K1076)),"正确","错误")))</f>
        <v/>
      </c>
      <c r="AN1076" s="74" t="str">
        <f>IF(AB1076="","",IF(AB1076=INDEX(cs!$AL$1:$AL$242,MATCH(AC1076,cs!$AM$1:$AM$242,0)),"正确","请核对"))</f>
        <v/>
      </c>
    </row>
    <row r="1077" ht="20" customHeight="1" spans="1:40">
      <c r="A1077" s="19" t="str">
        <f t="shared" si="148"/>
        <v/>
      </c>
      <c r="B1077" s="20"/>
      <c r="C1077" s="21"/>
      <c r="D1077" s="22"/>
      <c r="E1077" s="22"/>
      <c r="F1077" s="25"/>
      <c r="G1077" s="24"/>
      <c r="H1077" s="23"/>
      <c r="I1077" s="23"/>
      <c r="J1077" s="38"/>
      <c r="K1077" s="39"/>
      <c r="L1077" s="36" t="str">
        <f t="shared" si="149"/>
        <v/>
      </c>
      <c r="M1077" s="36" t="str">
        <f t="shared" si="150"/>
        <v/>
      </c>
      <c r="N1077" s="36" t="str">
        <f t="shared" si="151"/>
        <v/>
      </c>
      <c r="O1077" s="36" t="str">
        <f t="shared" si="152"/>
        <v/>
      </c>
      <c r="P1077" s="40"/>
      <c r="Q1077" s="51"/>
      <c r="R1077" s="53"/>
      <c r="S1077" s="52"/>
      <c r="T1077" s="38"/>
      <c r="U1077" s="39"/>
      <c r="V1077" s="39"/>
      <c r="W1077" s="39"/>
      <c r="X1077" s="23"/>
      <c r="Y1077" s="23"/>
      <c r="Z1077" s="40"/>
      <c r="AA1077" s="23"/>
      <c r="AB1077" s="23"/>
      <c r="AC1077" s="53"/>
      <c r="AD1077" s="61"/>
      <c r="AE1077" s="61"/>
      <c r="AF1077" s="61"/>
      <c r="AG1077" s="61"/>
      <c r="AH1077" s="72" t="str">
        <f t="shared" si="153"/>
        <v/>
      </c>
      <c r="AI1077" s="70" t="str">
        <f t="shared" si="154"/>
        <v/>
      </c>
      <c r="AJ1077" s="70" t="str">
        <f>IF(H1077="","",IF(LEN(H1077)&lt;&gt;18,"位数不对",IF(AND(LEN(H1077)=18,MID("10X98765432",MOD(SUM(MID(H1077,{1;2;3;4;5;6;7;8;9;10;11;12;13;14;15;16;17},1)*2^(18-{1;2;3;4;5;6;7;8;9;10;11;12;13;14;15;16;17})),11)+1,1)=RIGHT(H1077)),"正确","错误")))</f>
        <v/>
      </c>
      <c r="AK1077" s="73" t="str">
        <f ca="1" t="shared" si="155"/>
        <v/>
      </c>
      <c r="AL1077" s="70" t="str">
        <f t="shared" si="156"/>
        <v/>
      </c>
      <c r="AM1077" s="70" t="str">
        <f>IF(K1077="","",IF(LEN(K1077)&lt;&gt;18,"位数不对",IF(AND(LEN(K1077)=18,MID("10X98765432",MOD(SUM(MID(K1077,{1;2;3;4;5;6;7;8;9;10;11;12;13;14;15;16;17},1)*2^(18-{1;2;3;4;5;6;7;8;9;10;11;12;13;14;15;16;17})),11)+1,1)=RIGHT(K1077)),"正确","错误")))</f>
        <v/>
      </c>
      <c r="AN1077" s="74" t="str">
        <f>IF(AB1077="","",IF(AB1077=INDEX(cs!$AL$1:$AL$242,MATCH(AC1077,cs!$AM$1:$AM$242,0)),"正确","请核对"))</f>
        <v/>
      </c>
    </row>
    <row r="1078" ht="20" customHeight="1" spans="1:40">
      <c r="A1078" s="19" t="str">
        <f t="shared" si="148"/>
        <v/>
      </c>
      <c r="B1078" s="20"/>
      <c r="C1078" s="21"/>
      <c r="D1078" s="22"/>
      <c r="E1078" s="22"/>
      <c r="F1078" s="25"/>
      <c r="G1078" s="24"/>
      <c r="H1078" s="23"/>
      <c r="I1078" s="23"/>
      <c r="J1078" s="38"/>
      <c r="K1078" s="39"/>
      <c r="L1078" s="36" t="str">
        <f t="shared" si="149"/>
        <v/>
      </c>
      <c r="M1078" s="36" t="str">
        <f t="shared" si="150"/>
        <v/>
      </c>
      <c r="N1078" s="36" t="str">
        <f t="shared" si="151"/>
        <v/>
      </c>
      <c r="O1078" s="36" t="str">
        <f t="shared" si="152"/>
        <v/>
      </c>
      <c r="P1078" s="40"/>
      <c r="Q1078" s="51"/>
      <c r="R1078" s="53"/>
      <c r="S1078" s="52"/>
      <c r="T1078" s="38"/>
      <c r="U1078" s="39"/>
      <c r="V1078" s="39"/>
      <c r="W1078" s="39"/>
      <c r="X1078" s="23"/>
      <c r="Y1078" s="23"/>
      <c r="Z1078" s="40"/>
      <c r="AA1078" s="23"/>
      <c r="AB1078" s="23"/>
      <c r="AC1078" s="53"/>
      <c r="AD1078" s="61"/>
      <c r="AE1078" s="61"/>
      <c r="AF1078" s="61"/>
      <c r="AG1078" s="61"/>
      <c r="AH1078" s="72" t="str">
        <f t="shared" si="153"/>
        <v/>
      </c>
      <c r="AI1078" s="70" t="str">
        <f t="shared" si="154"/>
        <v/>
      </c>
      <c r="AJ1078" s="70" t="str">
        <f>IF(H1078="","",IF(LEN(H1078)&lt;&gt;18,"位数不对",IF(AND(LEN(H1078)=18,MID("10X98765432",MOD(SUM(MID(H1078,{1;2;3;4;5;6;7;8;9;10;11;12;13;14;15;16;17},1)*2^(18-{1;2;3;4;5;6;7;8;9;10;11;12;13;14;15;16;17})),11)+1,1)=RIGHT(H1078)),"正确","错误")))</f>
        <v/>
      </c>
      <c r="AK1078" s="73" t="str">
        <f ca="1" t="shared" si="155"/>
        <v/>
      </c>
      <c r="AL1078" s="70" t="str">
        <f t="shared" si="156"/>
        <v/>
      </c>
      <c r="AM1078" s="70" t="str">
        <f>IF(K1078="","",IF(LEN(K1078)&lt;&gt;18,"位数不对",IF(AND(LEN(K1078)=18,MID("10X98765432",MOD(SUM(MID(K1078,{1;2;3;4;5;6;7;8;9;10;11;12;13;14;15;16;17},1)*2^(18-{1;2;3;4;5;6;7;8;9;10;11;12;13;14;15;16;17})),11)+1,1)=RIGHT(K1078)),"正确","错误")))</f>
        <v/>
      </c>
      <c r="AN1078" s="74" t="str">
        <f>IF(AB1078="","",IF(AB1078=INDEX(cs!$AL$1:$AL$242,MATCH(AC1078,cs!$AM$1:$AM$242,0)),"正确","请核对"))</f>
        <v/>
      </c>
    </row>
    <row r="1079" ht="20" customHeight="1" spans="1:40">
      <c r="A1079" s="19" t="str">
        <f t="shared" si="148"/>
        <v/>
      </c>
      <c r="B1079" s="20"/>
      <c r="C1079" s="21"/>
      <c r="D1079" s="22"/>
      <c r="E1079" s="22"/>
      <c r="F1079" s="25"/>
      <c r="G1079" s="24"/>
      <c r="H1079" s="23"/>
      <c r="I1079" s="23"/>
      <c r="J1079" s="38"/>
      <c r="K1079" s="39"/>
      <c r="L1079" s="36" t="str">
        <f t="shared" si="149"/>
        <v/>
      </c>
      <c r="M1079" s="36" t="str">
        <f t="shared" si="150"/>
        <v/>
      </c>
      <c r="N1079" s="36" t="str">
        <f t="shared" si="151"/>
        <v/>
      </c>
      <c r="O1079" s="36" t="str">
        <f t="shared" si="152"/>
        <v/>
      </c>
      <c r="P1079" s="40"/>
      <c r="Q1079" s="51"/>
      <c r="R1079" s="53"/>
      <c r="S1079" s="52"/>
      <c r="T1079" s="38"/>
      <c r="U1079" s="39"/>
      <c r="V1079" s="39"/>
      <c r="W1079" s="39"/>
      <c r="X1079" s="23"/>
      <c r="Y1079" s="23"/>
      <c r="Z1079" s="40"/>
      <c r="AA1079" s="23"/>
      <c r="AB1079" s="23"/>
      <c r="AC1079" s="53"/>
      <c r="AD1079" s="61"/>
      <c r="AE1079" s="61"/>
      <c r="AF1079" s="61"/>
      <c r="AG1079" s="61"/>
      <c r="AH1079" s="72" t="str">
        <f t="shared" si="153"/>
        <v/>
      </c>
      <c r="AI1079" s="70" t="str">
        <f t="shared" si="154"/>
        <v/>
      </c>
      <c r="AJ1079" s="70" t="str">
        <f>IF(H1079="","",IF(LEN(H1079)&lt;&gt;18,"位数不对",IF(AND(LEN(H1079)=18,MID("10X98765432",MOD(SUM(MID(H1079,{1;2;3;4;5;6;7;8;9;10;11;12;13;14;15;16;17},1)*2^(18-{1;2;3;4;5;6;7;8;9;10;11;12;13;14;15;16;17})),11)+1,1)=RIGHT(H1079)),"正确","错误")))</f>
        <v/>
      </c>
      <c r="AK1079" s="73" t="str">
        <f ca="1" t="shared" si="155"/>
        <v/>
      </c>
      <c r="AL1079" s="70" t="str">
        <f t="shared" si="156"/>
        <v/>
      </c>
      <c r="AM1079" s="70" t="str">
        <f>IF(K1079="","",IF(LEN(K1079)&lt;&gt;18,"位数不对",IF(AND(LEN(K1079)=18,MID("10X98765432",MOD(SUM(MID(K1079,{1;2;3;4;5;6;7;8;9;10;11;12;13;14;15;16;17},1)*2^(18-{1;2;3;4;5;6;7;8;9;10;11;12;13;14;15;16;17})),11)+1,1)=RIGHT(K1079)),"正确","错误")))</f>
        <v/>
      </c>
      <c r="AN1079" s="74" t="str">
        <f>IF(AB1079="","",IF(AB1079=INDEX(cs!$AL$1:$AL$242,MATCH(AC1079,cs!$AM$1:$AM$242,0)),"正确","请核对"))</f>
        <v/>
      </c>
    </row>
    <row r="1080" ht="20" customHeight="1" spans="1:40">
      <c r="A1080" s="19" t="str">
        <f t="shared" si="148"/>
        <v/>
      </c>
      <c r="B1080" s="20"/>
      <c r="C1080" s="21"/>
      <c r="D1080" s="22"/>
      <c r="E1080" s="22"/>
      <c r="F1080" s="25"/>
      <c r="G1080" s="24"/>
      <c r="H1080" s="23"/>
      <c r="I1080" s="23"/>
      <c r="J1080" s="38"/>
      <c r="K1080" s="39"/>
      <c r="L1080" s="36" t="str">
        <f t="shared" si="149"/>
        <v/>
      </c>
      <c r="M1080" s="36" t="str">
        <f t="shared" si="150"/>
        <v/>
      </c>
      <c r="N1080" s="36" t="str">
        <f t="shared" si="151"/>
        <v/>
      </c>
      <c r="O1080" s="36" t="str">
        <f t="shared" si="152"/>
        <v/>
      </c>
      <c r="P1080" s="40"/>
      <c r="Q1080" s="51"/>
      <c r="R1080" s="53"/>
      <c r="S1080" s="52"/>
      <c r="T1080" s="38"/>
      <c r="U1080" s="39"/>
      <c r="V1080" s="39"/>
      <c r="W1080" s="39"/>
      <c r="X1080" s="23"/>
      <c r="Y1080" s="23"/>
      <c r="Z1080" s="40"/>
      <c r="AA1080" s="23"/>
      <c r="AB1080" s="23"/>
      <c r="AC1080" s="53"/>
      <c r="AD1080" s="61"/>
      <c r="AE1080" s="61"/>
      <c r="AF1080" s="61"/>
      <c r="AG1080" s="61"/>
      <c r="AH1080" s="72" t="str">
        <f t="shared" si="153"/>
        <v/>
      </c>
      <c r="AI1080" s="70" t="str">
        <f t="shared" si="154"/>
        <v/>
      </c>
      <c r="AJ1080" s="70" t="str">
        <f>IF(H1080="","",IF(LEN(H1080)&lt;&gt;18,"位数不对",IF(AND(LEN(H1080)=18,MID("10X98765432",MOD(SUM(MID(H1080,{1;2;3;4;5;6;7;8;9;10;11;12;13;14;15;16;17},1)*2^(18-{1;2;3;4;5;6;7;8;9;10;11;12;13;14;15;16;17})),11)+1,1)=RIGHT(H1080)),"正确","错误")))</f>
        <v/>
      </c>
      <c r="AK1080" s="73" t="str">
        <f ca="1" t="shared" si="155"/>
        <v/>
      </c>
      <c r="AL1080" s="70" t="str">
        <f t="shared" si="156"/>
        <v/>
      </c>
      <c r="AM1080" s="70" t="str">
        <f>IF(K1080="","",IF(LEN(K1080)&lt;&gt;18,"位数不对",IF(AND(LEN(K1080)=18,MID("10X98765432",MOD(SUM(MID(K1080,{1;2;3;4;5;6;7;8;9;10;11;12;13;14;15;16;17},1)*2^(18-{1;2;3;4;5;6;7;8;9;10;11;12;13;14;15;16;17})),11)+1,1)=RIGHT(K1080)),"正确","错误")))</f>
        <v/>
      </c>
      <c r="AN1080" s="74" t="str">
        <f>IF(AB1080="","",IF(AB1080=INDEX(cs!$AL$1:$AL$242,MATCH(AC1080,cs!$AM$1:$AM$242,0)),"正确","请核对"))</f>
        <v/>
      </c>
    </row>
    <row r="1081" ht="20" customHeight="1" spans="1:40">
      <c r="A1081" s="19" t="str">
        <f t="shared" si="148"/>
        <v/>
      </c>
      <c r="B1081" s="20"/>
      <c r="C1081" s="21"/>
      <c r="D1081" s="22"/>
      <c r="E1081" s="22"/>
      <c r="F1081" s="25"/>
      <c r="G1081" s="24"/>
      <c r="H1081" s="23"/>
      <c r="I1081" s="23"/>
      <c r="J1081" s="38"/>
      <c r="K1081" s="39"/>
      <c r="L1081" s="36" t="str">
        <f t="shared" si="149"/>
        <v/>
      </c>
      <c r="M1081" s="36" t="str">
        <f t="shared" si="150"/>
        <v/>
      </c>
      <c r="N1081" s="36" t="str">
        <f t="shared" si="151"/>
        <v/>
      </c>
      <c r="O1081" s="36" t="str">
        <f t="shared" si="152"/>
        <v/>
      </c>
      <c r="P1081" s="40"/>
      <c r="Q1081" s="51"/>
      <c r="R1081" s="53"/>
      <c r="S1081" s="52"/>
      <c r="T1081" s="38"/>
      <c r="U1081" s="39"/>
      <c r="V1081" s="39"/>
      <c r="W1081" s="39"/>
      <c r="X1081" s="23"/>
      <c r="Y1081" s="23"/>
      <c r="Z1081" s="40"/>
      <c r="AA1081" s="23"/>
      <c r="AB1081" s="23"/>
      <c r="AC1081" s="53"/>
      <c r="AD1081" s="61"/>
      <c r="AE1081" s="61"/>
      <c r="AF1081" s="61"/>
      <c r="AG1081" s="61"/>
      <c r="AH1081" s="72" t="str">
        <f t="shared" si="153"/>
        <v/>
      </c>
      <c r="AI1081" s="70" t="str">
        <f t="shared" si="154"/>
        <v/>
      </c>
      <c r="AJ1081" s="70" t="str">
        <f>IF(H1081="","",IF(LEN(H1081)&lt;&gt;18,"位数不对",IF(AND(LEN(H1081)=18,MID("10X98765432",MOD(SUM(MID(H1081,{1;2;3;4;5;6;7;8;9;10;11;12;13;14;15;16;17},1)*2^(18-{1;2;3;4;5;6;7;8;9;10;11;12;13;14;15;16;17})),11)+1,1)=RIGHT(H1081)),"正确","错误")))</f>
        <v/>
      </c>
      <c r="AK1081" s="73" t="str">
        <f ca="1" t="shared" si="155"/>
        <v/>
      </c>
      <c r="AL1081" s="70" t="str">
        <f t="shared" si="156"/>
        <v/>
      </c>
      <c r="AM1081" s="70" t="str">
        <f>IF(K1081="","",IF(LEN(K1081)&lt;&gt;18,"位数不对",IF(AND(LEN(K1081)=18,MID("10X98765432",MOD(SUM(MID(K1081,{1;2;3;4;5;6;7;8;9;10;11;12;13;14;15;16;17},1)*2^(18-{1;2;3;4;5;6;7;8;9;10;11;12;13;14;15;16;17})),11)+1,1)=RIGHT(K1081)),"正确","错误")))</f>
        <v/>
      </c>
      <c r="AN1081" s="74" t="str">
        <f>IF(AB1081="","",IF(AB1081=INDEX(cs!$AL$1:$AL$242,MATCH(AC1081,cs!$AM$1:$AM$242,0)),"正确","请核对"))</f>
        <v/>
      </c>
    </row>
    <row r="1082" ht="20" customHeight="1" spans="1:40">
      <c r="A1082" s="19" t="str">
        <f t="shared" si="148"/>
        <v/>
      </c>
      <c r="B1082" s="20"/>
      <c r="C1082" s="21"/>
      <c r="D1082" s="22"/>
      <c r="E1082" s="22"/>
      <c r="F1082" s="25"/>
      <c r="G1082" s="24"/>
      <c r="H1082" s="23"/>
      <c r="I1082" s="23"/>
      <c r="J1082" s="38"/>
      <c r="K1082" s="39"/>
      <c r="L1082" s="36" t="str">
        <f t="shared" si="149"/>
        <v/>
      </c>
      <c r="M1082" s="36" t="str">
        <f t="shared" si="150"/>
        <v/>
      </c>
      <c r="N1082" s="36" t="str">
        <f t="shared" si="151"/>
        <v/>
      </c>
      <c r="O1082" s="36" t="str">
        <f t="shared" si="152"/>
        <v/>
      </c>
      <c r="P1082" s="40"/>
      <c r="Q1082" s="51"/>
      <c r="R1082" s="53"/>
      <c r="S1082" s="52"/>
      <c r="T1082" s="38"/>
      <c r="U1082" s="39"/>
      <c r="V1082" s="39"/>
      <c r="W1082" s="39"/>
      <c r="X1082" s="23"/>
      <c r="Y1082" s="23"/>
      <c r="Z1082" s="40"/>
      <c r="AA1082" s="23"/>
      <c r="AB1082" s="23"/>
      <c r="AC1082" s="53"/>
      <c r="AD1082" s="61"/>
      <c r="AE1082" s="61"/>
      <c r="AF1082" s="61"/>
      <c r="AG1082" s="61"/>
      <c r="AH1082" s="72" t="str">
        <f t="shared" si="153"/>
        <v/>
      </c>
      <c r="AI1082" s="70" t="str">
        <f t="shared" si="154"/>
        <v/>
      </c>
      <c r="AJ1082" s="70" t="str">
        <f>IF(H1082="","",IF(LEN(H1082)&lt;&gt;18,"位数不对",IF(AND(LEN(H1082)=18,MID("10X98765432",MOD(SUM(MID(H1082,{1;2;3;4;5;6;7;8;9;10;11;12;13;14;15;16;17},1)*2^(18-{1;2;3;4;5;6;7;8;9;10;11;12;13;14;15;16;17})),11)+1,1)=RIGHT(H1082)),"正确","错误")))</f>
        <v/>
      </c>
      <c r="AK1082" s="73" t="str">
        <f ca="1" t="shared" si="155"/>
        <v/>
      </c>
      <c r="AL1082" s="70" t="str">
        <f t="shared" si="156"/>
        <v/>
      </c>
      <c r="AM1082" s="70" t="str">
        <f>IF(K1082="","",IF(LEN(K1082)&lt;&gt;18,"位数不对",IF(AND(LEN(K1082)=18,MID("10X98765432",MOD(SUM(MID(K1082,{1;2;3;4;5;6;7;8;9;10;11;12;13;14;15;16;17},1)*2^(18-{1;2;3;4;5;6;7;8;9;10;11;12;13;14;15;16;17})),11)+1,1)=RIGHT(K1082)),"正确","错误")))</f>
        <v/>
      </c>
      <c r="AN1082" s="74" t="str">
        <f>IF(AB1082="","",IF(AB1082=INDEX(cs!$AL$1:$AL$242,MATCH(AC1082,cs!$AM$1:$AM$242,0)),"正确","请核对"))</f>
        <v/>
      </c>
    </row>
    <row r="1083" ht="20" customHeight="1" spans="1:40">
      <c r="A1083" s="19" t="str">
        <f t="shared" si="148"/>
        <v/>
      </c>
      <c r="B1083" s="20"/>
      <c r="C1083" s="21"/>
      <c r="D1083" s="22"/>
      <c r="E1083" s="22"/>
      <c r="F1083" s="25"/>
      <c r="G1083" s="24"/>
      <c r="H1083" s="23"/>
      <c r="I1083" s="23"/>
      <c r="J1083" s="38"/>
      <c r="K1083" s="39"/>
      <c r="L1083" s="36" t="str">
        <f t="shared" si="149"/>
        <v/>
      </c>
      <c r="M1083" s="36" t="str">
        <f t="shared" si="150"/>
        <v/>
      </c>
      <c r="N1083" s="36" t="str">
        <f t="shared" si="151"/>
        <v/>
      </c>
      <c r="O1083" s="36" t="str">
        <f t="shared" si="152"/>
        <v/>
      </c>
      <c r="P1083" s="40"/>
      <c r="Q1083" s="51"/>
      <c r="R1083" s="53"/>
      <c r="S1083" s="52"/>
      <c r="T1083" s="38"/>
      <c r="U1083" s="39"/>
      <c r="V1083" s="39"/>
      <c r="W1083" s="39"/>
      <c r="X1083" s="23"/>
      <c r="Y1083" s="23"/>
      <c r="Z1083" s="40"/>
      <c r="AA1083" s="23"/>
      <c r="AB1083" s="23"/>
      <c r="AC1083" s="53"/>
      <c r="AD1083" s="61"/>
      <c r="AE1083" s="61"/>
      <c r="AF1083" s="61"/>
      <c r="AG1083" s="61"/>
      <c r="AH1083" s="72" t="str">
        <f t="shared" si="153"/>
        <v/>
      </c>
      <c r="AI1083" s="70" t="str">
        <f t="shared" si="154"/>
        <v/>
      </c>
      <c r="AJ1083" s="70" t="str">
        <f>IF(H1083="","",IF(LEN(H1083)&lt;&gt;18,"位数不对",IF(AND(LEN(H1083)=18,MID("10X98765432",MOD(SUM(MID(H1083,{1;2;3;4;5;6;7;8;9;10;11;12;13;14;15;16;17},1)*2^(18-{1;2;3;4;5;6;7;8;9;10;11;12;13;14;15;16;17})),11)+1,1)=RIGHT(H1083)),"正确","错误")))</f>
        <v/>
      </c>
      <c r="AK1083" s="73" t="str">
        <f ca="1" t="shared" si="155"/>
        <v/>
      </c>
      <c r="AL1083" s="70" t="str">
        <f t="shared" si="156"/>
        <v/>
      </c>
      <c r="AM1083" s="70" t="str">
        <f>IF(K1083="","",IF(LEN(K1083)&lt;&gt;18,"位数不对",IF(AND(LEN(K1083)=18,MID("10X98765432",MOD(SUM(MID(K1083,{1;2;3;4;5;6;7;8;9;10;11;12;13;14;15;16;17},1)*2^(18-{1;2;3;4;5;6;7;8;9;10;11;12;13;14;15;16;17})),11)+1,1)=RIGHT(K1083)),"正确","错误")))</f>
        <v/>
      </c>
      <c r="AN1083" s="74" t="str">
        <f>IF(AB1083="","",IF(AB1083=INDEX(cs!$AL$1:$AL$242,MATCH(AC1083,cs!$AM$1:$AM$242,0)),"正确","请核对"))</f>
        <v/>
      </c>
    </row>
    <row r="1084" ht="20" customHeight="1" spans="1:40">
      <c r="A1084" s="19" t="str">
        <f t="shared" si="148"/>
        <v/>
      </c>
      <c r="B1084" s="20"/>
      <c r="C1084" s="21"/>
      <c r="D1084" s="22"/>
      <c r="E1084" s="22"/>
      <c r="F1084" s="25"/>
      <c r="G1084" s="24"/>
      <c r="H1084" s="23"/>
      <c r="I1084" s="23"/>
      <c r="J1084" s="38"/>
      <c r="K1084" s="39"/>
      <c r="L1084" s="36" t="str">
        <f t="shared" si="149"/>
        <v/>
      </c>
      <c r="M1084" s="36" t="str">
        <f t="shared" si="150"/>
        <v/>
      </c>
      <c r="N1084" s="36" t="str">
        <f t="shared" si="151"/>
        <v/>
      </c>
      <c r="O1084" s="36" t="str">
        <f t="shared" si="152"/>
        <v/>
      </c>
      <c r="P1084" s="40"/>
      <c r="Q1084" s="51"/>
      <c r="R1084" s="53"/>
      <c r="S1084" s="52"/>
      <c r="T1084" s="38"/>
      <c r="U1084" s="39"/>
      <c r="V1084" s="39"/>
      <c r="W1084" s="39"/>
      <c r="X1084" s="23"/>
      <c r="Y1084" s="23"/>
      <c r="Z1084" s="40"/>
      <c r="AA1084" s="23"/>
      <c r="AB1084" s="23"/>
      <c r="AC1084" s="53"/>
      <c r="AD1084" s="61"/>
      <c r="AE1084" s="61"/>
      <c r="AF1084" s="61"/>
      <c r="AG1084" s="61"/>
      <c r="AH1084" s="72" t="str">
        <f t="shared" si="153"/>
        <v/>
      </c>
      <c r="AI1084" s="70" t="str">
        <f t="shared" si="154"/>
        <v/>
      </c>
      <c r="AJ1084" s="70" t="str">
        <f>IF(H1084="","",IF(LEN(H1084)&lt;&gt;18,"位数不对",IF(AND(LEN(H1084)=18,MID("10X98765432",MOD(SUM(MID(H1084,{1;2;3;4;5;6;7;8;9;10;11;12;13;14;15;16;17},1)*2^(18-{1;2;3;4;5;6;7;8;9;10;11;12;13;14;15;16;17})),11)+1,1)=RIGHT(H1084)),"正确","错误")))</f>
        <v/>
      </c>
      <c r="AK1084" s="73" t="str">
        <f ca="1" t="shared" si="155"/>
        <v/>
      </c>
      <c r="AL1084" s="70" t="str">
        <f t="shared" si="156"/>
        <v/>
      </c>
      <c r="AM1084" s="70" t="str">
        <f>IF(K1084="","",IF(LEN(K1084)&lt;&gt;18,"位数不对",IF(AND(LEN(K1084)=18,MID("10X98765432",MOD(SUM(MID(K1084,{1;2;3;4;5;6;7;8;9;10;11;12;13;14;15;16;17},1)*2^(18-{1;2;3;4;5;6;7;8;9;10;11;12;13;14;15;16;17})),11)+1,1)=RIGHT(K1084)),"正确","错误")))</f>
        <v/>
      </c>
      <c r="AN1084" s="74" t="str">
        <f>IF(AB1084="","",IF(AB1084=INDEX(cs!$AL$1:$AL$242,MATCH(AC1084,cs!$AM$1:$AM$242,0)),"正确","请核对"))</f>
        <v/>
      </c>
    </row>
    <row r="1085" ht="20" customHeight="1" spans="1:40">
      <c r="A1085" s="19" t="str">
        <f t="shared" si="148"/>
        <v/>
      </c>
      <c r="B1085" s="20"/>
      <c r="C1085" s="21"/>
      <c r="D1085" s="22"/>
      <c r="E1085" s="22"/>
      <c r="F1085" s="25"/>
      <c r="G1085" s="24"/>
      <c r="H1085" s="23"/>
      <c r="I1085" s="23"/>
      <c r="J1085" s="38"/>
      <c r="K1085" s="39"/>
      <c r="L1085" s="36" t="str">
        <f t="shared" si="149"/>
        <v/>
      </c>
      <c r="M1085" s="36" t="str">
        <f t="shared" si="150"/>
        <v/>
      </c>
      <c r="N1085" s="36" t="str">
        <f t="shared" si="151"/>
        <v/>
      </c>
      <c r="O1085" s="36" t="str">
        <f t="shared" si="152"/>
        <v/>
      </c>
      <c r="P1085" s="40"/>
      <c r="Q1085" s="51"/>
      <c r="R1085" s="53"/>
      <c r="S1085" s="52"/>
      <c r="T1085" s="38"/>
      <c r="U1085" s="39"/>
      <c r="V1085" s="39"/>
      <c r="W1085" s="39"/>
      <c r="X1085" s="23"/>
      <c r="Y1085" s="23"/>
      <c r="Z1085" s="40"/>
      <c r="AA1085" s="23"/>
      <c r="AB1085" s="23"/>
      <c r="AC1085" s="53"/>
      <c r="AD1085" s="61"/>
      <c r="AE1085" s="61"/>
      <c r="AF1085" s="61"/>
      <c r="AG1085" s="61"/>
      <c r="AH1085" s="72" t="str">
        <f t="shared" si="153"/>
        <v/>
      </c>
      <c r="AI1085" s="70" t="str">
        <f t="shared" si="154"/>
        <v/>
      </c>
      <c r="AJ1085" s="70" t="str">
        <f>IF(H1085="","",IF(LEN(H1085)&lt;&gt;18,"位数不对",IF(AND(LEN(H1085)=18,MID("10X98765432",MOD(SUM(MID(H1085,{1;2;3;4;5;6;7;8;9;10;11;12;13;14;15;16;17},1)*2^(18-{1;2;3;4;5;6;7;8;9;10;11;12;13;14;15;16;17})),11)+1,1)=RIGHT(H1085)),"正确","错误")))</f>
        <v/>
      </c>
      <c r="AK1085" s="73" t="str">
        <f ca="1" t="shared" si="155"/>
        <v/>
      </c>
      <c r="AL1085" s="70" t="str">
        <f t="shared" si="156"/>
        <v/>
      </c>
      <c r="AM1085" s="70" t="str">
        <f>IF(K1085="","",IF(LEN(K1085)&lt;&gt;18,"位数不对",IF(AND(LEN(K1085)=18,MID("10X98765432",MOD(SUM(MID(K1085,{1;2;3;4;5;6;7;8;9;10;11;12;13;14;15;16;17},1)*2^(18-{1;2;3;4;5;6;7;8;9;10;11;12;13;14;15;16;17})),11)+1,1)=RIGHT(K1085)),"正确","错误")))</f>
        <v/>
      </c>
      <c r="AN1085" s="74" t="str">
        <f>IF(AB1085="","",IF(AB1085=INDEX(cs!$AL$1:$AL$242,MATCH(AC1085,cs!$AM$1:$AM$242,0)),"正确","请核对"))</f>
        <v/>
      </c>
    </row>
    <row r="1086" ht="20" customHeight="1" spans="1:40">
      <c r="A1086" s="19" t="str">
        <f t="shared" si="148"/>
        <v/>
      </c>
      <c r="B1086" s="20"/>
      <c r="C1086" s="21"/>
      <c r="D1086" s="22"/>
      <c r="E1086" s="22"/>
      <c r="F1086" s="25"/>
      <c r="G1086" s="24"/>
      <c r="H1086" s="23"/>
      <c r="I1086" s="23"/>
      <c r="J1086" s="38"/>
      <c r="K1086" s="39"/>
      <c r="L1086" s="36" t="str">
        <f t="shared" si="149"/>
        <v/>
      </c>
      <c r="M1086" s="36" t="str">
        <f t="shared" si="150"/>
        <v/>
      </c>
      <c r="N1086" s="36" t="str">
        <f t="shared" si="151"/>
        <v/>
      </c>
      <c r="O1086" s="36" t="str">
        <f t="shared" si="152"/>
        <v/>
      </c>
      <c r="P1086" s="40"/>
      <c r="Q1086" s="51"/>
      <c r="R1086" s="53"/>
      <c r="S1086" s="52"/>
      <c r="T1086" s="38"/>
      <c r="U1086" s="39"/>
      <c r="V1086" s="39"/>
      <c r="W1086" s="39"/>
      <c r="X1086" s="23"/>
      <c r="Y1086" s="23"/>
      <c r="Z1086" s="40"/>
      <c r="AA1086" s="23"/>
      <c r="AB1086" s="23"/>
      <c r="AC1086" s="53"/>
      <c r="AD1086" s="61"/>
      <c r="AE1086" s="61"/>
      <c r="AF1086" s="61"/>
      <c r="AG1086" s="61"/>
      <c r="AH1086" s="72" t="str">
        <f t="shared" si="153"/>
        <v/>
      </c>
      <c r="AI1086" s="70" t="str">
        <f t="shared" si="154"/>
        <v/>
      </c>
      <c r="AJ1086" s="70" t="str">
        <f>IF(H1086="","",IF(LEN(H1086)&lt;&gt;18,"位数不对",IF(AND(LEN(H1086)=18,MID("10X98765432",MOD(SUM(MID(H1086,{1;2;3;4;5;6;7;8;9;10;11;12;13;14;15;16;17},1)*2^(18-{1;2;3;4;5;6;7;8;9;10;11;12;13;14;15;16;17})),11)+1,1)=RIGHT(H1086)),"正确","错误")))</f>
        <v/>
      </c>
      <c r="AK1086" s="73" t="str">
        <f ca="1" t="shared" si="155"/>
        <v/>
      </c>
      <c r="AL1086" s="70" t="str">
        <f t="shared" si="156"/>
        <v/>
      </c>
      <c r="AM1086" s="70" t="str">
        <f>IF(K1086="","",IF(LEN(K1086)&lt;&gt;18,"位数不对",IF(AND(LEN(K1086)=18,MID("10X98765432",MOD(SUM(MID(K1086,{1;2;3;4;5;6;7;8;9;10;11;12;13;14;15;16;17},1)*2^(18-{1;2;3;4;5;6;7;8;9;10;11;12;13;14;15;16;17})),11)+1,1)=RIGHT(K1086)),"正确","错误")))</f>
        <v/>
      </c>
      <c r="AN1086" s="74" t="str">
        <f>IF(AB1086="","",IF(AB1086=INDEX(cs!$AL$1:$AL$242,MATCH(AC1086,cs!$AM$1:$AM$242,0)),"正确","请核对"))</f>
        <v/>
      </c>
    </row>
    <row r="1087" ht="20" customHeight="1" spans="1:40">
      <c r="A1087" s="19" t="str">
        <f t="shared" si="148"/>
        <v/>
      </c>
      <c r="B1087" s="20"/>
      <c r="C1087" s="21"/>
      <c r="D1087" s="22"/>
      <c r="E1087" s="22"/>
      <c r="F1087" s="25"/>
      <c r="G1087" s="24"/>
      <c r="H1087" s="23"/>
      <c r="I1087" s="23"/>
      <c r="J1087" s="38"/>
      <c r="K1087" s="39"/>
      <c r="L1087" s="36" t="str">
        <f t="shared" si="149"/>
        <v/>
      </c>
      <c r="M1087" s="36" t="str">
        <f t="shared" si="150"/>
        <v/>
      </c>
      <c r="N1087" s="36" t="str">
        <f t="shared" si="151"/>
        <v/>
      </c>
      <c r="O1087" s="36" t="str">
        <f t="shared" si="152"/>
        <v/>
      </c>
      <c r="P1087" s="40"/>
      <c r="Q1087" s="51"/>
      <c r="R1087" s="53"/>
      <c r="S1087" s="52"/>
      <c r="T1087" s="38"/>
      <c r="U1087" s="39"/>
      <c r="V1087" s="39"/>
      <c r="W1087" s="39"/>
      <c r="X1087" s="23"/>
      <c r="Y1087" s="23"/>
      <c r="Z1087" s="40"/>
      <c r="AA1087" s="23"/>
      <c r="AB1087" s="23"/>
      <c r="AC1087" s="53"/>
      <c r="AD1087" s="61"/>
      <c r="AE1087" s="61"/>
      <c r="AF1087" s="61"/>
      <c r="AG1087" s="61"/>
      <c r="AH1087" s="72" t="str">
        <f t="shared" si="153"/>
        <v/>
      </c>
      <c r="AI1087" s="70" t="str">
        <f t="shared" si="154"/>
        <v/>
      </c>
      <c r="AJ1087" s="70" t="str">
        <f>IF(H1087="","",IF(LEN(H1087)&lt;&gt;18,"位数不对",IF(AND(LEN(H1087)=18,MID("10X98765432",MOD(SUM(MID(H1087,{1;2;3;4;5;6;7;8;9;10;11;12;13;14;15;16;17},1)*2^(18-{1;2;3;4;5;6;7;8;9;10;11;12;13;14;15;16;17})),11)+1,1)=RIGHT(H1087)),"正确","错误")))</f>
        <v/>
      </c>
      <c r="AK1087" s="73" t="str">
        <f ca="1" t="shared" si="155"/>
        <v/>
      </c>
      <c r="AL1087" s="70" t="str">
        <f t="shared" si="156"/>
        <v/>
      </c>
      <c r="AM1087" s="70" t="str">
        <f>IF(K1087="","",IF(LEN(K1087)&lt;&gt;18,"位数不对",IF(AND(LEN(K1087)=18,MID("10X98765432",MOD(SUM(MID(K1087,{1;2;3;4;5;6;7;8;9;10;11;12;13;14;15;16;17},1)*2^(18-{1;2;3;4;5;6;7;8;9;10;11;12;13;14;15;16;17})),11)+1,1)=RIGHT(K1087)),"正确","错误")))</f>
        <v/>
      </c>
      <c r="AN1087" s="74" t="str">
        <f>IF(AB1087="","",IF(AB1087=INDEX(cs!$AL$1:$AL$242,MATCH(AC1087,cs!$AM$1:$AM$242,0)),"正确","请核对"))</f>
        <v/>
      </c>
    </row>
    <row r="1088" ht="20" customHeight="1" spans="1:40">
      <c r="A1088" s="19" t="str">
        <f t="shared" si="148"/>
        <v/>
      </c>
      <c r="B1088" s="20"/>
      <c r="C1088" s="21"/>
      <c r="D1088" s="22"/>
      <c r="E1088" s="22"/>
      <c r="F1088" s="25"/>
      <c r="G1088" s="24"/>
      <c r="H1088" s="23"/>
      <c r="I1088" s="23"/>
      <c r="J1088" s="38"/>
      <c r="K1088" s="39"/>
      <c r="L1088" s="36" t="str">
        <f t="shared" si="149"/>
        <v/>
      </c>
      <c r="M1088" s="36" t="str">
        <f t="shared" si="150"/>
        <v/>
      </c>
      <c r="N1088" s="36" t="str">
        <f t="shared" si="151"/>
        <v/>
      </c>
      <c r="O1088" s="36" t="str">
        <f t="shared" si="152"/>
        <v/>
      </c>
      <c r="P1088" s="40"/>
      <c r="Q1088" s="51"/>
      <c r="R1088" s="53"/>
      <c r="S1088" s="52"/>
      <c r="T1088" s="38"/>
      <c r="U1088" s="39"/>
      <c r="V1088" s="39"/>
      <c r="W1088" s="39"/>
      <c r="X1088" s="23"/>
      <c r="Y1088" s="23"/>
      <c r="Z1088" s="40"/>
      <c r="AA1088" s="23"/>
      <c r="AB1088" s="23"/>
      <c r="AC1088" s="53"/>
      <c r="AD1088" s="61"/>
      <c r="AE1088" s="61"/>
      <c r="AF1088" s="61"/>
      <c r="AG1088" s="61"/>
      <c r="AH1088" s="72" t="str">
        <f t="shared" si="153"/>
        <v/>
      </c>
      <c r="AI1088" s="70" t="str">
        <f t="shared" si="154"/>
        <v/>
      </c>
      <c r="AJ1088" s="70" t="str">
        <f>IF(H1088="","",IF(LEN(H1088)&lt;&gt;18,"位数不对",IF(AND(LEN(H1088)=18,MID("10X98765432",MOD(SUM(MID(H1088,{1;2;3;4;5;6;7;8;9;10;11;12;13;14;15;16;17},1)*2^(18-{1;2;3;4;5;6;7;8;9;10;11;12;13;14;15;16;17})),11)+1,1)=RIGHT(H1088)),"正确","错误")))</f>
        <v/>
      </c>
      <c r="AK1088" s="73" t="str">
        <f ca="1" t="shared" si="155"/>
        <v/>
      </c>
      <c r="AL1088" s="70" t="str">
        <f t="shared" si="156"/>
        <v/>
      </c>
      <c r="AM1088" s="70" t="str">
        <f>IF(K1088="","",IF(LEN(K1088)&lt;&gt;18,"位数不对",IF(AND(LEN(K1088)=18,MID("10X98765432",MOD(SUM(MID(K1088,{1;2;3;4;5;6;7;8;9;10;11;12;13;14;15;16;17},1)*2^(18-{1;2;3;4;5;6;7;8;9;10;11;12;13;14;15;16;17})),11)+1,1)=RIGHT(K1088)),"正确","错误")))</f>
        <v/>
      </c>
      <c r="AN1088" s="74" t="str">
        <f>IF(AB1088="","",IF(AB1088=INDEX(cs!$AL$1:$AL$242,MATCH(AC1088,cs!$AM$1:$AM$242,0)),"正确","请核对"))</f>
        <v/>
      </c>
    </row>
    <row r="1089" ht="20" customHeight="1" spans="1:40">
      <c r="A1089" s="19" t="str">
        <f t="shared" si="148"/>
        <v/>
      </c>
      <c r="B1089" s="20"/>
      <c r="C1089" s="21"/>
      <c r="D1089" s="22"/>
      <c r="E1089" s="22"/>
      <c r="F1089" s="25"/>
      <c r="G1089" s="24"/>
      <c r="H1089" s="23"/>
      <c r="I1089" s="23"/>
      <c r="J1089" s="38"/>
      <c r="K1089" s="39"/>
      <c r="L1089" s="36" t="str">
        <f t="shared" si="149"/>
        <v/>
      </c>
      <c r="M1089" s="36" t="str">
        <f t="shared" si="150"/>
        <v/>
      </c>
      <c r="N1089" s="36" t="str">
        <f t="shared" si="151"/>
        <v/>
      </c>
      <c r="O1089" s="36" t="str">
        <f t="shared" si="152"/>
        <v/>
      </c>
      <c r="P1089" s="40"/>
      <c r="Q1089" s="51"/>
      <c r="R1089" s="53"/>
      <c r="S1089" s="52"/>
      <c r="T1089" s="38"/>
      <c r="U1089" s="39"/>
      <c r="V1089" s="39"/>
      <c r="W1089" s="39"/>
      <c r="X1089" s="23"/>
      <c r="Y1089" s="23"/>
      <c r="Z1089" s="40"/>
      <c r="AA1089" s="23"/>
      <c r="AB1089" s="23"/>
      <c r="AC1089" s="53"/>
      <c r="AD1089" s="61"/>
      <c r="AE1089" s="61"/>
      <c r="AF1089" s="61"/>
      <c r="AG1089" s="61"/>
      <c r="AH1089" s="72" t="str">
        <f t="shared" si="153"/>
        <v/>
      </c>
      <c r="AI1089" s="70" t="str">
        <f t="shared" si="154"/>
        <v/>
      </c>
      <c r="AJ1089" s="70" t="str">
        <f>IF(H1089="","",IF(LEN(H1089)&lt;&gt;18,"位数不对",IF(AND(LEN(H1089)=18,MID("10X98765432",MOD(SUM(MID(H1089,{1;2;3;4;5;6;7;8;9;10;11;12;13;14;15;16;17},1)*2^(18-{1;2;3;4;5;6;7;8;9;10;11;12;13;14;15;16;17})),11)+1,1)=RIGHT(H1089)),"正确","错误")))</f>
        <v/>
      </c>
      <c r="AK1089" s="73" t="str">
        <f ca="1" t="shared" si="155"/>
        <v/>
      </c>
      <c r="AL1089" s="70" t="str">
        <f t="shared" si="156"/>
        <v/>
      </c>
      <c r="AM1089" s="70" t="str">
        <f>IF(K1089="","",IF(LEN(K1089)&lt;&gt;18,"位数不对",IF(AND(LEN(K1089)=18,MID("10X98765432",MOD(SUM(MID(K1089,{1;2;3;4;5;6;7;8;9;10;11;12;13;14;15;16;17},1)*2^(18-{1;2;3;4;5;6;7;8;9;10;11;12;13;14;15;16;17})),11)+1,1)=RIGHT(K1089)),"正确","错误")))</f>
        <v/>
      </c>
      <c r="AN1089" s="74" t="str">
        <f>IF(AB1089="","",IF(AB1089=INDEX(cs!$AL$1:$AL$242,MATCH(AC1089,cs!$AM$1:$AM$242,0)),"正确","请核对"))</f>
        <v/>
      </c>
    </row>
    <row r="1090" ht="20" customHeight="1" spans="1:40">
      <c r="A1090" s="19" t="str">
        <f t="shared" si="148"/>
        <v/>
      </c>
      <c r="B1090" s="20"/>
      <c r="C1090" s="21"/>
      <c r="D1090" s="22"/>
      <c r="E1090" s="22"/>
      <c r="F1090" s="25"/>
      <c r="G1090" s="24"/>
      <c r="H1090" s="23"/>
      <c r="I1090" s="23"/>
      <c r="J1090" s="38"/>
      <c r="K1090" s="39"/>
      <c r="L1090" s="36" t="str">
        <f t="shared" si="149"/>
        <v/>
      </c>
      <c r="M1090" s="36" t="str">
        <f t="shared" si="150"/>
        <v/>
      </c>
      <c r="N1090" s="36" t="str">
        <f t="shared" si="151"/>
        <v/>
      </c>
      <c r="O1090" s="36" t="str">
        <f t="shared" si="152"/>
        <v/>
      </c>
      <c r="P1090" s="40"/>
      <c r="Q1090" s="51"/>
      <c r="R1090" s="53"/>
      <c r="S1090" s="52"/>
      <c r="T1090" s="38"/>
      <c r="U1090" s="39"/>
      <c r="V1090" s="39"/>
      <c r="W1090" s="39"/>
      <c r="X1090" s="23"/>
      <c r="Y1090" s="23"/>
      <c r="Z1090" s="40"/>
      <c r="AA1090" s="23"/>
      <c r="AB1090" s="23"/>
      <c r="AC1090" s="53"/>
      <c r="AD1090" s="61"/>
      <c r="AE1090" s="61"/>
      <c r="AF1090" s="61"/>
      <c r="AG1090" s="61"/>
      <c r="AH1090" s="72" t="str">
        <f t="shared" si="153"/>
        <v/>
      </c>
      <c r="AI1090" s="70" t="str">
        <f t="shared" si="154"/>
        <v/>
      </c>
      <c r="AJ1090" s="70" t="str">
        <f>IF(H1090="","",IF(LEN(H1090)&lt;&gt;18,"位数不对",IF(AND(LEN(H1090)=18,MID("10X98765432",MOD(SUM(MID(H1090,{1;2;3;4;5;6;7;8;9;10;11;12;13;14;15;16;17},1)*2^(18-{1;2;3;4;5;6;7;8;9;10;11;12;13;14;15;16;17})),11)+1,1)=RIGHT(H1090)),"正确","错误")))</f>
        <v/>
      </c>
      <c r="AK1090" s="73" t="str">
        <f ca="1" t="shared" si="155"/>
        <v/>
      </c>
      <c r="AL1090" s="70" t="str">
        <f t="shared" si="156"/>
        <v/>
      </c>
      <c r="AM1090" s="70" t="str">
        <f>IF(K1090="","",IF(LEN(K1090)&lt;&gt;18,"位数不对",IF(AND(LEN(K1090)=18,MID("10X98765432",MOD(SUM(MID(K1090,{1;2;3;4;5;6;7;8;9;10;11;12;13;14;15;16;17},1)*2^(18-{1;2;3;4;5;6;7;8;9;10;11;12;13;14;15;16;17})),11)+1,1)=RIGHT(K1090)),"正确","错误")))</f>
        <v/>
      </c>
      <c r="AN1090" s="74" t="str">
        <f>IF(AB1090="","",IF(AB1090=INDEX(cs!$AL$1:$AL$242,MATCH(AC1090,cs!$AM$1:$AM$242,0)),"正确","请核对"))</f>
        <v/>
      </c>
    </row>
    <row r="1091" ht="20" customHeight="1" spans="1:40">
      <c r="A1091" s="19" t="str">
        <f t="shared" si="148"/>
        <v/>
      </c>
      <c r="B1091" s="20"/>
      <c r="C1091" s="21"/>
      <c r="D1091" s="22"/>
      <c r="E1091" s="22"/>
      <c r="F1091" s="25"/>
      <c r="G1091" s="24"/>
      <c r="H1091" s="23"/>
      <c r="I1091" s="23"/>
      <c r="J1091" s="38"/>
      <c r="K1091" s="39"/>
      <c r="L1091" s="36" t="str">
        <f t="shared" si="149"/>
        <v/>
      </c>
      <c r="M1091" s="36" t="str">
        <f t="shared" si="150"/>
        <v/>
      </c>
      <c r="N1091" s="36" t="str">
        <f t="shared" si="151"/>
        <v/>
      </c>
      <c r="O1091" s="36" t="str">
        <f t="shared" si="152"/>
        <v/>
      </c>
      <c r="P1091" s="40"/>
      <c r="Q1091" s="51"/>
      <c r="R1091" s="53"/>
      <c r="S1091" s="52"/>
      <c r="T1091" s="38"/>
      <c r="U1091" s="39"/>
      <c r="V1091" s="39"/>
      <c r="W1091" s="39"/>
      <c r="X1091" s="23"/>
      <c r="Y1091" s="23"/>
      <c r="Z1091" s="40"/>
      <c r="AA1091" s="23"/>
      <c r="AB1091" s="23"/>
      <c r="AC1091" s="53"/>
      <c r="AD1091" s="61"/>
      <c r="AE1091" s="61"/>
      <c r="AF1091" s="61"/>
      <c r="AG1091" s="61"/>
      <c r="AH1091" s="72" t="str">
        <f t="shared" si="153"/>
        <v/>
      </c>
      <c r="AI1091" s="70" t="str">
        <f t="shared" si="154"/>
        <v/>
      </c>
      <c r="AJ1091" s="70" t="str">
        <f>IF(H1091="","",IF(LEN(H1091)&lt;&gt;18,"位数不对",IF(AND(LEN(H1091)=18,MID("10X98765432",MOD(SUM(MID(H1091,{1;2;3;4;5;6;7;8;9;10;11;12;13;14;15;16;17},1)*2^(18-{1;2;3;4;5;6;7;8;9;10;11;12;13;14;15;16;17})),11)+1,1)=RIGHT(H1091)),"正确","错误")))</f>
        <v/>
      </c>
      <c r="AK1091" s="73" t="str">
        <f ca="1" t="shared" si="155"/>
        <v/>
      </c>
      <c r="AL1091" s="70" t="str">
        <f t="shared" si="156"/>
        <v/>
      </c>
      <c r="AM1091" s="70" t="str">
        <f>IF(K1091="","",IF(LEN(K1091)&lt;&gt;18,"位数不对",IF(AND(LEN(K1091)=18,MID("10X98765432",MOD(SUM(MID(K1091,{1;2;3;4;5;6;7;8;9;10;11;12;13;14;15;16;17},1)*2^(18-{1;2;3;4;5;6;7;8;9;10;11;12;13;14;15;16;17})),11)+1,1)=RIGHT(K1091)),"正确","错误")))</f>
        <v/>
      </c>
      <c r="AN1091" s="74" t="str">
        <f>IF(AB1091="","",IF(AB1091=INDEX(cs!$AL$1:$AL$242,MATCH(AC1091,cs!$AM$1:$AM$242,0)),"正确","请核对"))</f>
        <v/>
      </c>
    </row>
    <row r="1092" ht="20" customHeight="1" spans="1:40">
      <c r="A1092" s="19" t="str">
        <f t="shared" si="148"/>
        <v/>
      </c>
      <c r="B1092" s="20"/>
      <c r="C1092" s="21"/>
      <c r="D1092" s="22"/>
      <c r="E1092" s="22"/>
      <c r="F1092" s="25"/>
      <c r="G1092" s="24"/>
      <c r="H1092" s="23"/>
      <c r="I1092" s="23"/>
      <c r="J1092" s="38"/>
      <c r="K1092" s="39"/>
      <c r="L1092" s="36" t="str">
        <f t="shared" si="149"/>
        <v/>
      </c>
      <c r="M1092" s="36" t="str">
        <f t="shared" si="150"/>
        <v/>
      </c>
      <c r="N1092" s="36" t="str">
        <f t="shared" si="151"/>
        <v/>
      </c>
      <c r="O1092" s="36" t="str">
        <f t="shared" si="152"/>
        <v/>
      </c>
      <c r="P1092" s="40"/>
      <c r="Q1092" s="51"/>
      <c r="R1092" s="53"/>
      <c r="S1092" s="52"/>
      <c r="T1092" s="38"/>
      <c r="U1092" s="39"/>
      <c r="V1092" s="39"/>
      <c r="W1092" s="39"/>
      <c r="X1092" s="23"/>
      <c r="Y1092" s="23"/>
      <c r="Z1092" s="40"/>
      <c r="AA1092" s="23"/>
      <c r="AB1092" s="23"/>
      <c r="AC1092" s="53"/>
      <c r="AD1092" s="61"/>
      <c r="AE1092" s="61"/>
      <c r="AF1092" s="61"/>
      <c r="AG1092" s="61"/>
      <c r="AH1092" s="72" t="str">
        <f t="shared" si="153"/>
        <v/>
      </c>
      <c r="AI1092" s="70" t="str">
        <f t="shared" si="154"/>
        <v/>
      </c>
      <c r="AJ1092" s="70" t="str">
        <f>IF(H1092="","",IF(LEN(H1092)&lt;&gt;18,"位数不对",IF(AND(LEN(H1092)=18,MID("10X98765432",MOD(SUM(MID(H1092,{1;2;3;4;5;6;7;8;9;10;11;12;13;14;15;16;17},1)*2^(18-{1;2;3;4;5;6;7;8;9;10;11;12;13;14;15;16;17})),11)+1,1)=RIGHT(H1092)),"正确","错误")))</f>
        <v/>
      </c>
      <c r="AK1092" s="73" t="str">
        <f ca="1" t="shared" si="155"/>
        <v/>
      </c>
      <c r="AL1092" s="70" t="str">
        <f t="shared" si="156"/>
        <v/>
      </c>
      <c r="AM1092" s="70" t="str">
        <f>IF(K1092="","",IF(LEN(K1092)&lt;&gt;18,"位数不对",IF(AND(LEN(K1092)=18,MID("10X98765432",MOD(SUM(MID(K1092,{1;2;3;4;5;6;7;8;9;10;11;12;13;14;15;16;17},1)*2^(18-{1;2;3;4;5;6;7;8;9;10;11;12;13;14;15;16;17})),11)+1,1)=RIGHT(K1092)),"正确","错误")))</f>
        <v/>
      </c>
      <c r="AN1092" s="74" t="str">
        <f>IF(AB1092="","",IF(AB1092=INDEX(cs!$AL$1:$AL$242,MATCH(AC1092,cs!$AM$1:$AM$242,0)),"正确","请核对"))</f>
        <v/>
      </c>
    </row>
    <row r="1093" ht="20" customHeight="1" spans="1:40">
      <c r="A1093" s="19" t="str">
        <f t="shared" si="148"/>
        <v/>
      </c>
      <c r="B1093" s="20"/>
      <c r="C1093" s="21"/>
      <c r="D1093" s="22"/>
      <c r="E1093" s="22"/>
      <c r="F1093" s="25"/>
      <c r="G1093" s="24"/>
      <c r="H1093" s="23"/>
      <c r="I1093" s="23"/>
      <c r="J1093" s="38"/>
      <c r="K1093" s="39"/>
      <c r="L1093" s="36" t="str">
        <f t="shared" si="149"/>
        <v/>
      </c>
      <c r="M1093" s="36" t="str">
        <f t="shared" si="150"/>
        <v/>
      </c>
      <c r="N1093" s="36" t="str">
        <f t="shared" si="151"/>
        <v/>
      </c>
      <c r="O1093" s="36" t="str">
        <f t="shared" si="152"/>
        <v/>
      </c>
      <c r="P1093" s="40"/>
      <c r="Q1093" s="51"/>
      <c r="R1093" s="53"/>
      <c r="S1093" s="52"/>
      <c r="T1093" s="38"/>
      <c r="U1093" s="39"/>
      <c r="V1093" s="39"/>
      <c r="W1093" s="39"/>
      <c r="X1093" s="23"/>
      <c r="Y1093" s="23"/>
      <c r="Z1093" s="40"/>
      <c r="AA1093" s="23"/>
      <c r="AB1093" s="23"/>
      <c r="AC1093" s="53"/>
      <c r="AD1093" s="61"/>
      <c r="AE1093" s="61"/>
      <c r="AF1093" s="61"/>
      <c r="AG1093" s="61"/>
      <c r="AH1093" s="72" t="str">
        <f t="shared" si="153"/>
        <v/>
      </c>
      <c r="AI1093" s="70" t="str">
        <f t="shared" si="154"/>
        <v/>
      </c>
      <c r="AJ1093" s="70" t="str">
        <f>IF(H1093="","",IF(LEN(H1093)&lt;&gt;18,"位数不对",IF(AND(LEN(H1093)=18,MID("10X98765432",MOD(SUM(MID(H1093,{1;2;3;4;5;6;7;8;9;10;11;12;13;14;15;16;17},1)*2^(18-{1;2;3;4;5;6;7;8;9;10;11;12;13;14;15;16;17})),11)+1,1)=RIGHT(H1093)),"正确","错误")))</f>
        <v/>
      </c>
      <c r="AK1093" s="73" t="str">
        <f ca="1" t="shared" si="155"/>
        <v/>
      </c>
      <c r="AL1093" s="70" t="str">
        <f t="shared" si="156"/>
        <v/>
      </c>
      <c r="AM1093" s="70" t="str">
        <f>IF(K1093="","",IF(LEN(K1093)&lt;&gt;18,"位数不对",IF(AND(LEN(K1093)=18,MID("10X98765432",MOD(SUM(MID(K1093,{1;2;3;4;5;6;7;8;9;10;11;12;13;14;15;16;17},1)*2^(18-{1;2;3;4;5;6;7;8;9;10;11;12;13;14;15;16;17})),11)+1,1)=RIGHT(K1093)),"正确","错误")))</f>
        <v/>
      </c>
      <c r="AN1093" s="74" t="str">
        <f>IF(AB1093="","",IF(AB1093=INDEX(cs!$AL$1:$AL$242,MATCH(AC1093,cs!$AM$1:$AM$242,0)),"正确","请核对"))</f>
        <v/>
      </c>
    </row>
    <row r="1094" ht="20" customHeight="1" spans="1:40">
      <c r="A1094" s="19" t="str">
        <f t="shared" ref="A1094:A1157" si="157">IF(F1094="","",$H$2)</f>
        <v/>
      </c>
      <c r="B1094" s="20"/>
      <c r="C1094" s="21"/>
      <c r="D1094" s="22"/>
      <c r="E1094" s="22"/>
      <c r="F1094" s="25"/>
      <c r="G1094" s="24"/>
      <c r="H1094" s="23"/>
      <c r="I1094" s="23"/>
      <c r="J1094" s="38"/>
      <c r="K1094" s="39"/>
      <c r="L1094" s="36" t="str">
        <f t="shared" ref="L1094:L1157" si="158">Z1094&amp;AD1094</f>
        <v/>
      </c>
      <c r="M1094" s="36" t="str">
        <f t="shared" ref="M1094:M1157" si="159">AA1094&amp;AE1094</f>
        <v/>
      </c>
      <c r="N1094" s="36" t="str">
        <f t="shared" ref="N1094:N1157" si="160">AB1094&amp;AF1094</f>
        <v/>
      </c>
      <c r="O1094" s="36" t="str">
        <f t="shared" ref="O1094:O1157" si="161">AC1094&amp;AG1094</f>
        <v/>
      </c>
      <c r="P1094" s="40"/>
      <c r="Q1094" s="51"/>
      <c r="R1094" s="53"/>
      <c r="S1094" s="52"/>
      <c r="T1094" s="38"/>
      <c r="U1094" s="39"/>
      <c r="V1094" s="39"/>
      <c r="W1094" s="39"/>
      <c r="X1094" s="23"/>
      <c r="Y1094" s="23"/>
      <c r="Z1094" s="40"/>
      <c r="AA1094" s="23"/>
      <c r="AB1094" s="23"/>
      <c r="AC1094" s="53"/>
      <c r="AD1094" s="61"/>
      <c r="AE1094" s="61"/>
      <c r="AF1094" s="61"/>
      <c r="AG1094" s="61"/>
      <c r="AH1094" s="72" t="str">
        <f t="shared" ref="AH1094:AH1157" si="162">IF(H1094="","",IF(MOD(MID(H1094,17,1),2),"男","女"))</f>
        <v/>
      </c>
      <c r="AI1094" s="70" t="str">
        <f t="shared" ref="AI1094:AI1157" si="163">TEXT(MID(H1094,7,8),"0000-00-00")</f>
        <v/>
      </c>
      <c r="AJ1094" s="70" t="str">
        <f>IF(H1094="","",IF(LEN(H1094)&lt;&gt;18,"位数不对",IF(AND(LEN(H1094)=18,MID("10X98765432",MOD(SUM(MID(H1094,{1;2;3;4;5;6;7;8;9;10;11;12;13;14;15;16;17},1)*2^(18-{1;2;3;4;5;6;7;8;9;10;11;12;13;14;15;16;17})),11)+1,1)=RIGHT(H1094)),"正确","错误")))</f>
        <v/>
      </c>
      <c r="AK1094" s="73" t="str">
        <f ca="1" t="shared" ref="AK1094:AK1157" si="164">IF(H1094="","",DATEDIF(AI1094,TODAY(),"y"))</f>
        <v/>
      </c>
      <c r="AL1094" s="70" t="str">
        <f t="shared" ref="AL1094:AL1157" si="165">IF(H1094="","",(COUNTIF(H:H,H1094&amp;"*")-1))</f>
        <v/>
      </c>
      <c r="AM1094" s="70" t="str">
        <f>IF(K1094="","",IF(LEN(K1094)&lt;&gt;18,"位数不对",IF(AND(LEN(K1094)=18,MID("10X98765432",MOD(SUM(MID(K1094,{1;2;3;4;5;6;7;8;9;10;11;12;13;14;15;16;17},1)*2^(18-{1;2;3;4;5;6;7;8;9;10;11;12;13;14;15;16;17})),11)+1,1)=RIGHT(K1094)),"正确","错误")))</f>
        <v/>
      </c>
      <c r="AN1094" s="74" t="str">
        <f>IF(AB1094="","",IF(AB1094=INDEX(cs!$AL$1:$AL$242,MATCH(AC1094,cs!$AM$1:$AM$242,0)),"正确","请核对"))</f>
        <v/>
      </c>
    </row>
    <row r="1095" ht="20" customHeight="1" spans="1:40">
      <c r="A1095" s="19" t="str">
        <f t="shared" si="157"/>
        <v/>
      </c>
      <c r="B1095" s="20"/>
      <c r="C1095" s="21"/>
      <c r="D1095" s="22"/>
      <c r="E1095" s="22"/>
      <c r="F1095" s="25"/>
      <c r="G1095" s="24"/>
      <c r="H1095" s="23"/>
      <c r="I1095" s="23"/>
      <c r="J1095" s="38"/>
      <c r="K1095" s="39"/>
      <c r="L1095" s="36" t="str">
        <f t="shared" si="158"/>
        <v/>
      </c>
      <c r="M1095" s="36" t="str">
        <f t="shared" si="159"/>
        <v/>
      </c>
      <c r="N1095" s="36" t="str">
        <f t="shared" si="160"/>
        <v/>
      </c>
      <c r="O1095" s="36" t="str">
        <f t="shared" si="161"/>
        <v/>
      </c>
      <c r="P1095" s="40"/>
      <c r="Q1095" s="51"/>
      <c r="R1095" s="53"/>
      <c r="S1095" s="52"/>
      <c r="T1095" s="38"/>
      <c r="U1095" s="39"/>
      <c r="V1095" s="39"/>
      <c r="W1095" s="39"/>
      <c r="X1095" s="23"/>
      <c r="Y1095" s="23"/>
      <c r="Z1095" s="40"/>
      <c r="AA1095" s="23"/>
      <c r="AB1095" s="23"/>
      <c r="AC1095" s="53"/>
      <c r="AD1095" s="61"/>
      <c r="AE1095" s="61"/>
      <c r="AF1095" s="61"/>
      <c r="AG1095" s="61"/>
      <c r="AH1095" s="72" t="str">
        <f t="shared" si="162"/>
        <v/>
      </c>
      <c r="AI1095" s="70" t="str">
        <f t="shared" si="163"/>
        <v/>
      </c>
      <c r="AJ1095" s="70" t="str">
        <f>IF(H1095="","",IF(LEN(H1095)&lt;&gt;18,"位数不对",IF(AND(LEN(H1095)=18,MID("10X98765432",MOD(SUM(MID(H1095,{1;2;3;4;5;6;7;8;9;10;11;12;13;14;15;16;17},1)*2^(18-{1;2;3;4;5;6;7;8;9;10;11;12;13;14;15;16;17})),11)+1,1)=RIGHT(H1095)),"正确","错误")))</f>
        <v/>
      </c>
      <c r="AK1095" s="73" t="str">
        <f ca="1" t="shared" si="164"/>
        <v/>
      </c>
      <c r="AL1095" s="70" t="str">
        <f t="shared" si="165"/>
        <v/>
      </c>
      <c r="AM1095" s="70" t="str">
        <f>IF(K1095="","",IF(LEN(K1095)&lt;&gt;18,"位数不对",IF(AND(LEN(K1095)=18,MID("10X98765432",MOD(SUM(MID(K1095,{1;2;3;4;5;6;7;8;9;10;11;12;13;14;15;16;17},1)*2^(18-{1;2;3;4;5;6;7;8;9;10;11;12;13;14;15;16;17})),11)+1,1)=RIGHT(K1095)),"正确","错误")))</f>
        <v/>
      </c>
      <c r="AN1095" s="74" t="str">
        <f>IF(AB1095="","",IF(AB1095=INDEX(cs!$AL$1:$AL$242,MATCH(AC1095,cs!$AM$1:$AM$242,0)),"正确","请核对"))</f>
        <v/>
      </c>
    </row>
    <row r="1096" ht="20" customHeight="1" spans="1:40">
      <c r="A1096" s="19" t="str">
        <f t="shared" si="157"/>
        <v/>
      </c>
      <c r="B1096" s="20"/>
      <c r="C1096" s="21"/>
      <c r="D1096" s="22"/>
      <c r="E1096" s="22"/>
      <c r="F1096" s="25"/>
      <c r="G1096" s="24"/>
      <c r="H1096" s="23"/>
      <c r="I1096" s="23"/>
      <c r="J1096" s="38"/>
      <c r="K1096" s="39"/>
      <c r="L1096" s="36" t="str">
        <f t="shared" si="158"/>
        <v/>
      </c>
      <c r="M1096" s="36" t="str">
        <f t="shared" si="159"/>
        <v/>
      </c>
      <c r="N1096" s="36" t="str">
        <f t="shared" si="160"/>
        <v/>
      </c>
      <c r="O1096" s="36" t="str">
        <f t="shared" si="161"/>
        <v/>
      </c>
      <c r="P1096" s="40"/>
      <c r="Q1096" s="51"/>
      <c r="R1096" s="53"/>
      <c r="S1096" s="52"/>
      <c r="T1096" s="38"/>
      <c r="U1096" s="39"/>
      <c r="V1096" s="39"/>
      <c r="W1096" s="39"/>
      <c r="X1096" s="23"/>
      <c r="Y1096" s="23"/>
      <c r="Z1096" s="40"/>
      <c r="AA1096" s="23"/>
      <c r="AB1096" s="23"/>
      <c r="AC1096" s="53"/>
      <c r="AD1096" s="61"/>
      <c r="AE1096" s="61"/>
      <c r="AF1096" s="61"/>
      <c r="AG1096" s="61"/>
      <c r="AH1096" s="72" t="str">
        <f t="shared" si="162"/>
        <v/>
      </c>
      <c r="AI1096" s="70" t="str">
        <f t="shared" si="163"/>
        <v/>
      </c>
      <c r="AJ1096" s="70" t="str">
        <f>IF(H1096="","",IF(LEN(H1096)&lt;&gt;18,"位数不对",IF(AND(LEN(H1096)=18,MID("10X98765432",MOD(SUM(MID(H1096,{1;2;3;4;5;6;7;8;9;10;11;12;13;14;15;16;17},1)*2^(18-{1;2;3;4;5;6;7;8;9;10;11;12;13;14;15;16;17})),11)+1,1)=RIGHT(H1096)),"正确","错误")))</f>
        <v/>
      </c>
      <c r="AK1096" s="73" t="str">
        <f ca="1" t="shared" si="164"/>
        <v/>
      </c>
      <c r="AL1096" s="70" t="str">
        <f t="shared" si="165"/>
        <v/>
      </c>
      <c r="AM1096" s="70" t="str">
        <f>IF(K1096="","",IF(LEN(K1096)&lt;&gt;18,"位数不对",IF(AND(LEN(K1096)=18,MID("10X98765432",MOD(SUM(MID(K1096,{1;2;3;4;5;6;7;8;9;10;11;12;13;14;15;16;17},1)*2^(18-{1;2;3;4;5;6;7;8;9;10;11;12;13;14;15;16;17})),11)+1,1)=RIGHT(K1096)),"正确","错误")))</f>
        <v/>
      </c>
      <c r="AN1096" s="74" t="str">
        <f>IF(AB1096="","",IF(AB1096=INDEX(cs!$AL$1:$AL$242,MATCH(AC1096,cs!$AM$1:$AM$242,0)),"正确","请核对"))</f>
        <v/>
      </c>
    </row>
    <row r="1097" ht="20" customHeight="1" spans="1:40">
      <c r="A1097" s="19" t="str">
        <f t="shared" si="157"/>
        <v/>
      </c>
      <c r="B1097" s="20"/>
      <c r="C1097" s="21"/>
      <c r="D1097" s="22"/>
      <c r="E1097" s="22"/>
      <c r="F1097" s="25"/>
      <c r="G1097" s="24"/>
      <c r="H1097" s="23"/>
      <c r="I1097" s="23"/>
      <c r="J1097" s="38"/>
      <c r="K1097" s="39"/>
      <c r="L1097" s="36" t="str">
        <f t="shared" si="158"/>
        <v/>
      </c>
      <c r="M1097" s="36" t="str">
        <f t="shared" si="159"/>
        <v/>
      </c>
      <c r="N1097" s="36" t="str">
        <f t="shared" si="160"/>
        <v/>
      </c>
      <c r="O1097" s="36" t="str">
        <f t="shared" si="161"/>
        <v/>
      </c>
      <c r="P1097" s="40"/>
      <c r="Q1097" s="51"/>
      <c r="R1097" s="53"/>
      <c r="S1097" s="52"/>
      <c r="T1097" s="38"/>
      <c r="U1097" s="39"/>
      <c r="V1097" s="39"/>
      <c r="W1097" s="39"/>
      <c r="X1097" s="23"/>
      <c r="Y1097" s="23"/>
      <c r="Z1097" s="40"/>
      <c r="AA1097" s="23"/>
      <c r="AB1097" s="23"/>
      <c r="AC1097" s="53"/>
      <c r="AD1097" s="61"/>
      <c r="AE1097" s="61"/>
      <c r="AF1097" s="61"/>
      <c r="AG1097" s="61"/>
      <c r="AH1097" s="72" t="str">
        <f t="shared" si="162"/>
        <v/>
      </c>
      <c r="AI1097" s="70" t="str">
        <f t="shared" si="163"/>
        <v/>
      </c>
      <c r="AJ1097" s="70" t="str">
        <f>IF(H1097="","",IF(LEN(H1097)&lt;&gt;18,"位数不对",IF(AND(LEN(H1097)=18,MID("10X98765432",MOD(SUM(MID(H1097,{1;2;3;4;5;6;7;8;9;10;11;12;13;14;15;16;17},1)*2^(18-{1;2;3;4;5;6;7;8;9;10;11;12;13;14;15;16;17})),11)+1,1)=RIGHT(H1097)),"正确","错误")))</f>
        <v/>
      </c>
      <c r="AK1097" s="73" t="str">
        <f ca="1" t="shared" si="164"/>
        <v/>
      </c>
      <c r="AL1097" s="70" t="str">
        <f t="shared" si="165"/>
        <v/>
      </c>
      <c r="AM1097" s="70" t="str">
        <f>IF(K1097="","",IF(LEN(K1097)&lt;&gt;18,"位数不对",IF(AND(LEN(K1097)=18,MID("10X98765432",MOD(SUM(MID(K1097,{1;2;3;4;5;6;7;8;9;10;11;12;13;14;15;16;17},1)*2^(18-{1;2;3;4;5;6;7;8;9;10;11;12;13;14;15;16;17})),11)+1,1)=RIGHT(K1097)),"正确","错误")))</f>
        <v/>
      </c>
      <c r="AN1097" s="74" t="str">
        <f>IF(AB1097="","",IF(AB1097=INDEX(cs!$AL$1:$AL$242,MATCH(AC1097,cs!$AM$1:$AM$242,0)),"正确","请核对"))</f>
        <v/>
      </c>
    </row>
    <row r="1098" ht="20" customHeight="1" spans="1:40">
      <c r="A1098" s="19" t="str">
        <f t="shared" si="157"/>
        <v/>
      </c>
      <c r="B1098" s="20"/>
      <c r="C1098" s="21"/>
      <c r="D1098" s="22"/>
      <c r="E1098" s="22"/>
      <c r="F1098" s="25"/>
      <c r="G1098" s="24"/>
      <c r="H1098" s="23"/>
      <c r="I1098" s="23"/>
      <c r="J1098" s="38"/>
      <c r="K1098" s="39"/>
      <c r="L1098" s="36" t="str">
        <f t="shared" si="158"/>
        <v/>
      </c>
      <c r="M1098" s="36" t="str">
        <f t="shared" si="159"/>
        <v/>
      </c>
      <c r="N1098" s="36" t="str">
        <f t="shared" si="160"/>
        <v/>
      </c>
      <c r="O1098" s="36" t="str">
        <f t="shared" si="161"/>
        <v/>
      </c>
      <c r="P1098" s="40"/>
      <c r="Q1098" s="51"/>
      <c r="R1098" s="53"/>
      <c r="S1098" s="52"/>
      <c r="T1098" s="38"/>
      <c r="U1098" s="39"/>
      <c r="V1098" s="39"/>
      <c r="W1098" s="39"/>
      <c r="X1098" s="23"/>
      <c r="Y1098" s="23"/>
      <c r="Z1098" s="40"/>
      <c r="AA1098" s="23"/>
      <c r="AB1098" s="23"/>
      <c r="AC1098" s="53"/>
      <c r="AD1098" s="61"/>
      <c r="AE1098" s="61"/>
      <c r="AF1098" s="61"/>
      <c r="AG1098" s="61"/>
      <c r="AH1098" s="72" t="str">
        <f t="shared" si="162"/>
        <v/>
      </c>
      <c r="AI1098" s="70" t="str">
        <f t="shared" si="163"/>
        <v/>
      </c>
      <c r="AJ1098" s="70" t="str">
        <f>IF(H1098="","",IF(LEN(H1098)&lt;&gt;18,"位数不对",IF(AND(LEN(H1098)=18,MID("10X98765432",MOD(SUM(MID(H1098,{1;2;3;4;5;6;7;8;9;10;11;12;13;14;15;16;17},1)*2^(18-{1;2;3;4;5;6;7;8;9;10;11;12;13;14;15;16;17})),11)+1,1)=RIGHT(H1098)),"正确","错误")))</f>
        <v/>
      </c>
      <c r="AK1098" s="73" t="str">
        <f ca="1" t="shared" si="164"/>
        <v/>
      </c>
      <c r="AL1098" s="70" t="str">
        <f t="shared" si="165"/>
        <v/>
      </c>
      <c r="AM1098" s="70" t="str">
        <f>IF(K1098="","",IF(LEN(K1098)&lt;&gt;18,"位数不对",IF(AND(LEN(K1098)=18,MID("10X98765432",MOD(SUM(MID(K1098,{1;2;3;4;5;6;7;8;9;10;11;12;13;14;15;16;17},1)*2^(18-{1;2;3;4;5;6;7;8;9;10;11;12;13;14;15;16;17})),11)+1,1)=RIGHT(K1098)),"正确","错误")))</f>
        <v/>
      </c>
      <c r="AN1098" s="74" t="str">
        <f>IF(AB1098="","",IF(AB1098=INDEX(cs!$AL$1:$AL$242,MATCH(AC1098,cs!$AM$1:$AM$242,0)),"正确","请核对"))</f>
        <v/>
      </c>
    </row>
    <row r="1099" ht="20" customHeight="1" spans="1:40">
      <c r="A1099" s="19" t="str">
        <f t="shared" si="157"/>
        <v/>
      </c>
      <c r="B1099" s="20"/>
      <c r="C1099" s="21"/>
      <c r="D1099" s="22"/>
      <c r="E1099" s="22"/>
      <c r="F1099" s="25"/>
      <c r="G1099" s="24"/>
      <c r="H1099" s="23"/>
      <c r="I1099" s="23"/>
      <c r="J1099" s="38"/>
      <c r="K1099" s="39"/>
      <c r="L1099" s="36" t="str">
        <f t="shared" si="158"/>
        <v/>
      </c>
      <c r="M1099" s="36" t="str">
        <f t="shared" si="159"/>
        <v/>
      </c>
      <c r="N1099" s="36" t="str">
        <f t="shared" si="160"/>
        <v/>
      </c>
      <c r="O1099" s="36" t="str">
        <f t="shared" si="161"/>
        <v/>
      </c>
      <c r="P1099" s="40"/>
      <c r="Q1099" s="51"/>
      <c r="R1099" s="53"/>
      <c r="S1099" s="52"/>
      <c r="T1099" s="38"/>
      <c r="U1099" s="39"/>
      <c r="V1099" s="39"/>
      <c r="W1099" s="39"/>
      <c r="X1099" s="23"/>
      <c r="Y1099" s="23"/>
      <c r="Z1099" s="40"/>
      <c r="AA1099" s="23"/>
      <c r="AB1099" s="23"/>
      <c r="AC1099" s="53"/>
      <c r="AD1099" s="61"/>
      <c r="AE1099" s="61"/>
      <c r="AF1099" s="61"/>
      <c r="AG1099" s="61"/>
      <c r="AH1099" s="72" t="str">
        <f t="shared" si="162"/>
        <v/>
      </c>
      <c r="AI1099" s="70" t="str">
        <f t="shared" si="163"/>
        <v/>
      </c>
      <c r="AJ1099" s="70" t="str">
        <f>IF(H1099="","",IF(LEN(H1099)&lt;&gt;18,"位数不对",IF(AND(LEN(H1099)=18,MID("10X98765432",MOD(SUM(MID(H1099,{1;2;3;4;5;6;7;8;9;10;11;12;13;14;15;16;17},1)*2^(18-{1;2;3;4;5;6;7;8;9;10;11;12;13;14;15;16;17})),11)+1,1)=RIGHT(H1099)),"正确","错误")))</f>
        <v/>
      </c>
      <c r="AK1099" s="73" t="str">
        <f ca="1" t="shared" si="164"/>
        <v/>
      </c>
      <c r="AL1099" s="70" t="str">
        <f t="shared" si="165"/>
        <v/>
      </c>
      <c r="AM1099" s="70" t="str">
        <f>IF(K1099="","",IF(LEN(K1099)&lt;&gt;18,"位数不对",IF(AND(LEN(K1099)=18,MID("10X98765432",MOD(SUM(MID(K1099,{1;2;3;4;5;6;7;8;9;10;11;12;13;14;15;16;17},1)*2^(18-{1;2;3;4;5;6;7;8;9;10;11;12;13;14;15;16;17})),11)+1,1)=RIGHT(K1099)),"正确","错误")))</f>
        <v/>
      </c>
      <c r="AN1099" s="74" t="str">
        <f>IF(AB1099="","",IF(AB1099=INDEX(cs!$AL$1:$AL$242,MATCH(AC1099,cs!$AM$1:$AM$242,0)),"正确","请核对"))</f>
        <v/>
      </c>
    </row>
    <row r="1100" ht="20" customHeight="1" spans="1:40">
      <c r="A1100" s="19" t="str">
        <f t="shared" si="157"/>
        <v/>
      </c>
      <c r="B1100" s="20"/>
      <c r="C1100" s="21"/>
      <c r="D1100" s="22"/>
      <c r="E1100" s="22"/>
      <c r="F1100" s="25"/>
      <c r="G1100" s="24"/>
      <c r="H1100" s="23"/>
      <c r="I1100" s="23"/>
      <c r="J1100" s="38"/>
      <c r="K1100" s="39"/>
      <c r="L1100" s="36" t="str">
        <f t="shared" si="158"/>
        <v/>
      </c>
      <c r="M1100" s="36" t="str">
        <f t="shared" si="159"/>
        <v/>
      </c>
      <c r="N1100" s="36" t="str">
        <f t="shared" si="160"/>
        <v/>
      </c>
      <c r="O1100" s="36" t="str">
        <f t="shared" si="161"/>
        <v/>
      </c>
      <c r="P1100" s="40"/>
      <c r="Q1100" s="51"/>
      <c r="R1100" s="53"/>
      <c r="S1100" s="52"/>
      <c r="T1100" s="38"/>
      <c r="U1100" s="39"/>
      <c r="V1100" s="39"/>
      <c r="W1100" s="39"/>
      <c r="X1100" s="23"/>
      <c r="Y1100" s="23"/>
      <c r="Z1100" s="40"/>
      <c r="AA1100" s="23"/>
      <c r="AB1100" s="23"/>
      <c r="AC1100" s="53"/>
      <c r="AD1100" s="61"/>
      <c r="AE1100" s="61"/>
      <c r="AF1100" s="61"/>
      <c r="AG1100" s="61"/>
      <c r="AH1100" s="72" t="str">
        <f t="shared" si="162"/>
        <v/>
      </c>
      <c r="AI1100" s="70" t="str">
        <f t="shared" si="163"/>
        <v/>
      </c>
      <c r="AJ1100" s="70" t="str">
        <f>IF(H1100="","",IF(LEN(H1100)&lt;&gt;18,"位数不对",IF(AND(LEN(H1100)=18,MID("10X98765432",MOD(SUM(MID(H1100,{1;2;3;4;5;6;7;8;9;10;11;12;13;14;15;16;17},1)*2^(18-{1;2;3;4;5;6;7;8;9;10;11;12;13;14;15;16;17})),11)+1,1)=RIGHT(H1100)),"正确","错误")))</f>
        <v/>
      </c>
      <c r="AK1100" s="73" t="str">
        <f ca="1" t="shared" si="164"/>
        <v/>
      </c>
      <c r="AL1100" s="70" t="str">
        <f t="shared" si="165"/>
        <v/>
      </c>
      <c r="AM1100" s="70" t="str">
        <f>IF(K1100="","",IF(LEN(K1100)&lt;&gt;18,"位数不对",IF(AND(LEN(K1100)=18,MID("10X98765432",MOD(SUM(MID(K1100,{1;2;3;4;5;6;7;8;9;10;11;12;13;14;15;16;17},1)*2^(18-{1;2;3;4;5;6;7;8;9;10;11;12;13;14;15;16;17})),11)+1,1)=RIGHT(K1100)),"正确","错误")))</f>
        <v/>
      </c>
      <c r="AN1100" s="74" t="str">
        <f>IF(AB1100="","",IF(AB1100=INDEX(cs!$AL$1:$AL$242,MATCH(AC1100,cs!$AM$1:$AM$242,0)),"正确","请核对"))</f>
        <v/>
      </c>
    </row>
    <row r="1101" ht="20" customHeight="1" spans="1:40">
      <c r="A1101" s="19" t="str">
        <f t="shared" si="157"/>
        <v/>
      </c>
      <c r="B1101" s="20"/>
      <c r="C1101" s="21"/>
      <c r="D1101" s="22"/>
      <c r="E1101" s="22"/>
      <c r="F1101" s="25"/>
      <c r="G1101" s="24"/>
      <c r="H1101" s="23"/>
      <c r="I1101" s="23"/>
      <c r="J1101" s="38"/>
      <c r="K1101" s="39"/>
      <c r="L1101" s="36" t="str">
        <f t="shared" si="158"/>
        <v/>
      </c>
      <c r="M1101" s="36" t="str">
        <f t="shared" si="159"/>
        <v/>
      </c>
      <c r="N1101" s="36" t="str">
        <f t="shared" si="160"/>
        <v/>
      </c>
      <c r="O1101" s="36" t="str">
        <f t="shared" si="161"/>
        <v/>
      </c>
      <c r="P1101" s="40"/>
      <c r="Q1101" s="51"/>
      <c r="R1101" s="53"/>
      <c r="S1101" s="52"/>
      <c r="T1101" s="38"/>
      <c r="U1101" s="39"/>
      <c r="V1101" s="39"/>
      <c r="W1101" s="39"/>
      <c r="X1101" s="23"/>
      <c r="Y1101" s="23"/>
      <c r="Z1101" s="40"/>
      <c r="AA1101" s="23"/>
      <c r="AB1101" s="23"/>
      <c r="AC1101" s="53"/>
      <c r="AD1101" s="61"/>
      <c r="AE1101" s="61"/>
      <c r="AF1101" s="61"/>
      <c r="AG1101" s="61"/>
      <c r="AH1101" s="72" t="str">
        <f t="shared" si="162"/>
        <v/>
      </c>
      <c r="AI1101" s="70" t="str">
        <f t="shared" si="163"/>
        <v/>
      </c>
      <c r="AJ1101" s="70" t="str">
        <f>IF(H1101="","",IF(LEN(H1101)&lt;&gt;18,"位数不对",IF(AND(LEN(H1101)=18,MID("10X98765432",MOD(SUM(MID(H1101,{1;2;3;4;5;6;7;8;9;10;11;12;13;14;15;16;17},1)*2^(18-{1;2;3;4;5;6;7;8;9;10;11;12;13;14;15;16;17})),11)+1,1)=RIGHT(H1101)),"正确","错误")))</f>
        <v/>
      </c>
      <c r="AK1101" s="73" t="str">
        <f ca="1" t="shared" si="164"/>
        <v/>
      </c>
      <c r="AL1101" s="70" t="str">
        <f t="shared" si="165"/>
        <v/>
      </c>
      <c r="AM1101" s="70" t="str">
        <f>IF(K1101="","",IF(LEN(K1101)&lt;&gt;18,"位数不对",IF(AND(LEN(K1101)=18,MID("10X98765432",MOD(SUM(MID(K1101,{1;2;3;4;5;6;7;8;9;10;11;12;13;14;15;16;17},1)*2^(18-{1;2;3;4;5;6;7;8;9;10;11;12;13;14;15;16;17})),11)+1,1)=RIGHT(K1101)),"正确","错误")))</f>
        <v/>
      </c>
      <c r="AN1101" s="74" t="str">
        <f>IF(AB1101="","",IF(AB1101=INDEX(cs!$AL$1:$AL$242,MATCH(AC1101,cs!$AM$1:$AM$242,0)),"正确","请核对"))</f>
        <v/>
      </c>
    </row>
    <row r="1102" ht="20" customHeight="1" spans="1:40">
      <c r="A1102" s="19" t="str">
        <f t="shared" si="157"/>
        <v/>
      </c>
      <c r="B1102" s="20"/>
      <c r="C1102" s="21"/>
      <c r="D1102" s="22"/>
      <c r="E1102" s="22"/>
      <c r="F1102" s="25"/>
      <c r="G1102" s="24"/>
      <c r="H1102" s="23"/>
      <c r="I1102" s="23"/>
      <c r="J1102" s="38"/>
      <c r="K1102" s="39"/>
      <c r="L1102" s="36" t="str">
        <f t="shared" si="158"/>
        <v/>
      </c>
      <c r="M1102" s="36" t="str">
        <f t="shared" si="159"/>
        <v/>
      </c>
      <c r="N1102" s="36" t="str">
        <f t="shared" si="160"/>
        <v/>
      </c>
      <c r="O1102" s="36" t="str">
        <f t="shared" si="161"/>
        <v/>
      </c>
      <c r="P1102" s="40"/>
      <c r="Q1102" s="51"/>
      <c r="R1102" s="53"/>
      <c r="S1102" s="52"/>
      <c r="T1102" s="38"/>
      <c r="U1102" s="39"/>
      <c r="V1102" s="39"/>
      <c r="W1102" s="39"/>
      <c r="X1102" s="23"/>
      <c r="Y1102" s="23"/>
      <c r="Z1102" s="40"/>
      <c r="AA1102" s="23"/>
      <c r="AB1102" s="23"/>
      <c r="AC1102" s="53"/>
      <c r="AD1102" s="61"/>
      <c r="AE1102" s="61"/>
      <c r="AF1102" s="61"/>
      <c r="AG1102" s="61"/>
      <c r="AH1102" s="72" t="str">
        <f t="shared" si="162"/>
        <v/>
      </c>
      <c r="AI1102" s="70" t="str">
        <f t="shared" si="163"/>
        <v/>
      </c>
      <c r="AJ1102" s="70" t="str">
        <f>IF(H1102="","",IF(LEN(H1102)&lt;&gt;18,"位数不对",IF(AND(LEN(H1102)=18,MID("10X98765432",MOD(SUM(MID(H1102,{1;2;3;4;5;6;7;8;9;10;11;12;13;14;15;16;17},1)*2^(18-{1;2;3;4;5;6;7;8;9;10;11;12;13;14;15;16;17})),11)+1,1)=RIGHT(H1102)),"正确","错误")))</f>
        <v/>
      </c>
      <c r="AK1102" s="73" t="str">
        <f ca="1" t="shared" si="164"/>
        <v/>
      </c>
      <c r="AL1102" s="70" t="str">
        <f t="shared" si="165"/>
        <v/>
      </c>
      <c r="AM1102" s="70" t="str">
        <f>IF(K1102="","",IF(LEN(K1102)&lt;&gt;18,"位数不对",IF(AND(LEN(K1102)=18,MID("10X98765432",MOD(SUM(MID(K1102,{1;2;3;4;5;6;7;8;9;10;11;12;13;14;15;16;17},1)*2^(18-{1;2;3;4;5;6;7;8;9;10;11;12;13;14;15;16;17})),11)+1,1)=RIGHT(K1102)),"正确","错误")))</f>
        <v/>
      </c>
      <c r="AN1102" s="74" t="str">
        <f>IF(AB1102="","",IF(AB1102=INDEX(cs!$AL$1:$AL$242,MATCH(AC1102,cs!$AM$1:$AM$242,0)),"正确","请核对"))</f>
        <v/>
      </c>
    </row>
    <row r="1103" ht="20" customHeight="1" spans="1:40">
      <c r="A1103" s="19" t="str">
        <f t="shared" si="157"/>
        <v/>
      </c>
      <c r="B1103" s="20"/>
      <c r="C1103" s="21"/>
      <c r="D1103" s="22"/>
      <c r="E1103" s="22"/>
      <c r="F1103" s="25"/>
      <c r="G1103" s="24"/>
      <c r="H1103" s="23"/>
      <c r="I1103" s="23"/>
      <c r="J1103" s="38"/>
      <c r="K1103" s="39"/>
      <c r="L1103" s="36" t="str">
        <f t="shared" si="158"/>
        <v/>
      </c>
      <c r="M1103" s="36" t="str">
        <f t="shared" si="159"/>
        <v/>
      </c>
      <c r="N1103" s="36" t="str">
        <f t="shared" si="160"/>
        <v/>
      </c>
      <c r="O1103" s="36" t="str">
        <f t="shared" si="161"/>
        <v/>
      </c>
      <c r="P1103" s="40"/>
      <c r="Q1103" s="51"/>
      <c r="R1103" s="53"/>
      <c r="S1103" s="52"/>
      <c r="T1103" s="38"/>
      <c r="U1103" s="39"/>
      <c r="V1103" s="39"/>
      <c r="W1103" s="39"/>
      <c r="X1103" s="23"/>
      <c r="Y1103" s="23"/>
      <c r="Z1103" s="40"/>
      <c r="AA1103" s="23"/>
      <c r="AB1103" s="23"/>
      <c r="AC1103" s="53"/>
      <c r="AD1103" s="61"/>
      <c r="AE1103" s="61"/>
      <c r="AF1103" s="61"/>
      <c r="AG1103" s="61"/>
      <c r="AH1103" s="72" t="str">
        <f t="shared" si="162"/>
        <v/>
      </c>
      <c r="AI1103" s="70" t="str">
        <f t="shared" si="163"/>
        <v/>
      </c>
      <c r="AJ1103" s="70" t="str">
        <f>IF(H1103="","",IF(LEN(H1103)&lt;&gt;18,"位数不对",IF(AND(LEN(H1103)=18,MID("10X98765432",MOD(SUM(MID(H1103,{1;2;3;4;5;6;7;8;9;10;11;12;13;14;15;16;17},1)*2^(18-{1;2;3;4;5;6;7;8;9;10;11;12;13;14;15;16;17})),11)+1,1)=RIGHT(H1103)),"正确","错误")))</f>
        <v/>
      </c>
      <c r="AK1103" s="73" t="str">
        <f ca="1" t="shared" si="164"/>
        <v/>
      </c>
      <c r="AL1103" s="70" t="str">
        <f t="shared" si="165"/>
        <v/>
      </c>
      <c r="AM1103" s="70" t="str">
        <f>IF(K1103="","",IF(LEN(K1103)&lt;&gt;18,"位数不对",IF(AND(LEN(K1103)=18,MID("10X98765432",MOD(SUM(MID(K1103,{1;2;3;4;5;6;7;8;9;10;11;12;13;14;15;16;17},1)*2^(18-{1;2;3;4;5;6;7;8;9;10;11;12;13;14;15;16;17})),11)+1,1)=RIGHT(K1103)),"正确","错误")))</f>
        <v/>
      </c>
      <c r="AN1103" s="74" t="str">
        <f>IF(AB1103="","",IF(AB1103=INDEX(cs!$AL$1:$AL$242,MATCH(AC1103,cs!$AM$1:$AM$242,0)),"正确","请核对"))</f>
        <v/>
      </c>
    </row>
    <row r="1104" ht="20" customHeight="1" spans="1:40">
      <c r="A1104" s="19" t="str">
        <f t="shared" si="157"/>
        <v/>
      </c>
      <c r="B1104" s="20"/>
      <c r="C1104" s="21"/>
      <c r="D1104" s="22"/>
      <c r="E1104" s="22"/>
      <c r="F1104" s="25"/>
      <c r="G1104" s="24"/>
      <c r="H1104" s="23"/>
      <c r="I1104" s="23"/>
      <c r="J1104" s="38"/>
      <c r="K1104" s="39"/>
      <c r="L1104" s="36" t="str">
        <f t="shared" si="158"/>
        <v/>
      </c>
      <c r="M1104" s="36" t="str">
        <f t="shared" si="159"/>
        <v/>
      </c>
      <c r="N1104" s="36" t="str">
        <f t="shared" si="160"/>
        <v/>
      </c>
      <c r="O1104" s="36" t="str">
        <f t="shared" si="161"/>
        <v/>
      </c>
      <c r="P1104" s="40"/>
      <c r="Q1104" s="51"/>
      <c r="R1104" s="53"/>
      <c r="S1104" s="52"/>
      <c r="T1104" s="38"/>
      <c r="U1104" s="39"/>
      <c r="V1104" s="39"/>
      <c r="W1104" s="39"/>
      <c r="X1104" s="23"/>
      <c r="Y1104" s="23"/>
      <c r="Z1104" s="40"/>
      <c r="AA1104" s="23"/>
      <c r="AB1104" s="23"/>
      <c r="AC1104" s="53"/>
      <c r="AD1104" s="61"/>
      <c r="AE1104" s="61"/>
      <c r="AF1104" s="61"/>
      <c r="AG1104" s="61"/>
      <c r="AH1104" s="72" t="str">
        <f t="shared" si="162"/>
        <v/>
      </c>
      <c r="AI1104" s="70" t="str">
        <f t="shared" si="163"/>
        <v/>
      </c>
      <c r="AJ1104" s="70" t="str">
        <f>IF(H1104="","",IF(LEN(H1104)&lt;&gt;18,"位数不对",IF(AND(LEN(H1104)=18,MID("10X98765432",MOD(SUM(MID(H1104,{1;2;3;4;5;6;7;8;9;10;11;12;13;14;15;16;17},1)*2^(18-{1;2;3;4;5;6;7;8;9;10;11;12;13;14;15;16;17})),11)+1,1)=RIGHT(H1104)),"正确","错误")))</f>
        <v/>
      </c>
      <c r="AK1104" s="73" t="str">
        <f ca="1" t="shared" si="164"/>
        <v/>
      </c>
      <c r="AL1104" s="70" t="str">
        <f t="shared" si="165"/>
        <v/>
      </c>
      <c r="AM1104" s="70" t="str">
        <f>IF(K1104="","",IF(LEN(K1104)&lt;&gt;18,"位数不对",IF(AND(LEN(K1104)=18,MID("10X98765432",MOD(SUM(MID(K1104,{1;2;3;4;5;6;7;8;9;10;11;12;13;14;15;16;17},1)*2^(18-{1;2;3;4;5;6;7;8;9;10;11;12;13;14;15;16;17})),11)+1,1)=RIGHT(K1104)),"正确","错误")))</f>
        <v/>
      </c>
      <c r="AN1104" s="74" t="str">
        <f>IF(AB1104="","",IF(AB1104=INDEX(cs!$AL$1:$AL$242,MATCH(AC1104,cs!$AM$1:$AM$242,0)),"正确","请核对"))</f>
        <v/>
      </c>
    </row>
    <row r="1105" ht="20" customHeight="1" spans="1:40">
      <c r="A1105" s="19" t="str">
        <f t="shared" si="157"/>
        <v/>
      </c>
      <c r="B1105" s="20"/>
      <c r="C1105" s="21"/>
      <c r="D1105" s="22"/>
      <c r="E1105" s="22"/>
      <c r="F1105" s="25"/>
      <c r="G1105" s="24"/>
      <c r="H1105" s="23"/>
      <c r="I1105" s="23"/>
      <c r="J1105" s="38"/>
      <c r="K1105" s="39"/>
      <c r="L1105" s="36" t="str">
        <f t="shared" si="158"/>
        <v/>
      </c>
      <c r="M1105" s="36" t="str">
        <f t="shared" si="159"/>
        <v/>
      </c>
      <c r="N1105" s="36" t="str">
        <f t="shared" si="160"/>
        <v/>
      </c>
      <c r="O1105" s="36" t="str">
        <f t="shared" si="161"/>
        <v/>
      </c>
      <c r="P1105" s="40"/>
      <c r="Q1105" s="51"/>
      <c r="R1105" s="53"/>
      <c r="S1105" s="52"/>
      <c r="T1105" s="38"/>
      <c r="U1105" s="39"/>
      <c r="V1105" s="39"/>
      <c r="W1105" s="39"/>
      <c r="X1105" s="23"/>
      <c r="Y1105" s="23"/>
      <c r="Z1105" s="40"/>
      <c r="AA1105" s="23"/>
      <c r="AB1105" s="23"/>
      <c r="AC1105" s="53"/>
      <c r="AD1105" s="61"/>
      <c r="AE1105" s="61"/>
      <c r="AF1105" s="61"/>
      <c r="AG1105" s="61"/>
      <c r="AH1105" s="72" t="str">
        <f t="shared" si="162"/>
        <v/>
      </c>
      <c r="AI1105" s="70" t="str">
        <f t="shared" si="163"/>
        <v/>
      </c>
      <c r="AJ1105" s="70" t="str">
        <f>IF(H1105="","",IF(LEN(H1105)&lt;&gt;18,"位数不对",IF(AND(LEN(H1105)=18,MID("10X98765432",MOD(SUM(MID(H1105,{1;2;3;4;5;6;7;8;9;10;11;12;13;14;15;16;17},1)*2^(18-{1;2;3;4;5;6;7;8;9;10;11;12;13;14;15;16;17})),11)+1,1)=RIGHT(H1105)),"正确","错误")))</f>
        <v/>
      </c>
      <c r="AK1105" s="73" t="str">
        <f ca="1" t="shared" si="164"/>
        <v/>
      </c>
      <c r="AL1105" s="70" t="str">
        <f t="shared" si="165"/>
        <v/>
      </c>
      <c r="AM1105" s="70" t="str">
        <f>IF(K1105="","",IF(LEN(K1105)&lt;&gt;18,"位数不对",IF(AND(LEN(K1105)=18,MID("10X98765432",MOD(SUM(MID(K1105,{1;2;3;4;5;6;7;8;9;10;11;12;13;14;15;16;17},1)*2^(18-{1;2;3;4;5;6;7;8;9;10;11;12;13;14;15;16;17})),11)+1,1)=RIGHT(K1105)),"正确","错误")))</f>
        <v/>
      </c>
      <c r="AN1105" s="74" t="str">
        <f>IF(AB1105="","",IF(AB1105=INDEX(cs!$AL$1:$AL$242,MATCH(AC1105,cs!$AM$1:$AM$242,0)),"正确","请核对"))</f>
        <v/>
      </c>
    </row>
    <row r="1106" ht="20" customHeight="1" spans="1:40">
      <c r="A1106" s="19" t="str">
        <f t="shared" si="157"/>
        <v/>
      </c>
      <c r="B1106" s="20"/>
      <c r="C1106" s="21"/>
      <c r="D1106" s="22"/>
      <c r="E1106" s="22"/>
      <c r="F1106" s="25"/>
      <c r="G1106" s="24"/>
      <c r="H1106" s="23"/>
      <c r="I1106" s="23"/>
      <c r="J1106" s="38"/>
      <c r="K1106" s="39"/>
      <c r="L1106" s="36" t="str">
        <f t="shared" si="158"/>
        <v/>
      </c>
      <c r="M1106" s="36" t="str">
        <f t="shared" si="159"/>
        <v/>
      </c>
      <c r="N1106" s="36" t="str">
        <f t="shared" si="160"/>
        <v/>
      </c>
      <c r="O1106" s="36" t="str">
        <f t="shared" si="161"/>
        <v/>
      </c>
      <c r="P1106" s="40"/>
      <c r="Q1106" s="51"/>
      <c r="R1106" s="53"/>
      <c r="S1106" s="52"/>
      <c r="T1106" s="38"/>
      <c r="U1106" s="39"/>
      <c r="V1106" s="39"/>
      <c r="W1106" s="39"/>
      <c r="X1106" s="23"/>
      <c r="Y1106" s="23"/>
      <c r="Z1106" s="40"/>
      <c r="AA1106" s="23"/>
      <c r="AB1106" s="23"/>
      <c r="AC1106" s="53"/>
      <c r="AD1106" s="61"/>
      <c r="AE1106" s="61"/>
      <c r="AF1106" s="61"/>
      <c r="AG1106" s="61"/>
      <c r="AH1106" s="72" t="str">
        <f t="shared" si="162"/>
        <v/>
      </c>
      <c r="AI1106" s="70" t="str">
        <f t="shared" si="163"/>
        <v/>
      </c>
      <c r="AJ1106" s="70" t="str">
        <f>IF(H1106="","",IF(LEN(H1106)&lt;&gt;18,"位数不对",IF(AND(LEN(H1106)=18,MID("10X98765432",MOD(SUM(MID(H1106,{1;2;3;4;5;6;7;8;9;10;11;12;13;14;15;16;17},1)*2^(18-{1;2;3;4;5;6;7;8;9;10;11;12;13;14;15;16;17})),11)+1,1)=RIGHT(H1106)),"正确","错误")))</f>
        <v/>
      </c>
      <c r="AK1106" s="73" t="str">
        <f ca="1" t="shared" si="164"/>
        <v/>
      </c>
      <c r="AL1106" s="70" t="str">
        <f t="shared" si="165"/>
        <v/>
      </c>
      <c r="AM1106" s="70" t="str">
        <f>IF(K1106="","",IF(LEN(K1106)&lt;&gt;18,"位数不对",IF(AND(LEN(K1106)=18,MID("10X98765432",MOD(SUM(MID(K1106,{1;2;3;4;5;6;7;8;9;10;11;12;13;14;15;16;17},1)*2^(18-{1;2;3;4;5;6;7;8;9;10;11;12;13;14;15;16;17})),11)+1,1)=RIGHT(K1106)),"正确","错误")))</f>
        <v/>
      </c>
      <c r="AN1106" s="74" t="str">
        <f>IF(AB1106="","",IF(AB1106=INDEX(cs!$AL$1:$AL$242,MATCH(AC1106,cs!$AM$1:$AM$242,0)),"正确","请核对"))</f>
        <v/>
      </c>
    </row>
    <row r="1107" ht="20" customHeight="1" spans="1:40">
      <c r="A1107" s="19" t="str">
        <f t="shared" si="157"/>
        <v/>
      </c>
      <c r="B1107" s="20"/>
      <c r="C1107" s="21"/>
      <c r="D1107" s="22"/>
      <c r="E1107" s="22"/>
      <c r="F1107" s="25"/>
      <c r="G1107" s="24"/>
      <c r="H1107" s="23"/>
      <c r="I1107" s="23"/>
      <c r="J1107" s="38"/>
      <c r="K1107" s="39"/>
      <c r="L1107" s="36" t="str">
        <f t="shared" si="158"/>
        <v/>
      </c>
      <c r="M1107" s="36" t="str">
        <f t="shared" si="159"/>
        <v/>
      </c>
      <c r="N1107" s="36" t="str">
        <f t="shared" si="160"/>
        <v/>
      </c>
      <c r="O1107" s="36" t="str">
        <f t="shared" si="161"/>
        <v/>
      </c>
      <c r="P1107" s="40"/>
      <c r="Q1107" s="51"/>
      <c r="R1107" s="53"/>
      <c r="S1107" s="52"/>
      <c r="T1107" s="38"/>
      <c r="U1107" s="39"/>
      <c r="V1107" s="39"/>
      <c r="W1107" s="39"/>
      <c r="X1107" s="23"/>
      <c r="Y1107" s="23"/>
      <c r="Z1107" s="40"/>
      <c r="AA1107" s="23"/>
      <c r="AB1107" s="23"/>
      <c r="AC1107" s="53"/>
      <c r="AD1107" s="61"/>
      <c r="AE1107" s="61"/>
      <c r="AF1107" s="61"/>
      <c r="AG1107" s="61"/>
      <c r="AH1107" s="72" t="str">
        <f t="shared" si="162"/>
        <v/>
      </c>
      <c r="AI1107" s="70" t="str">
        <f t="shared" si="163"/>
        <v/>
      </c>
      <c r="AJ1107" s="70" t="str">
        <f>IF(H1107="","",IF(LEN(H1107)&lt;&gt;18,"位数不对",IF(AND(LEN(H1107)=18,MID("10X98765432",MOD(SUM(MID(H1107,{1;2;3;4;5;6;7;8;9;10;11;12;13;14;15;16;17},1)*2^(18-{1;2;3;4;5;6;7;8;9;10;11;12;13;14;15;16;17})),11)+1,1)=RIGHT(H1107)),"正确","错误")))</f>
        <v/>
      </c>
      <c r="AK1107" s="73" t="str">
        <f ca="1" t="shared" si="164"/>
        <v/>
      </c>
      <c r="AL1107" s="70" t="str">
        <f t="shared" si="165"/>
        <v/>
      </c>
      <c r="AM1107" s="70" t="str">
        <f>IF(K1107="","",IF(LEN(K1107)&lt;&gt;18,"位数不对",IF(AND(LEN(K1107)=18,MID("10X98765432",MOD(SUM(MID(K1107,{1;2;3;4;5;6;7;8;9;10;11;12;13;14;15;16;17},1)*2^(18-{1;2;3;4;5;6;7;8;9;10;11;12;13;14;15;16;17})),11)+1,1)=RIGHT(K1107)),"正确","错误")))</f>
        <v/>
      </c>
      <c r="AN1107" s="74" t="str">
        <f>IF(AB1107="","",IF(AB1107=INDEX(cs!$AL$1:$AL$242,MATCH(AC1107,cs!$AM$1:$AM$242,0)),"正确","请核对"))</f>
        <v/>
      </c>
    </row>
    <row r="1108" ht="20" customHeight="1" spans="1:40">
      <c r="A1108" s="19" t="str">
        <f t="shared" si="157"/>
        <v/>
      </c>
      <c r="B1108" s="20"/>
      <c r="C1108" s="21"/>
      <c r="D1108" s="22"/>
      <c r="E1108" s="22"/>
      <c r="F1108" s="25"/>
      <c r="G1108" s="24"/>
      <c r="H1108" s="23"/>
      <c r="I1108" s="23"/>
      <c r="J1108" s="38"/>
      <c r="K1108" s="39"/>
      <c r="L1108" s="36" t="str">
        <f t="shared" si="158"/>
        <v/>
      </c>
      <c r="M1108" s="36" t="str">
        <f t="shared" si="159"/>
        <v/>
      </c>
      <c r="N1108" s="36" t="str">
        <f t="shared" si="160"/>
        <v/>
      </c>
      <c r="O1108" s="36" t="str">
        <f t="shared" si="161"/>
        <v/>
      </c>
      <c r="P1108" s="40"/>
      <c r="Q1108" s="51"/>
      <c r="R1108" s="53"/>
      <c r="S1108" s="52"/>
      <c r="T1108" s="38"/>
      <c r="U1108" s="39"/>
      <c r="V1108" s="39"/>
      <c r="W1108" s="39"/>
      <c r="X1108" s="23"/>
      <c r="Y1108" s="23"/>
      <c r="Z1108" s="40"/>
      <c r="AA1108" s="23"/>
      <c r="AB1108" s="23"/>
      <c r="AC1108" s="53"/>
      <c r="AD1108" s="61"/>
      <c r="AE1108" s="61"/>
      <c r="AF1108" s="61"/>
      <c r="AG1108" s="61"/>
      <c r="AH1108" s="72" t="str">
        <f t="shared" si="162"/>
        <v/>
      </c>
      <c r="AI1108" s="70" t="str">
        <f t="shared" si="163"/>
        <v/>
      </c>
      <c r="AJ1108" s="70" t="str">
        <f>IF(H1108="","",IF(LEN(H1108)&lt;&gt;18,"位数不对",IF(AND(LEN(H1108)=18,MID("10X98765432",MOD(SUM(MID(H1108,{1;2;3;4;5;6;7;8;9;10;11;12;13;14;15;16;17},1)*2^(18-{1;2;3;4;5;6;7;8;9;10;11;12;13;14;15;16;17})),11)+1,1)=RIGHT(H1108)),"正确","错误")))</f>
        <v/>
      </c>
      <c r="AK1108" s="73" t="str">
        <f ca="1" t="shared" si="164"/>
        <v/>
      </c>
      <c r="AL1108" s="70" t="str">
        <f t="shared" si="165"/>
        <v/>
      </c>
      <c r="AM1108" s="70" t="str">
        <f>IF(K1108="","",IF(LEN(K1108)&lt;&gt;18,"位数不对",IF(AND(LEN(K1108)=18,MID("10X98765432",MOD(SUM(MID(K1108,{1;2;3;4;5;6;7;8;9;10;11;12;13;14;15;16;17},1)*2^(18-{1;2;3;4;5;6;7;8;9;10;11;12;13;14;15;16;17})),11)+1,1)=RIGHT(K1108)),"正确","错误")))</f>
        <v/>
      </c>
      <c r="AN1108" s="74" t="str">
        <f>IF(AB1108="","",IF(AB1108=INDEX(cs!$AL$1:$AL$242,MATCH(AC1108,cs!$AM$1:$AM$242,0)),"正确","请核对"))</f>
        <v/>
      </c>
    </row>
    <row r="1109" ht="20" customHeight="1" spans="1:40">
      <c r="A1109" s="19" t="str">
        <f t="shared" si="157"/>
        <v/>
      </c>
      <c r="B1109" s="20"/>
      <c r="C1109" s="21"/>
      <c r="D1109" s="22"/>
      <c r="E1109" s="22"/>
      <c r="F1109" s="25"/>
      <c r="G1109" s="24"/>
      <c r="H1109" s="23"/>
      <c r="I1109" s="23"/>
      <c r="J1109" s="38"/>
      <c r="K1109" s="39"/>
      <c r="L1109" s="36" t="str">
        <f t="shared" si="158"/>
        <v/>
      </c>
      <c r="M1109" s="36" t="str">
        <f t="shared" si="159"/>
        <v/>
      </c>
      <c r="N1109" s="36" t="str">
        <f t="shared" si="160"/>
        <v/>
      </c>
      <c r="O1109" s="36" t="str">
        <f t="shared" si="161"/>
        <v/>
      </c>
      <c r="P1109" s="40"/>
      <c r="Q1109" s="51"/>
      <c r="R1109" s="53"/>
      <c r="S1109" s="52"/>
      <c r="T1109" s="38"/>
      <c r="U1109" s="39"/>
      <c r="V1109" s="39"/>
      <c r="W1109" s="39"/>
      <c r="X1109" s="23"/>
      <c r="Y1109" s="23"/>
      <c r="Z1109" s="40"/>
      <c r="AA1109" s="23"/>
      <c r="AB1109" s="23"/>
      <c r="AC1109" s="53"/>
      <c r="AD1109" s="61"/>
      <c r="AE1109" s="61"/>
      <c r="AF1109" s="61"/>
      <c r="AG1109" s="61"/>
      <c r="AH1109" s="72" t="str">
        <f t="shared" si="162"/>
        <v/>
      </c>
      <c r="AI1109" s="70" t="str">
        <f t="shared" si="163"/>
        <v/>
      </c>
      <c r="AJ1109" s="70" t="str">
        <f>IF(H1109="","",IF(LEN(H1109)&lt;&gt;18,"位数不对",IF(AND(LEN(H1109)=18,MID("10X98765432",MOD(SUM(MID(H1109,{1;2;3;4;5;6;7;8;9;10;11;12;13;14;15;16;17},1)*2^(18-{1;2;3;4;5;6;7;8;9;10;11;12;13;14;15;16;17})),11)+1,1)=RIGHT(H1109)),"正确","错误")))</f>
        <v/>
      </c>
      <c r="AK1109" s="73" t="str">
        <f ca="1" t="shared" si="164"/>
        <v/>
      </c>
      <c r="AL1109" s="70" t="str">
        <f t="shared" si="165"/>
        <v/>
      </c>
      <c r="AM1109" s="70" t="str">
        <f>IF(K1109="","",IF(LEN(K1109)&lt;&gt;18,"位数不对",IF(AND(LEN(K1109)=18,MID("10X98765432",MOD(SUM(MID(K1109,{1;2;3;4;5;6;7;8;9;10;11;12;13;14;15;16;17},1)*2^(18-{1;2;3;4;5;6;7;8;9;10;11;12;13;14;15;16;17})),11)+1,1)=RIGHT(K1109)),"正确","错误")))</f>
        <v/>
      </c>
      <c r="AN1109" s="74" t="str">
        <f>IF(AB1109="","",IF(AB1109=INDEX(cs!$AL$1:$AL$242,MATCH(AC1109,cs!$AM$1:$AM$242,0)),"正确","请核对"))</f>
        <v/>
      </c>
    </row>
    <row r="1110" ht="20" customHeight="1" spans="1:40">
      <c r="A1110" s="19" t="str">
        <f t="shared" si="157"/>
        <v/>
      </c>
      <c r="B1110" s="20"/>
      <c r="C1110" s="21"/>
      <c r="D1110" s="22"/>
      <c r="E1110" s="22"/>
      <c r="F1110" s="25"/>
      <c r="G1110" s="24"/>
      <c r="H1110" s="23"/>
      <c r="I1110" s="23"/>
      <c r="J1110" s="38"/>
      <c r="K1110" s="39"/>
      <c r="L1110" s="36" t="str">
        <f t="shared" si="158"/>
        <v/>
      </c>
      <c r="M1110" s="36" t="str">
        <f t="shared" si="159"/>
        <v/>
      </c>
      <c r="N1110" s="36" t="str">
        <f t="shared" si="160"/>
        <v/>
      </c>
      <c r="O1110" s="36" t="str">
        <f t="shared" si="161"/>
        <v/>
      </c>
      <c r="P1110" s="40"/>
      <c r="Q1110" s="51"/>
      <c r="R1110" s="53"/>
      <c r="S1110" s="52"/>
      <c r="T1110" s="38"/>
      <c r="U1110" s="39"/>
      <c r="V1110" s="39"/>
      <c r="W1110" s="39"/>
      <c r="X1110" s="23"/>
      <c r="Y1110" s="23"/>
      <c r="Z1110" s="40"/>
      <c r="AA1110" s="23"/>
      <c r="AB1110" s="23"/>
      <c r="AC1110" s="53"/>
      <c r="AD1110" s="61"/>
      <c r="AE1110" s="61"/>
      <c r="AF1110" s="61"/>
      <c r="AG1110" s="61"/>
      <c r="AH1110" s="72" t="str">
        <f t="shared" si="162"/>
        <v/>
      </c>
      <c r="AI1110" s="70" t="str">
        <f t="shared" si="163"/>
        <v/>
      </c>
      <c r="AJ1110" s="70" t="str">
        <f>IF(H1110="","",IF(LEN(H1110)&lt;&gt;18,"位数不对",IF(AND(LEN(H1110)=18,MID("10X98765432",MOD(SUM(MID(H1110,{1;2;3;4;5;6;7;8;9;10;11;12;13;14;15;16;17},1)*2^(18-{1;2;3;4;5;6;7;8;9;10;11;12;13;14;15;16;17})),11)+1,1)=RIGHT(H1110)),"正确","错误")))</f>
        <v/>
      </c>
      <c r="AK1110" s="73" t="str">
        <f ca="1" t="shared" si="164"/>
        <v/>
      </c>
      <c r="AL1110" s="70" t="str">
        <f t="shared" si="165"/>
        <v/>
      </c>
      <c r="AM1110" s="70" t="str">
        <f>IF(K1110="","",IF(LEN(K1110)&lt;&gt;18,"位数不对",IF(AND(LEN(K1110)=18,MID("10X98765432",MOD(SUM(MID(K1110,{1;2;3;4;5;6;7;8;9;10;11;12;13;14;15;16;17},1)*2^(18-{1;2;3;4;5;6;7;8;9;10;11;12;13;14;15;16;17})),11)+1,1)=RIGHT(K1110)),"正确","错误")))</f>
        <v/>
      </c>
      <c r="AN1110" s="74" t="str">
        <f>IF(AB1110="","",IF(AB1110=INDEX(cs!$AL$1:$AL$242,MATCH(AC1110,cs!$AM$1:$AM$242,0)),"正确","请核对"))</f>
        <v/>
      </c>
    </row>
    <row r="1111" ht="20" customHeight="1" spans="1:40">
      <c r="A1111" s="19" t="str">
        <f t="shared" si="157"/>
        <v/>
      </c>
      <c r="B1111" s="20"/>
      <c r="C1111" s="21"/>
      <c r="D1111" s="22"/>
      <c r="E1111" s="22"/>
      <c r="F1111" s="25"/>
      <c r="G1111" s="24"/>
      <c r="H1111" s="23"/>
      <c r="I1111" s="23"/>
      <c r="J1111" s="38"/>
      <c r="K1111" s="39"/>
      <c r="L1111" s="36" t="str">
        <f t="shared" si="158"/>
        <v/>
      </c>
      <c r="M1111" s="36" t="str">
        <f t="shared" si="159"/>
        <v/>
      </c>
      <c r="N1111" s="36" t="str">
        <f t="shared" si="160"/>
        <v/>
      </c>
      <c r="O1111" s="36" t="str">
        <f t="shared" si="161"/>
        <v/>
      </c>
      <c r="P1111" s="40"/>
      <c r="Q1111" s="51"/>
      <c r="R1111" s="53"/>
      <c r="S1111" s="52"/>
      <c r="T1111" s="38"/>
      <c r="U1111" s="39"/>
      <c r="V1111" s="39"/>
      <c r="W1111" s="39"/>
      <c r="X1111" s="23"/>
      <c r="Y1111" s="23"/>
      <c r="Z1111" s="40"/>
      <c r="AA1111" s="23"/>
      <c r="AB1111" s="23"/>
      <c r="AC1111" s="53"/>
      <c r="AD1111" s="61"/>
      <c r="AE1111" s="61"/>
      <c r="AF1111" s="61"/>
      <c r="AG1111" s="61"/>
      <c r="AH1111" s="72" t="str">
        <f t="shared" si="162"/>
        <v/>
      </c>
      <c r="AI1111" s="70" t="str">
        <f t="shared" si="163"/>
        <v/>
      </c>
      <c r="AJ1111" s="70" t="str">
        <f>IF(H1111="","",IF(LEN(H1111)&lt;&gt;18,"位数不对",IF(AND(LEN(H1111)=18,MID("10X98765432",MOD(SUM(MID(H1111,{1;2;3;4;5;6;7;8;9;10;11;12;13;14;15;16;17},1)*2^(18-{1;2;3;4;5;6;7;8;9;10;11;12;13;14;15;16;17})),11)+1,1)=RIGHT(H1111)),"正确","错误")))</f>
        <v/>
      </c>
      <c r="AK1111" s="73" t="str">
        <f ca="1" t="shared" si="164"/>
        <v/>
      </c>
      <c r="AL1111" s="70" t="str">
        <f t="shared" si="165"/>
        <v/>
      </c>
      <c r="AM1111" s="70" t="str">
        <f>IF(K1111="","",IF(LEN(K1111)&lt;&gt;18,"位数不对",IF(AND(LEN(K1111)=18,MID("10X98765432",MOD(SUM(MID(K1111,{1;2;3;4;5;6;7;8;9;10;11;12;13;14;15;16;17},1)*2^(18-{1;2;3;4;5;6;7;8;9;10;11;12;13;14;15;16;17})),11)+1,1)=RIGHT(K1111)),"正确","错误")))</f>
        <v/>
      </c>
      <c r="AN1111" s="74" t="str">
        <f>IF(AB1111="","",IF(AB1111=INDEX(cs!$AL$1:$AL$242,MATCH(AC1111,cs!$AM$1:$AM$242,0)),"正确","请核对"))</f>
        <v/>
      </c>
    </row>
    <row r="1112" ht="20" customHeight="1" spans="1:40">
      <c r="A1112" s="19" t="str">
        <f t="shared" si="157"/>
        <v/>
      </c>
      <c r="B1112" s="20"/>
      <c r="C1112" s="21"/>
      <c r="D1112" s="22"/>
      <c r="E1112" s="22"/>
      <c r="F1112" s="25"/>
      <c r="G1112" s="24"/>
      <c r="H1112" s="23"/>
      <c r="I1112" s="23"/>
      <c r="J1112" s="38"/>
      <c r="K1112" s="39"/>
      <c r="L1112" s="36" t="str">
        <f t="shared" si="158"/>
        <v/>
      </c>
      <c r="M1112" s="36" t="str">
        <f t="shared" si="159"/>
        <v/>
      </c>
      <c r="N1112" s="36" t="str">
        <f t="shared" si="160"/>
        <v/>
      </c>
      <c r="O1112" s="36" t="str">
        <f t="shared" si="161"/>
        <v/>
      </c>
      <c r="P1112" s="40"/>
      <c r="Q1112" s="51"/>
      <c r="R1112" s="53"/>
      <c r="S1112" s="52"/>
      <c r="T1112" s="38"/>
      <c r="U1112" s="39"/>
      <c r="V1112" s="39"/>
      <c r="W1112" s="39"/>
      <c r="X1112" s="23"/>
      <c r="Y1112" s="23"/>
      <c r="Z1112" s="40"/>
      <c r="AA1112" s="23"/>
      <c r="AB1112" s="23"/>
      <c r="AC1112" s="53"/>
      <c r="AD1112" s="61"/>
      <c r="AE1112" s="61"/>
      <c r="AF1112" s="61"/>
      <c r="AG1112" s="61"/>
      <c r="AH1112" s="72" t="str">
        <f t="shared" si="162"/>
        <v/>
      </c>
      <c r="AI1112" s="70" t="str">
        <f t="shared" si="163"/>
        <v/>
      </c>
      <c r="AJ1112" s="70" t="str">
        <f>IF(H1112="","",IF(LEN(H1112)&lt;&gt;18,"位数不对",IF(AND(LEN(H1112)=18,MID("10X98765432",MOD(SUM(MID(H1112,{1;2;3;4;5;6;7;8;9;10;11;12;13;14;15;16;17},1)*2^(18-{1;2;3;4;5;6;7;8;9;10;11;12;13;14;15;16;17})),11)+1,1)=RIGHT(H1112)),"正确","错误")))</f>
        <v/>
      </c>
      <c r="AK1112" s="73" t="str">
        <f ca="1" t="shared" si="164"/>
        <v/>
      </c>
      <c r="AL1112" s="70" t="str">
        <f t="shared" si="165"/>
        <v/>
      </c>
      <c r="AM1112" s="70" t="str">
        <f>IF(K1112="","",IF(LEN(K1112)&lt;&gt;18,"位数不对",IF(AND(LEN(K1112)=18,MID("10X98765432",MOD(SUM(MID(K1112,{1;2;3;4;5;6;7;8;9;10;11;12;13;14;15;16;17},1)*2^(18-{1;2;3;4;5;6;7;8;9;10;11;12;13;14;15;16;17})),11)+1,1)=RIGHT(K1112)),"正确","错误")))</f>
        <v/>
      </c>
      <c r="AN1112" s="74" t="str">
        <f>IF(AB1112="","",IF(AB1112=INDEX(cs!$AL$1:$AL$242,MATCH(AC1112,cs!$AM$1:$AM$242,0)),"正确","请核对"))</f>
        <v/>
      </c>
    </row>
    <row r="1113" ht="20" customHeight="1" spans="1:40">
      <c r="A1113" s="19" t="str">
        <f t="shared" si="157"/>
        <v/>
      </c>
      <c r="B1113" s="20"/>
      <c r="C1113" s="21"/>
      <c r="D1113" s="22"/>
      <c r="E1113" s="22"/>
      <c r="F1113" s="25"/>
      <c r="G1113" s="24"/>
      <c r="H1113" s="23"/>
      <c r="I1113" s="23"/>
      <c r="J1113" s="38"/>
      <c r="K1113" s="39"/>
      <c r="L1113" s="36" t="str">
        <f t="shared" si="158"/>
        <v/>
      </c>
      <c r="M1113" s="36" t="str">
        <f t="shared" si="159"/>
        <v/>
      </c>
      <c r="N1113" s="36" t="str">
        <f t="shared" si="160"/>
        <v/>
      </c>
      <c r="O1113" s="36" t="str">
        <f t="shared" si="161"/>
        <v/>
      </c>
      <c r="P1113" s="40"/>
      <c r="Q1113" s="51"/>
      <c r="R1113" s="53"/>
      <c r="S1113" s="52"/>
      <c r="T1113" s="38"/>
      <c r="U1113" s="39"/>
      <c r="V1113" s="39"/>
      <c r="W1113" s="39"/>
      <c r="X1113" s="23"/>
      <c r="Y1113" s="23"/>
      <c r="Z1113" s="40"/>
      <c r="AA1113" s="23"/>
      <c r="AB1113" s="23"/>
      <c r="AC1113" s="53"/>
      <c r="AD1113" s="61"/>
      <c r="AE1113" s="61"/>
      <c r="AF1113" s="61"/>
      <c r="AG1113" s="61"/>
      <c r="AH1113" s="72" t="str">
        <f t="shared" si="162"/>
        <v/>
      </c>
      <c r="AI1113" s="70" t="str">
        <f t="shared" si="163"/>
        <v/>
      </c>
      <c r="AJ1113" s="70" t="str">
        <f>IF(H1113="","",IF(LEN(H1113)&lt;&gt;18,"位数不对",IF(AND(LEN(H1113)=18,MID("10X98765432",MOD(SUM(MID(H1113,{1;2;3;4;5;6;7;8;9;10;11;12;13;14;15;16;17},1)*2^(18-{1;2;3;4;5;6;7;8;9;10;11;12;13;14;15;16;17})),11)+1,1)=RIGHT(H1113)),"正确","错误")))</f>
        <v/>
      </c>
      <c r="AK1113" s="73" t="str">
        <f ca="1" t="shared" si="164"/>
        <v/>
      </c>
      <c r="AL1113" s="70" t="str">
        <f t="shared" si="165"/>
        <v/>
      </c>
      <c r="AM1113" s="70" t="str">
        <f>IF(K1113="","",IF(LEN(K1113)&lt;&gt;18,"位数不对",IF(AND(LEN(K1113)=18,MID("10X98765432",MOD(SUM(MID(K1113,{1;2;3;4;5;6;7;8;9;10;11;12;13;14;15;16;17},1)*2^(18-{1;2;3;4;5;6;7;8;9;10;11;12;13;14;15;16;17})),11)+1,1)=RIGHT(K1113)),"正确","错误")))</f>
        <v/>
      </c>
      <c r="AN1113" s="74" t="str">
        <f>IF(AB1113="","",IF(AB1113=INDEX(cs!$AL$1:$AL$242,MATCH(AC1113,cs!$AM$1:$AM$242,0)),"正确","请核对"))</f>
        <v/>
      </c>
    </row>
    <row r="1114" ht="20" customHeight="1" spans="1:40">
      <c r="A1114" s="19" t="str">
        <f t="shared" si="157"/>
        <v/>
      </c>
      <c r="B1114" s="20"/>
      <c r="C1114" s="21"/>
      <c r="D1114" s="22"/>
      <c r="E1114" s="22"/>
      <c r="F1114" s="25"/>
      <c r="G1114" s="24"/>
      <c r="H1114" s="23"/>
      <c r="I1114" s="23"/>
      <c r="J1114" s="38"/>
      <c r="K1114" s="39"/>
      <c r="L1114" s="36" t="str">
        <f t="shared" si="158"/>
        <v/>
      </c>
      <c r="M1114" s="36" t="str">
        <f t="shared" si="159"/>
        <v/>
      </c>
      <c r="N1114" s="36" t="str">
        <f t="shared" si="160"/>
        <v/>
      </c>
      <c r="O1114" s="36" t="str">
        <f t="shared" si="161"/>
        <v/>
      </c>
      <c r="P1114" s="40"/>
      <c r="Q1114" s="51"/>
      <c r="R1114" s="53"/>
      <c r="S1114" s="52"/>
      <c r="T1114" s="38"/>
      <c r="U1114" s="39"/>
      <c r="V1114" s="39"/>
      <c r="W1114" s="39"/>
      <c r="X1114" s="23"/>
      <c r="Y1114" s="23"/>
      <c r="Z1114" s="40"/>
      <c r="AA1114" s="23"/>
      <c r="AB1114" s="23"/>
      <c r="AC1114" s="53"/>
      <c r="AD1114" s="61"/>
      <c r="AE1114" s="61"/>
      <c r="AF1114" s="61"/>
      <c r="AG1114" s="61"/>
      <c r="AH1114" s="72" t="str">
        <f t="shared" si="162"/>
        <v/>
      </c>
      <c r="AI1114" s="70" t="str">
        <f t="shared" si="163"/>
        <v/>
      </c>
      <c r="AJ1114" s="70" t="str">
        <f>IF(H1114="","",IF(LEN(H1114)&lt;&gt;18,"位数不对",IF(AND(LEN(H1114)=18,MID("10X98765432",MOD(SUM(MID(H1114,{1;2;3;4;5;6;7;8;9;10;11;12;13;14;15;16;17},1)*2^(18-{1;2;3;4;5;6;7;8;9;10;11;12;13;14;15;16;17})),11)+1,1)=RIGHT(H1114)),"正确","错误")))</f>
        <v/>
      </c>
      <c r="AK1114" s="73" t="str">
        <f ca="1" t="shared" si="164"/>
        <v/>
      </c>
      <c r="AL1114" s="70" t="str">
        <f t="shared" si="165"/>
        <v/>
      </c>
      <c r="AM1114" s="70" t="str">
        <f>IF(K1114="","",IF(LEN(K1114)&lt;&gt;18,"位数不对",IF(AND(LEN(K1114)=18,MID("10X98765432",MOD(SUM(MID(K1114,{1;2;3;4;5;6;7;8;9;10;11;12;13;14;15;16;17},1)*2^(18-{1;2;3;4;5;6;7;8;9;10;11;12;13;14;15;16;17})),11)+1,1)=RIGHT(K1114)),"正确","错误")))</f>
        <v/>
      </c>
      <c r="AN1114" s="74" t="str">
        <f>IF(AB1114="","",IF(AB1114=INDEX(cs!$AL$1:$AL$242,MATCH(AC1114,cs!$AM$1:$AM$242,0)),"正确","请核对"))</f>
        <v/>
      </c>
    </row>
    <row r="1115" ht="20" customHeight="1" spans="1:40">
      <c r="A1115" s="19" t="str">
        <f t="shared" si="157"/>
        <v/>
      </c>
      <c r="B1115" s="20"/>
      <c r="C1115" s="21"/>
      <c r="D1115" s="22"/>
      <c r="E1115" s="22"/>
      <c r="F1115" s="25"/>
      <c r="G1115" s="24"/>
      <c r="H1115" s="23"/>
      <c r="I1115" s="23"/>
      <c r="J1115" s="38"/>
      <c r="K1115" s="39"/>
      <c r="L1115" s="36" t="str">
        <f t="shared" si="158"/>
        <v/>
      </c>
      <c r="M1115" s="36" t="str">
        <f t="shared" si="159"/>
        <v/>
      </c>
      <c r="N1115" s="36" t="str">
        <f t="shared" si="160"/>
        <v/>
      </c>
      <c r="O1115" s="36" t="str">
        <f t="shared" si="161"/>
        <v/>
      </c>
      <c r="P1115" s="40"/>
      <c r="Q1115" s="51"/>
      <c r="R1115" s="53"/>
      <c r="S1115" s="52"/>
      <c r="T1115" s="38"/>
      <c r="U1115" s="39"/>
      <c r="V1115" s="39"/>
      <c r="W1115" s="39"/>
      <c r="X1115" s="23"/>
      <c r="Y1115" s="23"/>
      <c r="Z1115" s="40"/>
      <c r="AA1115" s="23"/>
      <c r="AB1115" s="23"/>
      <c r="AC1115" s="53"/>
      <c r="AD1115" s="61"/>
      <c r="AE1115" s="61"/>
      <c r="AF1115" s="61"/>
      <c r="AG1115" s="61"/>
      <c r="AH1115" s="72" t="str">
        <f t="shared" si="162"/>
        <v/>
      </c>
      <c r="AI1115" s="70" t="str">
        <f t="shared" si="163"/>
        <v/>
      </c>
      <c r="AJ1115" s="70" t="str">
        <f>IF(H1115="","",IF(LEN(H1115)&lt;&gt;18,"位数不对",IF(AND(LEN(H1115)=18,MID("10X98765432",MOD(SUM(MID(H1115,{1;2;3;4;5;6;7;8;9;10;11;12;13;14;15;16;17},1)*2^(18-{1;2;3;4;5;6;7;8;9;10;11;12;13;14;15;16;17})),11)+1,1)=RIGHT(H1115)),"正确","错误")))</f>
        <v/>
      </c>
      <c r="AK1115" s="73" t="str">
        <f ca="1" t="shared" si="164"/>
        <v/>
      </c>
      <c r="AL1115" s="70" t="str">
        <f t="shared" si="165"/>
        <v/>
      </c>
      <c r="AM1115" s="70" t="str">
        <f>IF(K1115="","",IF(LEN(K1115)&lt;&gt;18,"位数不对",IF(AND(LEN(K1115)=18,MID("10X98765432",MOD(SUM(MID(K1115,{1;2;3;4;5;6;7;8;9;10;11;12;13;14;15;16;17},1)*2^(18-{1;2;3;4;5;6;7;8;9;10;11;12;13;14;15;16;17})),11)+1,1)=RIGHT(K1115)),"正确","错误")))</f>
        <v/>
      </c>
      <c r="AN1115" s="74" t="str">
        <f>IF(AB1115="","",IF(AB1115=INDEX(cs!$AL$1:$AL$242,MATCH(AC1115,cs!$AM$1:$AM$242,0)),"正确","请核对"))</f>
        <v/>
      </c>
    </row>
    <row r="1116" ht="20" customHeight="1" spans="1:40">
      <c r="A1116" s="19" t="str">
        <f t="shared" si="157"/>
        <v/>
      </c>
      <c r="B1116" s="20"/>
      <c r="C1116" s="21"/>
      <c r="D1116" s="22"/>
      <c r="E1116" s="22"/>
      <c r="F1116" s="25"/>
      <c r="G1116" s="24"/>
      <c r="H1116" s="23"/>
      <c r="I1116" s="23"/>
      <c r="J1116" s="38"/>
      <c r="K1116" s="39"/>
      <c r="L1116" s="36" t="str">
        <f t="shared" si="158"/>
        <v/>
      </c>
      <c r="M1116" s="36" t="str">
        <f t="shared" si="159"/>
        <v/>
      </c>
      <c r="N1116" s="36" t="str">
        <f t="shared" si="160"/>
        <v/>
      </c>
      <c r="O1116" s="36" t="str">
        <f t="shared" si="161"/>
        <v/>
      </c>
      <c r="P1116" s="40"/>
      <c r="Q1116" s="51"/>
      <c r="R1116" s="53"/>
      <c r="S1116" s="52"/>
      <c r="T1116" s="38"/>
      <c r="U1116" s="39"/>
      <c r="V1116" s="39"/>
      <c r="W1116" s="39"/>
      <c r="X1116" s="23"/>
      <c r="Y1116" s="23"/>
      <c r="Z1116" s="40"/>
      <c r="AA1116" s="23"/>
      <c r="AB1116" s="23"/>
      <c r="AC1116" s="53"/>
      <c r="AD1116" s="61"/>
      <c r="AE1116" s="61"/>
      <c r="AF1116" s="61"/>
      <c r="AG1116" s="61"/>
      <c r="AH1116" s="72" t="str">
        <f t="shared" si="162"/>
        <v/>
      </c>
      <c r="AI1116" s="70" t="str">
        <f t="shared" si="163"/>
        <v/>
      </c>
      <c r="AJ1116" s="70" t="str">
        <f>IF(H1116="","",IF(LEN(H1116)&lt;&gt;18,"位数不对",IF(AND(LEN(H1116)=18,MID("10X98765432",MOD(SUM(MID(H1116,{1;2;3;4;5;6;7;8;9;10;11;12;13;14;15;16;17},1)*2^(18-{1;2;3;4;5;6;7;8;9;10;11;12;13;14;15;16;17})),11)+1,1)=RIGHT(H1116)),"正确","错误")))</f>
        <v/>
      </c>
      <c r="AK1116" s="73" t="str">
        <f ca="1" t="shared" si="164"/>
        <v/>
      </c>
      <c r="AL1116" s="70" t="str">
        <f t="shared" si="165"/>
        <v/>
      </c>
      <c r="AM1116" s="70" t="str">
        <f>IF(K1116="","",IF(LEN(K1116)&lt;&gt;18,"位数不对",IF(AND(LEN(K1116)=18,MID("10X98765432",MOD(SUM(MID(K1116,{1;2;3;4;5;6;7;8;9;10;11;12;13;14;15;16;17},1)*2^(18-{1;2;3;4;5;6;7;8;9;10;11;12;13;14;15;16;17})),11)+1,1)=RIGHT(K1116)),"正确","错误")))</f>
        <v/>
      </c>
      <c r="AN1116" s="74" t="str">
        <f>IF(AB1116="","",IF(AB1116=INDEX(cs!$AL$1:$AL$242,MATCH(AC1116,cs!$AM$1:$AM$242,0)),"正确","请核对"))</f>
        <v/>
      </c>
    </row>
    <row r="1117" ht="20" customHeight="1" spans="1:40">
      <c r="A1117" s="19" t="str">
        <f t="shared" si="157"/>
        <v/>
      </c>
      <c r="B1117" s="20"/>
      <c r="C1117" s="21"/>
      <c r="D1117" s="22"/>
      <c r="E1117" s="22"/>
      <c r="F1117" s="25"/>
      <c r="G1117" s="24"/>
      <c r="H1117" s="23"/>
      <c r="I1117" s="23"/>
      <c r="J1117" s="38"/>
      <c r="K1117" s="39"/>
      <c r="L1117" s="36" t="str">
        <f t="shared" si="158"/>
        <v/>
      </c>
      <c r="M1117" s="36" t="str">
        <f t="shared" si="159"/>
        <v/>
      </c>
      <c r="N1117" s="36" t="str">
        <f t="shared" si="160"/>
        <v/>
      </c>
      <c r="O1117" s="36" t="str">
        <f t="shared" si="161"/>
        <v/>
      </c>
      <c r="P1117" s="40"/>
      <c r="Q1117" s="51"/>
      <c r="R1117" s="53"/>
      <c r="S1117" s="52"/>
      <c r="T1117" s="38"/>
      <c r="U1117" s="39"/>
      <c r="V1117" s="39"/>
      <c r="W1117" s="39"/>
      <c r="X1117" s="23"/>
      <c r="Y1117" s="23"/>
      <c r="Z1117" s="40"/>
      <c r="AA1117" s="23"/>
      <c r="AB1117" s="23"/>
      <c r="AC1117" s="53"/>
      <c r="AD1117" s="61"/>
      <c r="AE1117" s="61"/>
      <c r="AF1117" s="61"/>
      <c r="AG1117" s="61"/>
      <c r="AH1117" s="72" t="str">
        <f t="shared" si="162"/>
        <v/>
      </c>
      <c r="AI1117" s="70" t="str">
        <f t="shared" si="163"/>
        <v/>
      </c>
      <c r="AJ1117" s="70" t="str">
        <f>IF(H1117="","",IF(LEN(H1117)&lt;&gt;18,"位数不对",IF(AND(LEN(H1117)=18,MID("10X98765432",MOD(SUM(MID(H1117,{1;2;3;4;5;6;7;8;9;10;11;12;13;14;15;16;17},1)*2^(18-{1;2;3;4;5;6;7;8;9;10;11;12;13;14;15;16;17})),11)+1,1)=RIGHT(H1117)),"正确","错误")))</f>
        <v/>
      </c>
      <c r="AK1117" s="73" t="str">
        <f ca="1" t="shared" si="164"/>
        <v/>
      </c>
      <c r="AL1117" s="70" t="str">
        <f t="shared" si="165"/>
        <v/>
      </c>
      <c r="AM1117" s="70" t="str">
        <f>IF(K1117="","",IF(LEN(K1117)&lt;&gt;18,"位数不对",IF(AND(LEN(K1117)=18,MID("10X98765432",MOD(SUM(MID(K1117,{1;2;3;4;5;6;7;8;9;10;11;12;13;14;15;16;17},1)*2^(18-{1;2;3;4;5;6;7;8;9;10;11;12;13;14;15;16;17})),11)+1,1)=RIGHT(K1117)),"正确","错误")))</f>
        <v/>
      </c>
      <c r="AN1117" s="74" t="str">
        <f>IF(AB1117="","",IF(AB1117=INDEX(cs!$AL$1:$AL$242,MATCH(AC1117,cs!$AM$1:$AM$242,0)),"正确","请核对"))</f>
        <v/>
      </c>
    </row>
    <row r="1118" ht="20" customHeight="1" spans="1:40">
      <c r="A1118" s="19" t="str">
        <f t="shared" si="157"/>
        <v/>
      </c>
      <c r="B1118" s="20"/>
      <c r="C1118" s="21"/>
      <c r="D1118" s="22"/>
      <c r="E1118" s="22"/>
      <c r="F1118" s="25"/>
      <c r="G1118" s="24"/>
      <c r="H1118" s="23"/>
      <c r="I1118" s="23"/>
      <c r="J1118" s="38"/>
      <c r="K1118" s="39"/>
      <c r="L1118" s="36" t="str">
        <f t="shared" si="158"/>
        <v/>
      </c>
      <c r="M1118" s="36" t="str">
        <f t="shared" si="159"/>
        <v/>
      </c>
      <c r="N1118" s="36" t="str">
        <f t="shared" si="160"/>
        <v/>
      </c>
      <c r="O1118" s="36" t="str">
        <f t="shared" si="161"/>
        <v/>
      </c>
      <c r="P1118" s="40"/>
      <c r="Q1118" s="51"/>
      <c r="R1118" s="53"/>
      <c r="S1118" s="52"/>
      <c r="T1118" s="38"/>
      <c r="U1118" s="39"/>
      <c r="V1118" s="39"/>
      <c r="W1118" s="39"/>
      <c r="X1118" s="23"/>
      <c r="Y1118" s="23"/>
      <c r="Z1118" s="40"/>
      <c r="AA1118" s="23"/>
      <c r="AB1118" s="23"/>
      <c r="AC1118" s="53"/>
      <c r="AD1118" s="61"/>
      <c r="AE1118" s="61"/>
      <c r="AF1118" s="61"/>
      <c r="AG1118" s="61"/>
      <c r="AH1118" s="72" t="str">
        <f t="shared" si="162"/>
        <v/>
      </c>
      <c r="AI1118" s="70" t="str">
        <f t="shared" si="163"/>
        <v/>
      </c>
      <c r="AJ1118" s="70" t="str">
        <f>IF(H1118="","",IF(LEN(H1118)&lt;&gt;18,"位数不对",IF(AND(LEN(H1118)=18,MID("10X98765432",MOD(SUM(MID(H1118,{1;2;3;4;5;6;7;8;9;10;11;12;13;14;15;16;17},1)*2^(18-{1;2;3;4;5;6;7;8;9;10;11;12;13;14;15;16;17})),11)+1,1)=RIGHT(H1118)),"正确","错误")))</f>
        <v/>
      </c>
      <c r="AK1118" s="73" t="str">
        <f ca="1" t="shared" si="164"/>
        <v/>
      </c>
      <c r="AL1118" s="70" t="str">
        <f t="shared" si="165"/>
        <v/>
      </c>
      <c r="AM1118" s="70" t="str">
        <f>IF(K1118="","",IF(LEN(K1118)&lt;&gt;18,"位数不对",IF(AND(LEN(K1118)=18,MID("10X98765432",MOD(SUM(MID(K1118,{1;2;3;4;5;6;7;8;9;10;11;12;13;14;15;16;17},1)*2^(18-{1;2;3;4;5;6;7;8;9;10;11;12;13;14;15;16;17})),11)+1,1)=RIGHT(K1118)),"正确","错误")))</f>
        <v/>
      </c>
      <c r="AN1118" s="74" t="str">
        <f>IF(AB1118="","",IF(AB1118=INDEX(cs!$AL$1:$AL$242,MATCH(AC1118,cs!$AM$1:$AM$242,0)),"正确","请核对"))</f>
        <v/>
      </c>
    </row>
    <row r="1119" ht="20" customHeight="1" spans="1:40">
      <c r="A1119" s="19" t="str">
        <f t="shared" si="157"/>
        <v/>
      </c>
      <c r="B1119" s="20"/>
      <c r="C1119" s="21"/>
      <c r="D1119" s="22"/>
      <c r="E1119" s="22"/>
      <c r="F1119" s="25"/>
      <c r="G1119" s="24"/>
      <c r="H1119" s="23"/>
      <c r="I1119" s="23"/>
      <c r="J1119" s="38"/>
      <c r="K1119" s="39"/>
      <c r="L1119" s="36" t="str">
        <f t="shared" si="158"/>
        <v/>
      </c>
      <c r="M1119" s="36" t="str">
        <f t="shared" si="159"/>
        <v/>
      </c>
      <c r="N1119" s="36" t="str">
        <f t="shared" si="160"/>
        <v/>
      </c>
      <c r="O1119" s="36" t="str">
        <f t="shared" si="161"/>
        <v/>
      </c>
      <c r="P1119" s="40"/>
      <c r="Q1119" s="51"/>
      <c r="R1119" s="53"/>
      <c r="S1119" s="52"/>
      <c r="T1119" s="38"/>
      <c r="U1119" s="39"/>
      <c r="V1119" s="39"/>
      <c r="W1119" s="39"/>
      <c r="X1119" s="23"/>
      <c r="Y1119" s="23"/>
      <c r="Z1119" s="40"/>
      <c r="AA1119" s="23"/>
      <c r="AB1119" s="23"/>
      <c r="AC1119" s="53"/>
      <c r="AD1119" s="61"/>
      <c r="AE1119" s="61"/>
      <c r="AF1119" s="61"/>
      <c r="AG1119" s="61"/>
      <c r="AH1119" s="72" t="str">
        <f t="shared" si="162"/>
        <v/>
      </c>
      <c r="AI1119" s="70" t="str">
        <f t="shared" si="163"/>
        <v/>
      </c>
      <c r="AJ1119" s="70" t="str">
        <f>IF(H1119="","",IF(LEN(H1119)&lt;&gt;18,"位数不对",IF(AND(LEN(H1119)=18,MID("10X98765432",MOD(SUM(MID(H1119,{1;2;3;4;5;6;7;8;9;10;11;12;13;14;15;16;17},1)*2^(18-{1;2;3;4;5;6;7;8;9;10;11;12;13;14;15;16;17})),11)+1,1)=RIGHT(H1119)),"正确","错误")))</f>
        <v/>
      </c>
      <c r="AK1119" s="73" t="str">
        <f ca="1" t="shared" si="164"/>
        <v/>
      </c>
      <c r="AL1119" s="70" t="str">
        <f t="shared" si="165"/>
        <v/>
      </c>
      <c r="AM1119" s="70" t="str">
        <f>IF(K1119="","",IF(LEN(K1119)&lt;&gt;18,"位数不对",IF(AND(LEN(K1119)=18,MID("10X98765432",MOD(SUM(MID(K1119,{1;2;3;4;5;6;7;8;9;10;11;12;13;14;15;16;17},1)*2^(18-{1;2;3;4;5;6;7;8;9;10;11;12;13;14;15;16;17})),11)+1,1)=RIGHT(K1119)),"正确","错误")))</f>
        <v/>
      </c>
      <c r="AN1119" s="74" t="str">
        <f>IF(AB1119="","",IF(AB1119=INDEX(cs!$AL$1:$AL$242,MATCH(AC1119,cs!$AM$1:$AM$242,0)),"正确","请核对"))</f>
        <v/>
      </c>
    </row>
    <row r="1120" ht="20" customHeight="1" spans="1:40">
      <c r="A1120" s="19" t="str">
        <f t="shared" si="157"/>
        <v/>
      </c>
      <c r="B1120" s="20"/>
      <c r="C1120" s="21"/>
      <c r="D1120" s="22"/>
      <c r="E1120" s="22"/>
      <c r="F1120" s="25"/>
      <c r="G1120" s="24"/>
      <c r="H1120" s="23"/>
      <c r="I1120" s="23"/>
      <c r="J1120" s="38"/>
      <c r="K1120" s="39"/>
      <c r="L1120" s="36" t="str">
        <f t="shared" si="158"/>
        <v/>
      </c>
      <c r="M1120" s="36" t="str">
        <f t="shared" si="159"/>
        <v/>
      </c>
      <c r="N1120" s="36" t="str">
        <f t="shared" si="160"/>
        <v/>
      </c>
      <c r="O1120" s="36" t="str">
        <f t="shared" si="161"/>
        <v/>
      </c>
      <c r="P1120" s="40"/>
      <c r="Q1120" s="51"/>
      <c r="R1120" s="53"/>
      <c r="S1120" s="52"/>
      <c r="T1120" s="38"/>
      <c r="U1120" s="39"/>
      <c r="V1120" s="39"/>
      <c r="W1120" s="39"/>
      <c r="X1120" s="23"/>
      <c r="Y1120" s="23"/>
      <c r="Z1120" s="40"/>
      <c r="AA1120" s="23"/>
      <c r="AB1120" s="23"/>
      <c r="AC1120" s="53"/>
      <c r="AD1120" s="61"/>
      <c r="AE1120" s="61"/>
      <c r="AF1120" s="61"/>
      <c r="AG1120" s="61"/>
      <c r="AH1120" s="72" t="str">
        <f t="shared" si="162"/>
        <v/>
      </c>
      <c r="AI1120" s="70" t="str">
        <f t="shared" si="163"/>
        <v/>
      </c>
      <c r="AJ1120" s="70" t="str">
        <f>IF(H1120="","",IF(LEN(H1120)&lt;&gt;18,"位数不对",IF(AND(LEN(H1120)=18,MID("10X98765432",MOD(SUM(MID(H1120,{1;2;3;4;5;6;7;8;9;10;11;12;13;14;15;16;17},1)*2^(18-{1;2;3;4;5;6;7;8;9;10;11;12;13;14;15;16;17})),11)+1,1)=RIGHT(H1120)),"正确","错误")))</f>
        <v/>
      </c>
      <c r="AK1120" s="73" t="str">
        <f ca="1" t="shared" si="164"/>
        <v/>
      </c>
      <c r="AL1120" s="70" t="str">
        <f t="shared" si="165"/>
        <v/>
      </c>
      <c r="AM1120" s="70" t="str">
        <f>IF(K1120="","",IF(LEN(K1120)&lt;&gt;18,"位数不对",IF(AND(LEN(K1120)=18,MID("10X98765432",MOD(SUM(MID(K1120,{1;2;3;4;5;6;7;8;9;10;11;12;13;14;15;16;17},1)*2^(18-{1;2;3;4;5;6;7;8;9;10;11;12;13;14;15;16;17})),11)+1,1)=RIGHT(K1120)),"正确","错误")))</f>
        <v/>
      </c>
      <c r="AN1120" s="74" t="str">
        <f>IF(AB1120="","",IF(AB1120=INDEX(cs!$AL$1:$AL$242,MATCH(AC1120,cs!$AM$1:$AM$242,0)),"正确","请核对"))</f>
        <v/>
      </c>
    </row>
    <row r="1121" ht="20" customHeight="1" spans="1:40">
      <c r="A1121" s="19" t="str">
        <f t="shared" si="157"/>
        <v/>
      </c>
      <c r="B1121" s="20"/>
      <c r="C1121" s="21"/>
      <c r="D1121" s="22"/>
      <c r="E1121" s="22"/>
      <c r="F1121" s="25"/>
      <c r="G1121" s="24"/>
      <c r="H1121" s="23"/>
      <c r="I1121" s="23"/>
      <c r="J1121" s="38"/>
      <c r="K1121" s="39"/>
      <c r="L1121" s="36" t="str">
        <f t="shared" si="158"/>
        <v/>
      </c>
      <c r="M1121" s="36" t="str">
        <f t="shared" si="159"/>
        <v/>
      </c>
      <c r="N1121" s="36" t="str">
        <f t="shared" si="160"/>
        <v/>
      </c>
      <c r="O1121" s="36" t="str">
        <f t="shared" si="161"/>
        <v/>
      </c>
      <c r="P1121" s="40"/>
      <c r="Q1121" s="51"/>
      <c r="R1121" s="53"/>
      <c r="S1121" s="52"/>
      <c r="T1121" s="38"/>
      <c r="U1121" s="39"/>
      <c r="V1121" s="39"/>
      <c r="W1121" s="39"/>
      <c r="X1121" s="23"/>
      <c r="Y1121" s="23"/>
      <c r="Z1121" s="40"/>
      <c r="AA1121" s="23"/>
      <c r="AB1121" s="23"/>
      <c r="AC1121" s="53"/>
      <c r="AD1121" s="61"/>
      <c r="AE1121" s="61"/>
      <c r="AF1121" s="61"/>
      <c r="AG1121" s="61"/>
      <c r="AH1121" s="72" t="str">
        <f t="shared" si="162"/>
        <v/>
      </c>
      <c r="AI1121" s="70" t="str">
        <f t="shared" si="163"/>
        <v/>
      </c>
      <c r="AJ1121" s="70" t="str">
        <f>IF(H1121="","",IF(LEN(H1121)&lt;&gt;18,"位数不对",IF(AND(LEN(H1121)=18,MID("10X98765432",MOD(SUM(MID(H1121,{1;2;3;4;5;6;7;8;9;10;11;12;13;14;15;16;17},1)*2^(18-{1;2;3;4;5;6;7;8;9;10;11;12;13;14;15;16;17})),11)+1,1)=RIGHT(H1121)),"正确","错误")))</f>
        <v/>
      </c>
      <c r="AK1121" s="73" t="str">
        <f ca="1" t="shared" si="164"/>
        <v/>
      </c>
      <c r="AL1121" s="70" t="str">
        <f t="shared" si="165"/>
        <v/>
      </c>
      <c r="AM1121" s="70" t="str">
        <f>IF(K1121="","",IF(LEN(K1121)&lt;&gt;18,"位数不对",IF(AND(LEN(K1121)=18,MID("10X98765432",MOD(SUM(MID(K1121,{1;2;3;4;5;6;7;8;9;10;11;12;13;14;15;16;17},1)*2^(18-{1;2;3;4;5;6;7;8;9;10;11;12;13;14;15;16;17})),11)+1,1)=RIGHT(K1121)),"正确","错误")))</f>
        <v/>
      </c>
      <c r="AN1121" s="74" t="str">
        <f>IF(AB1121="","",IF(AB1121=INDEX(cs!$AL$1:$AL$242,MATCH(AC1121,cs!$AM$1:$AM$242,0)),"正确","请核对"))</f>
        <v/>
      </c>
    </row>
    <row r="1122" ht="20" customHeight="1" spans="1:40">
      <c r="A1122" s="19" t="str">
        <f t="shared" si="157"/>
        <v/>
      </c>
      <c r="B1122" s="20"/>
      <c r="C1122" s="21"/>
      <c r="D1122" s="22"/>
      <c r="E1122" s="22"/>
      <c r="F1122" s="25"/>
      <c r="G1122" s="24"/>
      <c r="H1122" s="23"/>
      <c r="I1122" s="23"/>
      <c r="J1122" s="38"/>
      <c r="K1122" s="39"/>
      <c r="L1122" s="36" t="str">
        <f t="shared" si="158"/>
        <v/>
      </c>
      <c r="M1122" s="36" t="str">
        <f t="shared" si="159"/>
        <v/>
      </c>
      <c r="N1122" s="36" t="str">
        <f t="shared" si="160"/>
        <v/>
      </c>
      <c r="O1122" s="36" t="str">
        <f t="shared" si="161"/>
        <v/>
      </c>
      <c r="P1122" s="40"/>
      <c r="Q1122" s="51"/>
      <c r="R1122" s="53"/>
      <c r="S1122" s="52"/>
      <c r="T1122" s="38"/>
      <c r="U1122" s="39"/>
      <c r="V1122" s="39"/>
      <c r="W1122" s="39"/>
      <c r="X1122" s="23"/>
      <c r="Y1122" s="23"/>
      <c r="Z1122" s="40"/>
      <c r="AA1122" s="23"/>
      <c r="AB1122" s="23"/>
      <c r="AC1122" s="53"/>
      <c r="AD1122" s="61"/>
      <c r="AE1122" s="61"/>
      <c r="AF1122" s="61"/>
      <c r="AG1122" s="61"/>
      <c r="AH1122" s="72" t="str">
        <f t="shared" si="162"/>
        <v/>
      </c>
      <c r="AI1122" s="70" t="str">
        <f t="shared" si="163"/>
        <v/>
      </c>
      <c r="AJ1122" s="70" t="str">
        <f>IF(H1122="","",IF(LEN(H1122)&lt;&gt;18,"位数不对",IF(AND(LEN(H1122)=18,MID("10X98765432",MOD(SUM(MID(H1122,{1;2;3;4;5;6;7;8;9;10;11;12;13;14;15;16;17},1)*2^(18-{1;2;3;4;5;6;7;8;9;10;11;12;13;14;15;16;17})),11)+1,1)=RIGHT(H1122)),"正确","错误")))</f>
        <v/>
      </c>
      <c r="AK1122" s="73" t="str">
        <f ca="1" t="shared" si="164"/>
        <v/>
      </c>
      <c r="AL1122" s="70" t="str">
        <f t="shared" si="165"/>
        <v/>
      </c>
      <c r="AM1122" s="70" t="str">
        <f>IF(K1122="","",IF(LEN(K1122)&lt;&gt;18,"位数不对",IF(AND(LEN(K1122)=18,MID("10X98765432",MOD(SUM(MID(K1122,{1;2;3;4;5;6;7;8;9;10;11;12;13;14;15;16;17},1)*2^(18-{1;2;3;4;5;6;7;8;9;10;11;12;13;14;15;16;17})),11)+1,1)=RIGHT(K1122)),"正确","错误")))</f>
        <v/>
      </c>
      <c r="AN1122" s="74" t="str">
        <f>IF(AB1122="","",IF(AB1122=INDEX(cs!$AL$1:$AL$242,MATCH(AC1122,cs!$AM$1:$AM$242,0)),"正确","请核对"))</f>
        <v/>
      </c>
    </row>
    <row r="1123" ht="20" customHeight="1" spans="1:40">
      <c r="A1123" s="19" t="str">
        <f t="shared" si="157"/>
        <v/>
      </c>
      <c r="B1123" s="20"/>
      <c r="C1123" s="21"/>
      <c r="D1123" s="22"/>
      <c r="E1123" s="22"/>
      <c r="F1123" s="25"/>
      <c r="G1123" s="24"/>
      <c r="H1123" s="23"/>
      <c r="I1123" s="23"/>
      <c r="J1123" s="38"/>
      <c r="K1123" s="39"/>
      <c r="L1123" s="36" t="str">
        <f t="shared" si="158"/>
        <v/>
      </c>
      <c r="M1123" s="36" t="str">
        <f t="shared" si="159"/>
        <v/>
      </c>
      <c r="N1123" s="36" t="str">
        <f t="shared" si="160"/>
        <v/>
      </c>
      <c r="O1123" s="36" t="str">
        <f t="shared" si="161"/>
        <v/>
      </c>
      <c r="P1123" s="40"/>
      <c r="Q1123" s="51"/>
      <c r="R1123" s="53"/>
      <c r="S1123" s="52"/>
      <c r="T1123" s="38"/>
      <c r="U1123" s="39"/>
      <c r="V1123" s="39"/>
      <c r="W1123" s="39"/>
      <c r="X1123" s="23"/>
      <c r="Y1123" s="23"/>
      <c r="Z1123" s="40"/>
      <c r="AA1123" s="23"/>
      <c r="AB1123" s="23"/>
      <c r="AC1123" s="53"/>
      <c r="AD1123" s="61"/>
      <c r="AE1123" s="61"/>
      <c r="AF1123" s="61"/>
      <c r="AG1123" s="61"/>
      <c r="AH1123" s="72" t="str">
        <f t="shared" si="162"/>
        <v/>
      </c>
      <c r="AI1123" s="70" t="str">
        <f t="shared" si="163"/>
        <v/>
      </c>
      <c r="AJ1123" s="70" t="str">
        <f>IF(H1123="","",IF(LEN(H1123)&lt;&gt;18,"位数不对",IF(AND(LEN(H1123)=18,MID("10X98765432",MOD(SUM(MID(H1123,{1;2;3;4;5;6;7;8;9;10;11;12;13;14;15;16;17},1)*2^(18-{1;2;3;4;5;6;7;8;9;10;11;12;13;14;15;16;17})),11)+1,1)=RIGHT(H1123)),"正确","错误")))</f>
        <v/>
      </c>
      <c r="AK1123" s="73" t="str">
        <f ca="1" t="shared" si="164"/>
        <v/>
      </c>
      <c r="AL1123" s="70" t="str">
        <f t="shared" si="165"/>
        <v/>
      </c>
      <c r="AM1123" s="70" t="str">
        <f>IF(K1123="","",IF(LEN(K1123)&lt;&gt;18,"位数不对",IF(AND(LEN(K1123)=18,MID("10X98765432",MOD(SUM(MID(K1123,{1;2;3;4;5;6;7;8;9;10;11;12;13;14;15;16;17},1)*2^(18-{1;2;3;4;5;6;7;8;9;10;11;12;13;14;15;16;17})),11)+1,1)=RIGHT(K1123)),"正确","错误")))</f>
        <v/>
      </c>
      <c r="AN1123" s="74" t="str">
        <f>IF(AB1123="","",IF(AB1123=INDEX(cs!$AL$1:$AL$242,MATCH(AC1123,cs!$AM$1:$AM$242,0)),"正确","请核对"))</f>
        <v/>
      </c>
    </row>
    <row r="1124" ht="20" customHeight="1" spans="1:40">
      <c r="A1124" s="19" t="str">
        <f t="shared" si="157"/>
        <v/>
      </c>
      <c r="B1124" s="20"/>
      <c r="C1124" s="21"/>
      <c r="D1124" s="22"/>
      <c r="E1124" s="22"/>
      <c r="F1124" s="25"/>
      <c r="G1124" s="24"/>
      <c r="H1124" s="23"/>
      <c r="I1124" s="23"/>
      <c r="J1124" s="38"/>
      <c r="K1124" s="39"/>
      <c r="L1124" s="36" t="str">
        <f t="shared" si="158"/>
        <v/>
      </c>
      <c r="M1124" s="36" t="str">
        <f t="shared" si="159"/>
        <v/>
      </c>
      <c r="N1124" s="36" t="str">
        <f t="shared" si="160"/>
        <v/>
      </c>
      <c r="O1124" s="36" t="str">
        <f t="shared" si="161"/>
        <v/>
      </c>
      <c r="P1124" s="40"/>
      <c r="Q1124" s="51"/>
      <c r="R1124" s="53"/>
      <c r="S1124" s="52"/>
      <c r="T1124" s="38"/>
      <c r="U1124" s="39"/>
      <c r="V1124" s="39"/>
      <c r="W1124" s="39"/>
      <c r="X1124" s="23"/>
      <c r="Y1124" s="23"/>
      <c r="Z1124" s="40"/>
      <c r="AA1124" s="23"/>
      <c r="AB1124" s="23"/>
      <c r="AC1124" s="53"/>
      <c r="AD1124" s="61"/>
      <c r="AE1124" s="61"/>
      <c r="AF1124" s="61"/>
      <c r="AG1124" s="61"/>
      <c r="AH1124" s="72" t="str">
        <f t="shared" si="162"/>
        <v/>
      </c>
      <c r="AI1124" s="70" t="str">
        <f t="shared" si="163"/>
        <v/>
      </c>
      <c r="AJ1124" s="70" t="str">
        <f>IF(H1124="","",IF(LEN(H1124)&lt;&gt;18,"位数不对",IF(AND(LEN(H1124)=18,MID("10X98765432",MOD(SUM(MID(H1124,{1;2;3;4;5;6;7;8;9;10;11;12;13;14;15;16;17},1)*2^(18-{1;2;3;4;5;6;7;8;9;10;11;12;13;14;15;16;17})),11)+1,1)=RIGHT(H1124)),"正确","错误")))</f>
        <v/>
      </c>
      <c r="AK1124" s="73" t="str">
        <f ca="1" t="shared" si="164"/>
        <v/>
      </c>
      <c r="AL1124" s="70" t="str">
        <f t="shared" si="165"/>
        <v/>
      </c>
      <c r="AM1124" s="70" t="str">
        <f>IF(K1124="","",IF(LEN(K1124)&lt;&gt;18,"位数不对",IF(AND(LEN(K1124)=18,MID("10X98765432",MOD(SUM(MID(K1124,{1;2;3;4;5;6;7;8;9;10;11;12;13;14;15;16;17},1)*2^(18-{1;2;3;4;5;6;7;8;9;10;11;12;13;14;15;16;17})),11)+1,1)=RIGHT(K1124)),"正确","错误")))</f>
        <v/>
      </c>
      <c r="AN1124" s="74" t="str">
        <f>IF(AB1124="","",IF(AB1124=INDEX(cs!$AL$1:$AL$242,MATCH(AC1124,cs!$AM$1:$AM$242,0)),"正确","请核对"))</f>
        <v/>
      </c>
    </row>
    <row r="1125" ht="20" customHeight="1" spans="1:40">
      <c r="A1125" s="19" t="str">
        <f t="shared" si="157"/>
        <v/>
      </c>
      <c r="B1125" s="20"/>
      <c r="C1125" s="21"/>
      <c r="D1125" s="22"/>
      <c r="E1125" s="22"/>
      <c r="F1125" s="25"/>
      <c r="G1125" s="24"/>
      <c r="H1125" s="23"/>
      <c r="I1125" s="23"/>
      <c r="J1125" s="38"/>
      <c r="K1125" s="39"/>
      <c r="L1125" s="36" t="str">
        <f t="shared" si="158"/>
        <v/>
      </c>
      <c r="M1125" s="36" t="str">
        <f t="shared" si="159"/>
        <v/>
      </c>
      <c r="N1125" s="36" t="str">
        <f t="shared" si="160"/>
        <v/>
      </c>
      <c r="O1125" s="36" t="str">
        <f t="shared" si="161"/>
        <v/>
      </c>
      <c r="P1125" s="40"/>
      <c r="Q1125" s="51"/>
      <c r="R1125" s="53"/>
      <c r="S1125" s="52"/>
      <c r="T1125" s="38"/>
      <c r="U1125" s="39"/>
      <c r="V1125" s="39"/>
      <c r="W1125" s="39"/>
      <c r="X1125" s="23"/>
      <c r="Y1125" s="23"/>
      <c r="Z1125" s="40"/>
      <c r="AA1125" s="23"/>
      <c r="AB1125" s="23"/>
      <c r="AC1125" s="53"/>
      <c r="AD1125" s="61"/>
      <c r="AE1125" s="61"/>
      <c r="AF1125" s="61"/>
      <c r="AG1125" s="61"/>
      <c r="AH1125" s="72" t="str">
        <f t="shared" si="162"/>
        <v/>
      </c>
      <c r="AI1125" s="70" t="str">
        <f t="shared" si="163"/>
        <v/>
      </c>
      <c r="AJ1125" s="70" t="str">
        <f>IF(H1125="","",IF(LEN(H1125)&lt;&gt;18,"位数不对",IF(AND(LEN(H1125)=18,MID("10X98765432",MOD(SUM(MID(H1125,{1;2;3;4;5;6;7;8;9;10;11;12;13;14;15;16;17},1)*2^(18-{1;2;3;4;5;6;7;8;9;10;11;12;13;14;15;16;17})),11)+1,1)=RIGHT(H1125)),"正确","错误")))</f>
        <v/>
      </c>
      <c r="AK1125" s="73" t="str">
        <f ca="1" t="shared" si="164"/>
        <v/>
      </c>
      <c r="AL1125" s="70" t="str">
        <f t="shared" si="165"/>
        <v/>
      </c>
      <c r="AM1125" s="70" t="str">
        <f>IF(K1125="","",IF(LEN(K1125)&lt;&gt;18,"位数不对",IF(AND(LEN(K1125)=18,MID("10X98765432",MOD(SUM(MID(K1125,{1;2;3;4;5;6;7;8;9;10;11;12;13;14;15;16;17},1)*2^(18-{1;2;3;4;5;6;7;8;9;10;11;12;13;14;15;16;17})),11)+1,1)=RIGHT(K1125)),"正确","错误")))</f>
        <v/>
      </c>
      <c r="AN1125" s="74" t="str">
        <f>IF(AB1125="","",IF(AB1125=INDEX(cs!$AL$1:$AL$242,MATCH(AC1125,cs!$AM$1:$AM$242,0)),"正确","请核对"))</f>
        <v/>
      </c>
    </row>
    <row r="1126" ht="20" customHeight="1" spans="1:40">
      <c r="A1126" s="19" t="str">
        <f t="shared" si="157"/>
        <v/>
      </c>
      <c r="B1126" s="20"/>
      <c r="C1126" s="21"/>
      <c r="D1126" s="22"/>
      <c r="E1126" s="22"/>
      <c r="F1126" s="25"/>
      <c r="G1126" s="24"/>
      <c r="H1126" s="23"/>
      <c r="I1126" s="23"/>
      <c r="J1126" s="38"/>
      <c r="K1126" s="39"/>
      <c r="L1126" s="36" t="str">
        <f t="shared" si="158"/>
        <v/>
      </c>
      <c r="M1126" s="36" t="str">
        <f t="shared" si="159"/>
        <v/>
      </c>
      <c r="N1126" s="36" t="str">
        <f t="shared" si="160"/>
        <v/>
      </c>
      <c r="O1126" s="36" t="str">
        <f t="shared" si="161"/>
        <v/>
      </c>
      <c r="P1126" s="40"/>
      <c r="Q1126" s="51"/>
      <c r="R1126" s="53"/>
      <c r="S1126" s="52"/>
      <c r="T1126" s="38"/>
      <c r="U1126" s="39"/>
      <c r="V1126" s="39"/>
      <c r="W1126" s="39"/>
      <c r="X1126" s="23"/>
      <c r="Y1126" s="23"/>
      <c r="Z1126" s="40"/>
      <c r="AA1126" s="23"/>
      <c r="AB1126" s="23"/>
      <c r="AC1126" s="53"/>
      <c r="AD1126" s="61"/>
      <c r="AE1126" s="61"/>
      <c r="AF1126" s="61"/>
      <c r="AG1126" s="61"/>
      <c r="AH1126" s="72" t="str">
        <f t="shared" si="162"/>
        <v/>
      </c>
      <c r="AI1126" s="70" t="str">
        <f t="shared" si="163"/>
        <v/>
      </c>
      <c r="AJ1126" s="70" t="str">
        <f>IF(H1126="","",IF(LEN(H1126)&lt;&gt;18,"位数不对",IF(AND(LEN(H1126)=18,MID("10X98765432",MOD(SUM(MID(H1126,{1;2;3;4;5;6;7;8;9;10;11;12;13;14;15;16;17},1)*2^(18-{1;2;3;4;5;6;7;8;9;10;11;12;13;14;15;16;17})),11)+1,1)=RIGHT(H1126)),"正确","错误")))</f>
        <v/>
      </c>
      <c r="AK1126" s="73" t="str">
        <f ca="1" t="shared" si="164"/>
        <v/>
      </c>
      <c r="AL1126" s="70" t="str">
        <f t="shared" si="165"/>
        <v/>
      </c>
      <c r="AM1126" s="70" t="str">
        <f>IF(K1126="","",IF(LEN(K1126)&lt;&gt;18,"位数不对",IF(AND(LEN(K1126)=18,MID("10X98765432",MOD(SUM(MID(K1126,{1;2;3;4;5;6;7;8;9;10;11;12;13;14;15;16;17},1)*2^(18-{1;2;3;4;5;6;7;8;9;10;11;12;13;14;15;16;17})),11)+1,1)=RIGHT(K1126)),"正确","错误")))</f>
        <v/>
      </c>
      <c r="AN1126" s="74" t="str">
        <f>IF(AB1126="","",IF(AB1126=INDEX(cs!$AL$1:$AL$242,MATCH(AC1126,cs!$AM$1:$AM$242,0)),"正确","请核对"))</f>
        <v/>
      </c>
    </row>
    <row r="1127" ht="20" customHeight="1" spans="1:40">
      <c r="A1127" s="19" t="str">
        <f t="shared" si="157"/>
        <v/>
      </c>
      <c r="B1127" s="20"/>
      <c r="C1127" s="21"/>
      <c r="D1127" s="22"/>
      <c r="E1127" s="22"/>
      <c r="F1127" s="25"/>
      <c r="G1127" s="24"/>
      <c r="H1127" s="23"/>
      <c r="I1127" s="23"/>
      <c r="J1127" s="38"/>
      <c r="K1127" s="39"/>
      <c r="L1127" s="36" t="str">
        <f t="shared" si="158"/>
        <v/>
      </c>
      <c r="M1127" s="36" t="str">
        <f t="shared" si="159"/>
        <v/>
      </c>
      <c r="N1127" s="36" t="str">
        <f t="shared" si="160"/>
        <v/>
      </c>
      <c r="O1127" s="36" t="str">
        <f t="shared" si="161"/>
        <v/>
      </c>
      <c r="P1127" s="40"/>
      <c r="Q1127" s="51"/>
      <c r="R1127" s="53"/>
      <c r="S1127" s="52"/>
      <c r="T1127" s="38"/>
      <c r="U1127" s="39"/>
      <c r="V1127" s="39"/>
      <c r="W1127" s="39"/>
      <c r="X1127" s="23"/>
      <c r="Y1127" s="23"/>
      <c r="Z1127" s="40"/>
      <c r="AA1127" s="23"/>
      <c r="AB1127" s="23"/>
      <c r="AC1127" s="53"/>
      <c r="AD1127" s="61"/>
      <c r="AE1127" s="61"/>
      <c r="AF1127" s="61"/>
      <c r="AG1127" s="61"/>
      <c r="AH1127" s="72" t="str">
        <f t="shared" si="162"/>
        <v/>
      </c>
      <c r="AI1127" s="70" t="str">
        <f t="shared" si="163"/>
        <v/>
      </c>
      <c r="AJ1127" s="70" t="str">
        <f>IF(H1127="","",IF(LEN(H1127)&lt;&gt;18,"位数不对",IF(AND(LEN(H1127)=18,MID("10X98765432",MOD(SUM(MID(H1127,{1;2;3;4;5;6;7;8;9;10;11;12;13;14;15;16;17},1)*2^(18-{1;2;3;4;5;6;7;8;9;10;11;12;13;14;15;16;17})),11)+1,1)=RIGHT(H1127)),"正确","错误")))</f>
        <v/>
      </c>
      <c r="AK1127" s="73" t="str">
        <f ca="1" t="shared" si="164"/>
        <v/>
      </c>
      <c r="AL1127" s="70" t="str">
        <f t="shared" si="165"/>
        <v/>
      </c>
      <c r="AM1127" s="70" t="str">
        <f>IF(K1127="","",IF(LEN(K1127)&lt;&gt;18,"位数不对",IF(AND(LEN(K1127)=18,MID("10X98765432",MOD(SUM(MID(K1127,{1;2;3;4;5;6;7;8;9;10;11;12;13;14;15;16;17},1)*2^(18-{1;2;3;4;5;6;7;8;9;10;11;12;13;14;15;16;17})),11)+1,1)=RIGHT(K1127)),"正确","错误")))</f>
        <v/>
      </c>
      <c r="AN1127" s="74" t="str">
        <f>IF(AB1127="","",IF(AB1127=INDEX(cs!$AL$1:$AL$242,MATCH(AC1127,cs!$AM$1:$AM$242,0)),"正确","请核对"))</f>
        <v/>
      </c>
    </row>
    <row r="1128" ht="20" customHeight="1" spans="1:40">
      <c r="A1128" s="19" t="str">
        <f t="shared" si="157"/>
        <v/>
      </c>
      <c r="B1128" s="20"/>
      <c r="C1128" s="21"/>
      <c r="D1128" s="22"/>
      <c r="E1128" s="22"/>
      <c r="F1128" s="25"/>
      <c r="G1128" s="24"/>
      <c r="H1128" s="23"/>
      <c r="I1128" s="23"/>
      <c r="J1128" s="38"/>
      <c r="K1128" s="39"/>
      <c r="L1128" s="36" t="str">
        <f t="shared" si="158"/>
        <v/>
      </c>
      <c r="M1128" s="36" t="str">
        <f t="shared" si="159"/>
        <v/>
      </c>
      <c r="N1128" s="36" t="str">
        <f t="shared" si="160"/>
        <v/>
      </c>
      <c r="O1128" s="36" t="str">
        <f t="shared" si="161"/>
        <v/>
      </c>
      <c r="P1128" s="40"/>
      <c r="Q1128" s="51"/>
      <c r="R1128" s="53"/>
      <c r="S1128" s="52"/>
      <c r="T1128" s="38"/>
      <c r="U1128" s="39"/>
      <c r="V1128" s="39"/>
      <c r="W1128" s="39"/>
      <c r="X1128" s="23"/>
      <c r="Y1128" s="23"/>
      <c r="Z1128" s="40"/>
      <c r="AA1128" s="23"/>
      <c r="AB1128" s="23"/>
      <c r="AC1128" s="53"/>
      <c r="AD1128" s="61"/>
      <c r="AE1128" s="61"/>
      <c r="AF1128" s="61"/>
      <c r="AG1128" s="61"/>
      <c r="AH1128" s="72" t="str">
        <f t="shared" si="162"/>
        <v/>
      </c>
      <c r="AI1128" s="70" t="str">
        <f t="shared" si="163"/>
        <v/>
      </c>
      <c r="AJ1128" s="70" t="str">
        <f>IF(H1128="","",IF(LEN(H1128)&lt;&gt;18,"位数不对",IF(AND(LEN(H1128)=18,MID("10X98765432",MOD(SUM(MID(H1128,{1;2;3;4;5;6;7;8;9;10;11;12;13;14;15;16;17},1)*2^(18-{1;2;3;4;5;6;7;8;9;10;11;12;13;14;15;16;17})),11)+1,1)=RIGHT(H1128)),"正确","错误")))</f>
        <v/>
      </c>
      <c r="AK1128" s="73" t="str">
        <f ca="1" t="shared" si="164"/>
        <v/>
      </c>
      <c r="AL1128" s="70" t="str">
        <f t="shared" si="165"/>
        <v/>
      </c>
      <c r="AM1128" s="70" t="str">
        <f>IF(K1128="","",IF(LEN(K1128)&lt;&gt;18,"位数不对",IF(AND(LEN(K1128)=18,MID("10X98765432",MOD(SUM(MID(K1128,{1;2;3;4;5;6;7;8;9;10;11;12;13;14;15;16;17},1)*2^(18-{1;2;3;4;5;6;7;8;9;10;11;12;13;14;15;16;17})),11)+1,1)=RIGHT(K1128)),"正确","错误")))</f>
        <v/>
      </c>
      <c r="AN1128" s="74" t="str">
        <f>IF(AB1128="","",IF(AB1128=INDEX(cs!$AL$1:$AL$242,MATCH(AC1128,cs!$AM$1:$AM$242,0)),"正确","请核对"))</f>
        <v/>
      </c>
    </row>
    <row r="1129" ht="20" customHeight="1" spans="1:40">
      <c r="A1129" s="19" t="str">
        <f t="shared" si="157"/>
        <v/>
      </c>
      <c r="B1129" s="20"/>
      <c r="C1129" s="21"/>
      <c r="D1129" s="22"/>
      <c r="E1129" s="22"/>
      <c r="F1129" s="25"/>
      <c r="G1129" s="24"/>
      <c r="H1129" s="23"/>
      <c r="I1129" s="23"/>
      <c r="J1129" s="38"/>
      <c r="K1129" s="39"/>
      <c r="L1129" s="36" t="str">
        <f t="shared" si="158"/>
        <v/>
      </c>
      <c r="M1129" s="36" t="str">
        <f t="shared" si="159"/>
        <v/>
      </c>
      <c r="N1129" s="36" t="str">
        <f t="shared" si="160"/>
        <v/>
      </c>
      <c r="O1129" s="36" t="str">
        <f t="shared" si="161"/>
        <v/>
      </c>
      <c r="P1129" s="40"/>
      <c r="Q1129" s="51"/>
      <c r="R1129" s="53"/>
      <c r="S1129" s="52"/>
      <c r="T1129" s="38"/>
      <c r="U1129" s="39"/>
      <c r="V1129" s="39"/>
      <c r="W1129" s="39"/>
      <c r="X1129" s="23"/>
      <c r="Y1129" s="23"/>
      <c r="Z1129" s="40"/>
      <c r="AA1129" s="23"/>
      <c r="AB1129" s="23"/>
      <c r="AC1129" s="53"/>
      <c r="AD1129" s="61"/>
      <c r="AE1129" s="61"/>
      <c r="AF1129" s="61"/>
      <c r="AG1129" s="61"/>
      <c r="AH1129" s="72" t="str">
        <f t="shared" si="162"/>
        <v/>
      </c>
      <c r="AI1129" s="70" t="str">
        <f t="shared" si="163"/>
        <v/>
      </c>
      <c r="AJ1129" s="70" t="str">
        <f>IF(H1129="","",IF(LEN(H1129)&lt;&gt;18,"位数不对",IF(AND(LEN(H1129)=18,MID("10X98765432",MOD(SUM(MID(H1129,{1;2;3;4;5;6;7;8;9;10;11;12;13;14;15;16;17},1)*2^(18-{1;2;3;4;5;6;7;8;9;10;11;12;13;14;15;16;17})),11)+1,1)=RIGHT(H1129)),"正确","错误")))</f>
        <v/>
      </c>
      <c r="AK1129" s="73" t="str">
        <f ca="1" t="shared" si="164"/>
        <v/>
      </c>
      <c r="AL1129" s="70" t="str">
        <f t="shared" si="165"/>
        <v/>
      </c>
      <c r="AM1129" s="70" t="str">
        <f>IF(K1129="","",IF(LEN(K1129)&lt;&gt;18,"位数不对",IF(AND(LEN(K1129)=18,MID("10X98765432",MOD(SUM(MID(K1129,{1;2;3;4;5;6;7;8;9;10;11;12;13;14;15;16;17},1)*2^(18-{1;2;3;4;5;6;7;8;9;10;11;12;13;14;15;16;17})),11)+1,1)=RIGHT(K1129)),"正确","错误")))</f>
        <v/>
      </c>
      <c r="AN1129" s="74" t="str">
        <f>IF(AB1129="","",IF(AB1129=INDEX(cs!$AL$1:$AL$242,MATCH(AC1129,cs!$AM$1:$AM$242,0)),"正确","请核对"))</f>
        <v/>
      </c>
    </row>
    <row r="1130" ht="20" customHeight="1" spans="1:40">
      <c r="A1130" s="19" t="str">
        <f t="shared" si="157"/>
        <v/>
      </c>
      <c r="B1130" s="20"/>
      <c r="C1130" s="21"/>
      <c r="D1130" s="22"/>
      <c r="E1130" s="22"/>
      <c r="F1130" s="25"/>
      <c r="G1130" s="24"/>
      <c r="H1130" s="23"/>
      <c r="I1130" s="23"/>
      <c r="J1130" s="38"/>
      <c r="K1130" s="39"/>
      <c r="L1130" s="36" t="str">
        <f t="shared" si="158"/>
        <v/>
      </c>
      <c r="M1130" s="36" t="str">
        <f t="shared" si="159"/>
        <v/>
      </c>
      <c r="N1130" s="36" t="str">
        <f t="shared" si="160"/>
        <v/>
      </c>
      <c r="O1130" s="36" t="str">
        <f t="shared" si="161"/>
        <v/>
      </c>
      <c r="P1130" s="40"/>
      <c r="Q1130" s="51"/>
      <c r="R1130" s="53"/>
      <c r="S1130" s="52"/>
      <c r="T1130" s="38"/>
      <c r="U1130" s="39"/>
      <c r="V1130" s="39"/>
      <c r="W1130" s="39"/>
      <c r="X1130" s="23"/>
      <c r="Y1130" s="23"/>
      <c r="Z1130" s="40"/>
      <c r="AA1130" s="23"/>
      <c r="AB1130" s="23"/>
      <c r="AC1130" s="53"/>
      <c r="AD1130" s="61"/>
      <c r="AE1130" s="61"/>
      <c r="AF1130" s="61"/>
      <c r="AG1130" s="61"/>
      <c r="AH1130" s="72" t="str">
        <f t="shared" si="162"/>
        <v/>
      </c>
      <c r="AI1130" s="70" t="str">
        <f t="shared" si="163"/>
        <v/>
      </c>
      <c r="AJ1130" s="70" t="str">
        <f>IF(H1130="","",IF(LEN(H1130)&lt;&gt;18,"位数不对",IF(AND(LEN(H1130)=18,MID("10X98765432",MOD(SUM(MID(H1130,{1;2;3;4;5;6;7;8;9;10;11;12;13;14;15;16;17},1)*2^(18-{1;2;3;4;5;6;7;8;9;10;11;12;13;14;15;16;17})),11)+1,1)=RIGHT(H1130)),"正确","错误")))</f>
        <v/>
      </c>
      <c r="AK1130" s="73" t="str">
        <f ca="1" t="shared" si="164"/>
        <v/>
      </c>
      <c r="AL1130" s="70" t="str">
        <f t="shared" si="165"/>
        <v/>
      </c>
      <c r="AM1130" s="70" t="str">
        <f>IF(K1130="","",IF(LEN(K1130)&lt;&gt;18,"位数不对",IF(AND(LEN(K1130)=18,MID("10X98765432",MOD(SUM(MID(K1130,{1;2;3;4;5;6;7;8;9;10;11;12;13;14;15;16;17},1)*2^(18-{1;2;3;4;5;6;7;8;9;10;11;12;13;14;15;16;17})),11)+1,1)=RIGHT(K1130)),"正确","错误")))</f>
        <v/>
      </c>
      <c r="AN1130" s="74" t="str">
        <f>IF(AB1130="","",IF(AB1130=INDEX(cs!$AL$1:$AL$242,MATCH(AC1130,cs!$AM$1:$AM$242,0)),"正确","请核对"))</f>
        <v/>
      </c>
    </row>
    <row r="1131" ht="20" customHeight="1" spans="1:40">
      <c r="A1131" s="19" t="str">
        <f t="shared" si="157"/>
        <v/>
      </c>
      <c r="B1131" s="20"/>
      <c r="C1131" s="21"/>
      <c r="D1131" s="22"/>
      <c r="E1131" s="22"/>
      <c r="F1131" s="25"/>
      <c r="G1131" s="24"/>
      <c r="H1131" s="23"/>
      <c r="I1131" s="23"/>
      <c r="J1131" s="38"/>
      <c r="K1131" s="39"/>
      <c r="L1131" s="36" t="str">
        <f t="shared" si="158"/>
        <v/>
      </c>
      <c r="M1131" s="36" t="str">
        <f t="shared" si="159"/>
        <v/>
      </c>
      <c r="N1131" s="36" t="str">
        <f t="shared" si="160"/>
        <v/>
      </c>
      <c r="O1131" s="36" t="str">
        <f t="shared" si="161"/>
        <v/>
      </c>
      <c r="P1131" s="40"/>
      <c r="Q1131" s="51"/>
      <c r="R1131" s="53"/>
      <c r="S1131" s="52"/>
      <c r="T1131" s="38"/>
      <c r="U1131" s="39"/>
      <c r="V1131" s="39"/>
      <c r="W1131" s="39"/>
      <c r="X1131" s="23"/>
      <c r="Y1131" s="23"/>
      <c r="Z1131" s="40"/>
      <c r="AA1131" s="23"/>
      <c r="AB1131" s="23"/>
      <c r="AC1131" s="53"/>
      <c r="AD1131" s="61"/>
      <c r="AE1131" s="61"/>
      <c r="AF1131" s="61"/>
      <c r="AG1131" s="61"/>
      <c r="AH1131" s="72" t="str">
        <f t="shared" si="162"/>
        <v/>
      </c>
      <c r="AI1131" s="70" t="str">
        <f t="shared" si="163"/>
        <v/>
      </c>
      <c r="AJ1131" s="70" t="str">
        <f>IF(H1131="","",IF(LEN(H1131)&lt;&gt;18,"位数不对",IF(AND(LEN(H1131)=18,MID("10X98765432",MOD(SUM(MID(H1131,{1;2;3;4;5;6;7;8;9;10;11;12;13;14;15;16;17},1)*2^(18-{1;2;3;4;5;6;7;8;9;10;11;12;13;14;15;16;17})),11)+1,1)=RIGHT(H1131)),"正确","错误")))</f>
        <v/>
      </c>
      <c r="AK1131" s="73" t="str">
        <f ca="1" t="shared" si="164"/>
        <v/>
      </c>
      <c r="AL1131" s="70" t="str">
        <f t="shared" si="165"/>
        <v/>
      </c>
      <c r="AM1131" s="70" t="str">
        <f>IF(K1131="","",IF(LEN(K1131)&lt;&gt;18,"位数不对",IF(AND(LEN(K1131)=18,MID("10X98765432",MOD(SUM(MID(K1131,{1;2;3;4;5;6;7;8;9;10;11;12;13;14;15;16;17},1)*2^(18-{1;2;3;4;5;6;7;8;9;10;11;12;13;14;15;16;17})),11)+1,1)=RIGHT(K1131)),"正确","错误")))</f>
        <v/>
      </c>
      <c r="AN1131" s="74" t="str">
        <f>IF(AB1131="","",IF(AB1131=INDEX(cs!$AL$1:$AL$242,MATCH(AC1131,cs!$AM$1:$AM$242,0)),"正确","请核对"))</f>
        <v/>
      </c>
    </row>
    <row r="1132" ht="20" customHeight="1" spans="1:40">
      <c r="A1132" s="19" t="str">
        <f t="shared" si="157"/>
        <v/>
      </c>
      <c r="B1132" s="20"/>
      <c r="C1132" s="21"/>
      <c r="D1132" s="22"/>
      <c r="E1132" s="22"/>
      <c r="F1132" s="25"/>
      <c r="G1132" s="24"/>
      <c r="H1132" s="23"/>
      <c r="I1132" s="23"/>
      <c r="J1132" s="38"/>
      <c r="K1132" s="39"/>
      <c r="L1132" s="36" t="str">
        <f t="shared" si="158"/>
        <v/>
      </c>
      <c r="M1132" s="36" t="str">
        <f t="shared" si="159"/>
        <v/>
      </c>
      <c r="N1132" s="36" t="str">
        <f t="shared" si="160"/>
        <v/>
      </c>
      <c r="O1132" s="36" t="str">
        <f t="shared" si="161"/>
        <v/>
      </c>
      <c r="P1132" s="40"/>
      <c r="Q1132" s="51"/>
      <c r="R1132" s="53"/>
      <c r="S1132" s="52"/>
      <c r="T1132" s="38"/>
      <c r="U1132" s="39"/>
      <c r="V1132" s="39"/>
      <c r="W1132" s="39"/>
      <c r="X1132" s="23"/>
      <c r="Y1132" s="23"/>
      <c r="Z1132" s="40"/>
      <c r="AA1132" s="23"/>
      <c r="AB1132" s="23"/>
      <c r="AC1132" s="53"/>
      <c r="AD1132" s="61"/>
      <c r="AE1132" s="61"/>
      <c r="AF1132" s="61"/>
      <c r="AG1132" s="61"/>
      <c r="AH1132" s="72" t="str">
        <f t="shared" si="162"/>
        <v/>
      </c>
      <c r="AI1132" s="70" t="str">
        <f t="shared" si="163"/>
        <v/>
      </c>
      <c r="AJ1132" s="70" t="str">
        <f>IF(H1132="","",IF(LEN(H1132)&lt;&gt;18,"位数不对",IF(AND(LEN(H1132)=18,MID("10X98765432",MOD(SUM(MID(H1132,{1;2;3;4;5;6;7;8;9;10;11;12;13;14;15;16;17},1)*2^(18-{1;2;3;4;5;6;7;8;9;10;11;12;13;14;15;16;17})),11)+1,1)=RIGHT(H1132)),"正确","错误")))</f>
        <v/>
      </c>
      <c r="AK1132" s="73" t="str">
        <f ca="1" t="shared" si="164"/>
        <v/>
      </c>
      <c r="AL1132" s="70" t="str">
        <f t="shared" si="165"/>
        <v/>
      </c>
      <c r="AM1132" s="70" t="str">
        <f>IF(K1132="","",IF(LEN(K1132)&lt;&gt;18,"位数不对",IF(AND(LEN(K1132)=18,MID("10X98765432",MOD(SUM(MID(K1132,{1;2;3;4;5;6;7;8;9;10;11;12;13;14;15;16;17},1)*2^(18-{1;2;3;4;5;6;7;8;9;10;11;12;13;14;15;16;17})),11)+1,1)=RIGHT(K1132)),"正确","错误")))</f>
        <v/>
      </c>
      <c r="AN1132" s="74" t="str">
        <f>IF(AB1132="","",IF(AB1132=INDEX(cs!$AL$1:$AL$242,MATCH(AC1132,cs!$AM$1:$AM$242,0)),"正确","请核对"))</f>
        <v/>
      </c>
    </row>
    <row r="1133" ht="20" customHeight="1" spans="1:40">
      <c r="A1133" s="19" t="str">
        <f t="shared" si="157"/>
        <v/>
      </c>
      <c r="B1133" s="20"/>
      <c r="C1133" s="21"/>
      <c r="D1133" s="22"/>
      <c r="E1133" s="22"/>
      <c r="F1133" s="25"/>
      <c r="G1133" s="24"/>
      <c r="H1133" s="23"/>
      <c r="I1133" s="23"/>
      <c r="J1133" s="38"/>
      <c r="K1133" s="39"/>
      <c r="L1133" s="36" t="str">
        <f t="shared" si="158"/>
        <v/>
      </c>
      <c r="M1133" s="36" t="str">
        <f t="shared" si="159"/>
        <v/>
      </c>
      <c r="N1133" s="36" t="str">
        <f t="shared" si="160"/>
        <v/>
      </c>
      <c r="O1133" s="36" t="str">
        <f t="shared" si="161"/>
        <v/>
      </c>
      <c r="P1133" s="40"/>
      <c r="Q1133" s="51"/>
      <c r="R1133" s="53"/>
      <c r="S1133" s="52"/>
      <c r="T1133" s="38"/>
      <c r="U1133" s="39"/>
      <c r="V1133" s="39"/>
      <c r="W1133" s="39"/>
      <c r="X1133" s="23"/>
      <c r="Y1133" s="23"/>
      <c r="Z1133" s="40"/>
      <c r="AA1133" s="23"/>
      <c r="AB1133" s="23"/>
      <c r="AC1133" s="53"/>
      <c r="AD1133" s="61"/>
      <c r="AE1133" s="61"/>
      <c r="AF1133" s="61"/>
      <c r="AG1133" s="61"/>
      <c r="AH1133" s="72" t="str">
        <f t="shared" si="162"/>
        <v/>
      </c>
      <c r="AI1133" s="70" t="str">
        <f t="shared" si="163"/>
        <v/>
      </c>
      <c r="AJ1133" s="70" t="str">
        <f>IF(H1133="","",IF(LEN(H1133)&lt;&gt;18,"位数不对",IF(AND(LEN(H1133)=18,MID("10X98765432",MOD(SUM(MID(H1133,{1;2;3;4;5;6;7;8;9;10;11;12;13;14;15;16;17},1)*2^(18-{1;2;3;4;5;6;7;8;9;10;11;12;13;14;15;16;17})),11)+1,1)=RIGHT(H1133)),"正确","错误")))</f>
        <v/>
      </c>
      <c r="AK1133" s="73" t="str">
        <f ca="1" t="shared" si="164"/>
        <v/>
      </c>
      <c r="AL1133" s="70" t="str">
        <f t="shared" si="165"/>
        <v/>
      </c>
      <c r="AM1133" s="70" t="str">
        <f>IF(K1133="","",IF(LEN(K1133)&lt;&gt;18,"位数不对",IF(AND(LEN(K1133)=18,MID("10X98765432",MOD(SUM(MID(K1133,{1;2;3;4;5;6;7;8;9;10;11;12;13;14;15;16;17},1)*2^(18-{1;2;3;4;5;6;7;8;9;10;11;12;13;14;15;16;17})),11)+1,1)=RIGHT(K1133)),"正确","错误")))</f>
        <v/>
      </c>
      <c r="AN1133" s="74" t="str">
        <f>IF(AB1133="","",IF(AB1133=INDEX(cs!$AL$1:$AL$242,MATCH(AC1133,cs!$AM$1:$AM$242,0)),"正确","请核对"))</f>
        <v/>
      </c>
    </row>
    <row r="1134" ht="20" customHeight="1" spans="1:40">
      <c r="A1134" s="19" t="str">
        <f t="shared" si="157"/>
        <v/>
      </c>
      <c r="B1134" s="20"/>
      <c r="C1134" s="21"/>
      <c r="D1134" s="22"/>
      <c r="E1134" s="22"/>
      <c r="F1134" s="25"/>
      <c r="G1134" s="24"/>
      <c r="H1134" s="23"/>
      <c r="I1134" s="23"/>
      <c r="J1134" s="38"/>
      <c r="K1134" s="39"/>
      <c r="L1134" s="36" t="str">
        <f t="shared" si="158"/>
        <v/>
      </c>
      <c r="M1134" s="36" t="str">
        <f t="shared" si="159"/>
        <v/>
      </c>
      <c r="N1134" s="36" t="str">
        <f t="shared" si="160"/>
        <v/>
      </c>
      <c r="O1134" s="36" t="str">
        <f t="shared" si="161"/>
        <v/>
      </c>
      <c r="P1134" s="40"/>
      <c r="Q1134" s="51"/>
      <c r="R1134" s="53"/>
      <c r="S1134" s="52"/>
      <c r="T1134" s="38"/>
      <c r="U1134" s="39"/>
      <c r="V1134" s="39"/>
      <c r="W1134" s="39"/>
      <c r="X1134" s="23"/>
      <c r="Y1134" s="23"/>
      <c r="Z1134" s="40"/>
      <c r="AA1134" s="23"/>
      <c r="AB1134" s="23"/>
      <c r="AC1134" s="53"/>
      <c r="AD1134" s="61"/>
      <c r="AE1134" s="61"/>
      <c r="AF1134" s="61"/>
      <c r="AG1134" s="61"/>
      <c r="AH1134" s="72" t="str">
        <f t="shared" si="162"/>
        <v/>
      </c>
      <c r="AI1134" s="70" t="str">
        <f t="shared" si="163"/>
        <v/>
      </c>
      <c r="AJ1134" s="70" t="str">
        <f>IF(H1134="","",IF(LEN(H1134)&lt;&gt;18,"位数不对",IF(AND(LEN(H1134)=18,MID("10X98765432",MOD(SUM(MID(H1134,{1;2;3;4;5;6;7;8;9;10;11;12;13;14;15;16;17},1)*2^(18-{1;2;3;4;5;6;7;8;9;10;11;12;13;14;15;16;17})),11)+1,1)=RIGHT(H1134)),"正确","错误")))</f>
        <v/>
      </c>
      <c r="AK1134" s="73" t="str">
        <f ca="1" t="shared" si="164"/>
        <v/>
      </c>
      <c r="AL1134" s="70" t="str">
        <f t="shared" si="165"/>
        <v/>
      </c>
      <c r="AM1134" s="70" t="str">
        <f>IF(K1134="","",IF(LEN(K1134)&lt;&gt;18,"位数不对",IF(AND(LEN(K1134)=18,MID("10X98765432",MOD(SUM(MID(K1134,{1;2;3;4;5;6;7;8;9;10;11;12;13;14;15;16;17},1)*2^(18-{1;2;3;4;5;6;7;8;9;10;11;12;13;14;15;16;17})),11)+1,1)=RIGHT(K1134)),"正确","错误")))</f>
        <v/>
      </c>
      <c r="AN1134" s="74" t="str">
        <f>IF(AB1134="","",IF(AB1134=INDEX(cs!$AL$1:$AL$242,MATCH(AC1134,cs!$AM$1:$AM$242,0)),"正确","请核对"))</f>
        <v/>
      </c>
    </row>
    <row r="1135" ht="20" customHeight="1" spans="1:40">
      <c r="A1135" s="19" t="str">
        <f t="shared" si="157"/>
        <v/>
      </c>
      <c r="B1135" s="20"/>
      <c r="C1135" s="21"/>
      <c r="D1135" s="22"/>
      <c r="E1135" s="22"/>
      <c r="F1135" s="25"/>
      <c r="G1135" s="24"/>
      <c r="H1135" s="23"/>
      <c r="I1135" s="23"/>
      <c r="J1135" s="38"/>
      <c r="K1135" s="39"/>
      <c r="L1135" s="36" t="str">
        <f t="shared" si="158"/>
        <v/>
      </c>
      <c r="M1135" s="36" t="str">
        <f t="shared" si="159"/>
        <v/>
      </c>
      <c r="N1135" s="36" t="str">
        <f t="shared" si="160"/>
        <v/>
      </c>
      <c r="O1135" s="36" t="str">
        <f t="shared" si="161"/>
        <v/>
      </c>
      <c r="P1135" s="40"/>
      <c r="Q1135" s="51"/>
      <c r="R1135" s="53"/>
      <c r="S1135" s="52"/>
      <c r="T1135" s="38"/>
      <c r="U1135" s="39"/>
      <c r="V1135" s="39"/>
      <c r="W1135" s="39"/>
      <c r="X1135" s="23"/>
      <c r="Y1135" s="23"/>
      <c r="Z1135" s="40"/>
      <c r="AA1135" s="23"/>
      <c r="AB1135" s="23"/>
      <c r="AC1135" s="53"/>
      <c r="AD1135" s="61"/>
      <c r="AE1135" s="61"/>
      <c r="AF1135" s="61"/>
      <c r="AG1135" s="61"/>
      <c r="AH1135" s="72" t="str">
        <f t="shared" si="162"/>
        <v/>
      </c>
      <c r="AI1135" s="70" t="str">
        <f t="shared" si="163"/>
        <v/>
      </c>
      <c r="AJ1135" s="70" t="str">
        <f>IF(H1135="","",IF(LEN(H1135)&lt;&gt;18,"位数不对",IF(AND(LEN(H1135)=18,MID("10X98765432",MOD(SUM(MID(H1135,{1;2;3;4;5;6;7;8;9;10;11;12;13;14;15;16;17},1)*2^(18-{1;2;3;4;5;6;7;8;9;10;11;12;13;14;15;16;17})),11)+1,1)=RIGHT(H1135)),"正确","错误")))</f>
        <v/>
      </c>
      <c r="AK1135" s="73" t="str">
        <f ca="1" t="shared" si="164"/>
        <v/>
      </c>
      <c r="AL1135" s="70" t="str">
        <f t="shared" si="165"/>
        <v/>
      </c>
      <c r="AM1135" s="70" t="str">
        <f>IF(K1135="","",IF(LEN(K1135)&lt;&gt;18,"位数不对",IF(AND(LEN(K1135)=18,MID("10X98765432",MOD(SUM(MID(K1135,{1;2;3;4;5;6;7;8;9;10;11;12;13;14;15;16;17},1)*2^(18-{1;2;3;4;5;6;7;8;9;10;11;12;13;14;15;16;17})),11)+1,1)=RIGHT(K1135)),"正确","错误")))</f>
        <v/>
      </c>
      <c r="AN1135" s="74" t="str">
        <f>IF(AB1135="","",IF(AB1135=INDEX(cs!$AL$1:$AL$242,MATCH(AC1135,cs!$AM$1:$AM$242,0)),"正确","请核对"))</f>
        <v/>
      </c>
    </row>
    <row r="1136" ht="20" customHeight="1" spans="1:40">
      <c r="A1136" s="19" t="str">
        <f t="shared" si="157"/>
        <v/>
      </c>
      <c r="B1136" s="20"/>
      <c r="C1136" s="21"/>
      <c r="D1136" s="22"/>
      <c r="E1136" s="22"/>
      <c r="F1136" s="25"/>
      <c r="G1136" s="24"/>
      <c r="H1136" s="23"/>
      <c r="I1136" s="23"/>
      <c r="J1136" s="38"/>
      <c r="K1136" s="39"/>
      <c r="L1136" s="36" t="str">
        <f t="shared" si="158"/>
        <v/>
      </c>
      <c r="M1136" s="36" t="str">
        <f t="shared" si="159"/>
        <v/>
      </c>
      <c r="N1136" s="36" t="str">
        <f t="shared" si="160"/>
        <v/>
      </c>
      <c r="O1136" s="36" t="str">
        <f t="shared" si="161"/>
        <v/>
      </c>
      <c r="P1136" s="40"/>
      <c r="Q1136" s="51"/>
      <c r="R1136" s="53"/>
      <c r="S1136" s="52"/>
      <c r="T1136" s="38"/>
      <c r="U1136" s="39"/>
      <c r="V1136" s="39"/>
      <c r="W1136" s="39"/>
      <c r="X1136" s="23"/>
      <c r="Y1136" s="23"/>
      <c r="Z1136" s="40"/>
      <c r="AA1136" s="23"/>
      <c r="AB1136" s="23"/>
      <c r="AC1136" s="53"/>
      <c r="AD1136" s="61"/>
      <c r="AE1136" s="61"/>
      <c r="AF1136" s="61"/>
      <c r="AG1136" s="61"/>
      <c r="AH1136" s="72" t="str">
        <f t="shared" si="162"/>
        <v/>
      </c>
      <c r="AI1136" s="70" t="str">
        <f t="shared" si="163"/>
        <v/>
      </c>
      <c r="AJ1136" s="70" t="str">
        <f>IF(H1136="","",IF(LEN(H1136)&lt;&gt;18,"位数不对",IF(AND(LEN(H1136)=18,MID("10X98765432",MOD(SUM(MID(H1136,{1;2;3;4;5;6;7;8;9;10;11;12;13;14;15;16;17},1)*2^(18-{1;2;3;4;5;6;7;8;9;10;11;12;13;14;15;16;17})),11)+1,1)=RIGHT(H1136)),"正确","错误")))</f>
        <v/>
      </c>
      <c r="AK1136" s="73" t="str">
        <f ca="1" t="shared" si="164"/>
        <v/>
      </c>
      <c r="AL1136" s="70" t="str">
        <f t="shared" si="165"/>
        <v/>
      </c>
      <c r="AM1136" s="70" t="str">
        <f>IF(K1136="","",IF(LEN(K1136)&lt;&gt;18,"位数不对",IF(AND(LEN(K1136)=18,MID("10X98765432",MOD(SUM(MID(K1136,{1;2;3;4;5;6;7;8;9;10;11;12;13;14;15;16;17},1)*2^(18-{1;2;3;4;5;6;7;8;9;10;11;12;13;14;15;16;17})),11)+1,1)=RIGHT(K1136)),"正确","错误")))</f>
        <v/>
      </c>
      <c r="AN1136" s="74" t="str">
        <f>IF(AB1136="","",IF(AB1136=INDEX(cs!$AL$1:$AL$242,MATCH(AC1136,cs!$AM$1:$AM$242,0)),"正确","请核对"))</f>
        <v/>
      </c>
    </row>
    <row r="1137" ht="20" customHeight="1" spans="1:40">
      <c r="A1137" s="19" t="str">
        <f t="shared" si="157"/>
        <v/>
      </c>
      <c r="B1137" s="20"/>
      <c r="C1137" s="21"/>
      <c r="D1137" s="22"/>
      <c r="E1137" s="22"/>
      <c r="F1137" s="25"/>
      <c r="G1137" s="24"/>
      <c r="H1137" s="23"/>
      <c r="I1137" s="23"/>
      <c r="J1137" s="38"/>
      <c r="K1137" s="39"/>
      <c r="L1137" s="36" t="str">
        <f t="shared" si="158"/>
        <v/>
      </c>
      <c r="M1137" s="36" t="str">
        <f t="shared" si="159"/>
        <v/>
      </c>
      <c r="N1137" s="36" t="str">
        <f t="shared" si="160"/>
        <v/>
      </c>
      <c r="O1137" s="36" t="str">
        <f t="shared" si="161"/>
        <v/>
      </c>
      <c r="P1137" s="40"/>
      <c r="Q1137" s="51"/>
      <c r="R1137" s="53"/>
      <c r="S1137" s="52"/>
      <c r="T1137" s="38"/>
      <c r="U1137" s="39"/>
      <c r="V1137" s="39"/>
      <c r="W1137" s="39"/>
      <c r="X1137" s="23"/>
      <c r="Y1137" s="23"/>
      <c r="Z1137" s="40"/>
      <c r="AA1137" s="23"/>
      <c r="AB1137" s="23"/>
      <c r="AC1137" s="53"/>
      <c r="AD1137" s="61"/>
      <c r="AE1137" s="61"/>
      <c r="AF1137" s="61"/>
      <c r="AG1137" s="61"/>
      <c r="AH1137" s="72" t="str">
        <f t="shared" si="162"/>
        <v/>
      </c>
      <c r="AI1137" s="70" t="str">
        <f t="shared" si="163"/>
        <v/>
      </c>
      <c r="AJ1137" s="70" t="str">
        <f>IF(H1137="","",IF(LEN(H1137)&lt;&gt;18,"位数不对",IF(AND(LEN(H1137)=18,MID("10X98765432",MOD(SUM(MID(H1137,{1;2;3;4;5;6;7;8;9;10;11;12;13;14;15;16;17},1)*2^(18-{1;2;3;4;5;6;7;8;9;10;11;12;13;14;15;16;17})),11)+1,1)=RIGHT(H1137)),"正确","错误")))</f>
        <v/>
      </c>
      <c r="AK1137" s="73" t="str">
        <f ca="1" t="shared" si="164"/>
        <v/>
      </c>
      <c r="AL1137" s="70" t="str">
        <f t="shared" si="165"/>
        <v/>
      </c>
      <c r="AM1137" s="70" t="str">
        <f>IF(K1137="","",IF(LEN(K1137)&lt;&gt;18,"位数不对",IF(AND(LEN(K1137)=18,MID("10X98765432",MOD(SUM(MID(K1137,{1;2;3;4;5;6;7;8;9;10;11;12;13;14;15;16;17},1)*2^(18-{1;2;3;4;5;6;7;8;9;10;11;12;13;14;15;16;17})),11)+1,1)=RIGHT(K1137)),"正确","错误")))</f>
        <v/>
      </c>
      <c r="AN1137" s="74" t="str">
        <f>IF(AB1137="","",IF(AB1137=INDEX(cs!$AL$1:$AL$242,MATCH(AC1137,cs!$AM$1:$AM$242,0)),"正确","请核对"))</f>
        <v/>
      </c>
    </row>
    <row r="1138" ht="20" customHeight="1" spans="1:40">
      <c r="A1138" s="19" t="str">
        <f t="shared" si="157"/>
        <v/>
      </c>
      <c r="B1138" s="20"/>
      <c r="C1138" s="21"/>
      <c r="D1138" s="22"/>
      <c r="E1138" s="22"/>
      <c r="F1138" s="25"/>
      <c r="G1138" s="24"/>
      <c r="H1138" s="23"/>
      <c r="I1138" s="23"/>
      <c r="J1138" s="38"/>
      <c r="K1138" s="39"/>
      <c r="L1138" s="36" t="str">
        <f t="shared" si="158"/>
        <v/>
      </c>
      <c r="M1138" s="36" t="str">
        <f t="shared" si="159"/>
        <v/>
      </c>
      <c r="N1138" s="36" t="str">
        <f t="shared" si="160"/>
        <v/>
      </c>
      <c r="O1138" s="36" t="str">
        <f t="shared" si="161"/>
        <v/>
      </c>
      <c r="P1138" s="40"/>
      <c r="Q1138" s="51"/>
      <c r="R1138" s="53"/>
      <c r="S1138" s="52"/>
      <c r="T1138" s="38"/>
      <c r="U1138" s="39"/>
      <c r="V1138" s="39"/>
      <c r="W1138" s="39"/>
      <c r="X1138" s="23"/>
      <c r="Y1138" s="23"/>
      <c r="Z1138" s="40"/>
      <c r="AA1138" s="23"/>
      <c r="AB1138" s="23"/>
      <c r="AC1138" s="53"/>
      <c r="AD1138" s="61"/>
      <c r="AE1138" s="61"/>
      <c r="AF1138" s="61"/>
      <c r="AG1138" s="61"/>
      <c r="AH1138" s="72" t="str">
        <f t="shared" si="162"/>
        <v/>
      </c>
      <c r="AI1138" s="70" t="str">
        <f t="shared" si="163"/>
        <v/>
      </c>
      <c r="AJ1138" s="70" t="str">
        <f>IF(H1138="","",IF(LEN(H1138)&lt;&gt;18,"位数不对",IF(AND(LEN(H1138)=18,MID("10X98765432",MOD(SUM(MID(H1138,{1;2;3;4;5;6;7;8;9;10;11;12;13;14;15;16;17},1)*2^(18-{1;2;3;4;5;6;7;8;9;10;11;12;13;14;15;16;17})),11)+1,1)=RIGHT(H1138)),"正确","错误")))</f>
        <v/>
      </c>
      <c r="AK1138" s="73" t="str">
        <f ca="1" t="shared" si="164"/>
        <v/>
      </c>
      <c r="AL1138" s="70" t="str">
        <f t="shared" si="165"/>
        <v/>
      </c>
      <c r="AM1138" s="70" t="str">
        <f>IF(K1138="","",IF(LEN(K1138)&lt;&gt;18,"位数不对",IF(AND(LEN(K1138)=18,MID("10X98765432",MOD(SUM(MID(K1138,{1;2;3;4;5;6;7;8;9;10;11;12;13;14;15;16;17},1)*2^(18-{1;2;3;4;5;6;7;8;9;10;11;12;13;14;15;16;17})),11)+1,1)=RIGHT(K1138)),"正确","错误")))</f>
        <v/>
      </c>
      <c r="AN1138" s="74" t="str">
        <f>IF(AB1138="","",IF(AB1138=INDEX(cs!$AL$1:$AL$242,MATCH(AC1138,cs!$AM$1:$AM$242,0)),"正确","请核对"))</f>
        <v/>
      </c>
    </row>
    <row r="1139" ht="20" customHeight="1" spans="1:40">
      <c r="A1139" s="19" t="str">
        <f t="shared" si="157"/>
        <v/>
      </c>
      <c r="B1139" s="20"/>
      <c r="C1139" s="21"/>
      <c r="D1139" s="22"/>
      <c r="E1139" s="22"/>
      <c r="F1139" s="25"/>
      <c r="G1139" s="24"/>
      <c r="H1139" s="23"/>
      <c r="I1139" s="23"/>
      <c r="J1139" s="38"/>
      <c r="K1139" s="39"/>
      <c r="L1139" s="36" t="str">
        <f t="shared" si="158"/>
        <v/>
      </c>
      <c r="M1139" s="36" t="str">
        <f t="shared" si="159"/>
        <v/>
      </c>
      <c r="N1139" s="36" t="str">
        <f t="shared" si="160"/>
        <v/>
      </c>
      <c r="O1139" s="36" t="str">
        <f t="shared" si="161"/>
        <v/>
      </c>
      <c r="P1139" s="40"/>
      <c r="Q1139" s="51"/>
      <c r="R1139" s="53"/>
      <c r="S1139" s="52"/>
      <c r="T1139" s="38"/>
      <c r="U1139" s="39"/>
      <c r="V1139" s="39"/>
      <c r="W1139" s="39"/>
      <c r="X1139" s="23"/>
      <c r="Y1139" s="23"/>
      <c r="Z1139" s="40"/>
      <c r="AA1139" s="23"/>
      <c r="AB1139" s="23"/>
      <c r="AC1139" s="53"/>
      <c r="AD1139" s="61"/>
      <c r="AE1139" s="61"/>
      <c r="AF1139" s="61"/>
      <c r="AG1139" s="61"/>
      <c r="AH1139" s="72" t="str">
        <f t="shared" si="162"/>
        <v/>
      </c>
      <c r="AI1139" s="70" t="str">
        <f t="shared" si="163"/>
        <v/>
      </c>
      <c r="AJ1139" s="70" t="str">
        <f>IF(H1139="","",IF(LEN(H1139)&lt;&gt;18,"位数不对",IF(AND(LEN(H1139)=18,MID("10X98765432",MOD(SUM(MID(H1139,{1;2;3;4;5;6;7;8;9;10;11;12;13;14;15;16;17},1)*2^(18-{1;2;3;4;5;6;7;8;9;10;11;12;13;14;15;16;17})),11)+1,1)=RIGHT(H1139)),"正确","错误")))</f>
        <v/>
      </c>
      <c r="AK1139" s="73" t="str">
        <f ca="1" t="shared" si="164"/>
        <v/>
      </c>
      <c r="AL1139" s="70" t="str">
        <f t="shared" si="165"/>
        <v/>
      </c>
      <c r="AM1139" s="70" t="str">
        <f>IF(K1139="","",IF(LEN(K1139)&lt;&gt;18,"位数不对",IF(AND(LEN(K1139)=18,MID("10X98765432",MOD(SUM(MID(K1139,{1;2;3;4;5;6;7;8;9;10;11;12;13;14;15;16;17},1)*2^(18-{1;2;3;4;5;6;7;8;9;10;11;12;13;14;15;16;17})),11)+1,1)=RIGHT(K1139)),"正确","错误")))</f>
        <v/>
      </c>
      <c r="AN1139" s="74" t="str">
        <f>IF(AB1139="","",IF(AB1139=INDEX(cs!$AL$1:$AL$242,MATCH(AC1139,cs!$AM$1:$AM$242,0)),"正确","请核对"))</f>
        <v/>
      </c>
    </row>
    <row r="1140" ht="20" customHeight="1" spans="1:40">
      <c r="A1140" s="19" t="str">
        <f t="shared" si="157"/>
        <v/>
      </c>
      <c r="B1140" s="20"/>
      <c r="C1140" s="21"/>
      <c r="D1140" s="22"/>
      <c r="E1140" s="22"/>
      <c r="F1140" s="25"/>
      <c r="G1140" s="24"/>
      <c r="H1140" s="23"/>
      <c r="I1140" s="23"/>
      <c r="J1140" s="38"/>
      <c r="K1140" s="39"/>
      <c r="L1140" s="36" t="str">
        <f t="shared" si="158"/>
        <v/>
      </c>
      <c r="M1140" s="36" t="str">
        <f t="shared" si="159"/>
        <v/>
      </c>
      <c r="N1140" s="36" t="str">
        <f t="shared" si="160"/>
        <v/>
      </c>
      <c r="O1140" s="36" t="str">
        <f t="shared" si="161"/>
        <v/>
      </c>
      <c r="P1140" s="40"/>
      <c r="Q1140" s="51"/>
      <c r="R1140" s="53"/>
      <c r="S1140" s="52"/>
      <c r="T1140" s="38"/>
      <c r="U1140" s="39"/>
      <c r="V1140" s="39"/>
      <c r="W1140" s="39"/>
      <c r="X1140" s="23"/>
      <c r="Y1140" s="23"/>
      <c r="Z1140" s="40"/>
      <c r="AA1140" s="23"/>
      <c r="AB1140" s="23"/>
      <c r="AC1140" s="53"/>
      <c r="AD1140" s="61"/>
      <c r="AE1140" s="61"/>
      <c r="AF1140" s="61"/>
      <c r="AG1140" s="61"/>
      <c r="AH1140" s="72" t="str">
        <f t="shared" si="162"/>
        <v/>
      </c>
      <c r="AI1140" s="70" t="str">
        <f t="shared" si="163"/>
        <v/>
      </c>
      <c r="AJ1140" s="70" t="str">
        <f>IF(H1140="","",IF(LEN(H1140)&lt;&gt;18,"位数不对",IF(AND(LEN(H1140)=18,MID("10X98765432",MOD(SUM(MID(H1140,{1;2;3;4;5;6;7;8;9;10;11;12;13;14;15;16;17},1)*2^(18-{1;2;3;4;5;6;7;8;9;10;11;12;13;14;15;16;17})),11)+1,1)=RIGHT(H1140)),"正确","错误")))</f>
        <v/>
      </c>
      <c r="AK1140" s="73" t="str">
        <f ca="1" t="shared" si="164"/>
        <v/>
      </c>
      <c r="AL1140" s="70" t="str">
        <f t="shared" si="165"/>
        <v/>
      </c>
      <c r="AM1140" s="70" t="str">
        <f>IF(K1140="","",IF(LEN(K1140)&lt;&gt;18,"位数不对",IF(AND(LEN(K1140)=18,MID("10X98765432",MOD(SUM(MID(K1140,{1;2;3;4;5;6;7;8;9;10;11;12;13;14;15;16;17},1)*2^(18-{1;2;3;4;5;6;7;8;9;10;11;12;13;14;15;16;17})),11)+1,1)=RIGHT(K1140)),"正确","错误")))</f>
        <v/>
      </c>
      <c r="AN1140" s="74" t="str">
        <f>IF(AB1140="","",IF(AB1140=INDEX(cs!$AL$1:$AL$242,MATCH(AC1140,cs!$AM$1:$AM$242,0)),"正确","请核对"))</f>
        <v/>
      </c>
    </row>
    <row r="1141" ht="20" customHeight="1" spans="1:40">
      <c r="A1141" s="19" t="str">
        <f t="shared" si="157"/>
        <v/>
      </c>
      <c r="B1141" s="20"/>
      <c r="C1141" s="21"/>
      <c r="D1141" s="22"/>
      <c r="E1141" s="22"/>
      <c r="F1141" s="25"/>
      <c r="G1141" s="24"/>
      <c r="H1141" s="23"/>
      <c r="I1141" s="23"/>
      <c r="J1141" s="38"/>
      <c r="K1141" s="39"/>
      <c r="L1141" s="36" t="str">
        <f t="shared" si="158"/>
        <v/>
      </c>
      <c r="M1141" s="36" t="str">
        <f t="shared" si="159"/>
        <v/>
      </c>
      <c r="N1141" s="36" t="str">
        <f t="shared" si="160"/>
        <v/>
      </c>
      <c r="O1141" s="36" t="str">
        <f t="shared" si="161"/>
        <v/>
      </c>
      <c r="P1141" s="40"/>
      <c r="Q1141" s="51"/>
      <c r="R1141" s="53"/>
      <c r="S1141" s="52"/>
      <c r="T1141" s="38"/>
      <c r="U1141" s="39"/>
      <c r="V1141" s="39"/>
      <c r="W1141" s="39"/>
      <c r="X1141" s="23"/>
      <c r="Y1141" s="23"/>
      <c r="Z1141" s="40"/>
      <c r="AA1141" s="23"/>
      <c r="AB1141" s="23"/>
      <c r="AC1141" s="53"/>
      <c r="AD1141" s="61"/>
      <c r="AE1141" s="61"/>
      <c r="AF1141" s="61"/>
      <c r="AG1141" s="61"/>
      <c r="AH1141" s="72" t="str">
        <f t="shared" si="162"/>
        <v/>
      </c>
      <c r="AI1141" s="70" t="str">
        <f t="shared" si="163"/>
        <v/>
      </c>
      <c r="AJ1141" s="70" t="str">
        <f>IF(H1141="","",IF(LEN(H1141)&lt;&gt;18,"位数不对",IF(AND(LEN(H1141)=18,MID("10X98765432",MOD(SUM(MID(H1141,{1;2;3;4;5;6;7;8;9;10;11;12;13;14;15;16;17},1)*2^(18-{1;2;3;4;5;6;7;8;9;10;11;12;13;14;15;16;17})),11)+1,1)=RIGHT(H1141)),"正确","错误")))</f>
        <v/>
      </c>
      <c r="AK1141" s="73" t="str">
        <f ca="1" t="shared" si="164"/>
        <v/>
      </c>
      <c r="AL1141" s="70" t="str">
        <f t="shared" si="165"/>
        <v/>
      </c>
      <c r="AM1141" s="70" t="str">
        <f>IF(K1141="","",IF(LEN(K1141)&lt;&gt;18,"位数不对",IF(AND(LEN(K1141)=18,MID("10X98765432",MOD(SUM(MID(K1141,{1;2;3;4;5;6;7;8;9;10;11;12;13;14;15;16;17},1)*2^(18-{1;2;3;4;5;6;7;8;9;10;11;12;13;14;15;16;17})),11)+1,1)=RIGHT(K1141)),"正确","错误")))</f>
        <v/>
      </c>
      <c r="AN1141" s="74" t="str">
        <f>IF(AB1141="","",IF(AB1141=INDEX(cs!$AL$1:$AL$242,MATCH(AC1141,cs!$AM$1:$AM$242,0)),"正确","请核对"))</f>
        <v/>
      </c>
    </row>
    <row r="1142" ht="20" customHeight="1" spans="1:40">
      <c r="A1142" s="19" t="str">
        <f t="shared" si="157"/>
        <v/>
      </c>
      <c r="B1142" s="20"/>
      <c r="C1142" s="21"/>
      <c r="D1142" s="22"/>
      <c r="E1142" s="22"/>
      <c r="F1142" s="25"/>
      <c r="G1142" s="24"/>
      <c r="H1142" s="23"/>
      <c r="I1142" s="23"/>
      <c r="J1142" s="38"/>
      <c r="K1142" s="39"/>
      <c r="L1142" s="36" t="str">
        <f t="shared" si="158"/>
        <v/>
      </c>
      <c r="M1142" s="36" t="str">
        <f t="shared" si="159"/>
        <v/>
      </c>
      <c r="N1142" s="36" t="str">
        <f t="shared" si="160"/>
        <v/>
      </c>
      <c r="O1142" s="36" t="str">
        <f t="shared" si="161"/>
        <v/>
      </c>
      <c r="P1142" s="40"/>
      <c r="Q1142" s="51"/>
      <c r="R1142" s="53"/>
      <c r="S1142" s="52"/>
      <c r="T1142" s="38"/>
      <c r="U1142" s="39"/>
      <c r="V1142" s="39"/>
      <c r="W1142" s="39"/>
      <c r="X1142" s="23"/>
      <c r="Y1142" s="23"/>
      <c r="Z1142" s="40"/>
      <c r="AA1142" s="23"/>
      <c r="AB1142" s="23"/>
      <c r="AC1142" s="53"/>
      <c r="AD1142" s="61"/>
      <c r="AE1142" s="61"/>
      <c r="AF1142" s="61"/>
      <c r="AG1142" s="61"/>
      <c r="AH1142" s="72" t="str">
        <f t="shared" si="162"/>
        <v/>
      </c>
      <c r="AI1142" s="70" t="str">
        <f t="shared" si="163"/>
        <v/>
      </c>
      <c r="AJ1142" s="70" t="str">
        <f>IF(H1142="","",IF(LEN(H1142)&lt;&gt;18,"位数不对",IF(AND(LEN(H1142)=18,MID("10X98765432",MOD(SUM(MID(H1142,{1;2;3;4;5;6;7;8;9;10;11;12;13;14;15;16;17},1)*2^(18-{1;2;3;4;5;6;7;8;9;10;11;12;13;14;15;16;17})),11)+1,1)=RIGHT(H1142)),"正确","错误")))</f>
        <v/>
      </c>
      <c r="AK1142" s="73" t="str">
        <f ca="1" t="shared" si="164"/>
        <v/>
      </c>
      <c r="AL1142" s="70" t="str">
        <f t="shared" si="165"/>
        <v/>
      </c>
      <c r="AM1142" s="70" t="str">
        <f>IF(K1142="","",IF(LEN(K1142)&lt;&gt;18,"位数不对",IF(AND(LEN(K1142)=18,MID("10X98765432",MOD(SUM(MID(K1142,{1;2;3;4;5;6;7;8;9;10;11;12;13;14;15;16;17},1)*2^(18-{1;2;3;4;5;6;7;8;9;10;11;12;13;14;15;16;17})),11)+1,1)=RIGHT(K1142)),"正确","错误")))</f>
        <v/>
      </c>
      <c r="AN1142" s="74" t="str">
        <f>IF(AB1142="","",IF(AB1142=INDEX(cs!$AL$1:$AL$242,MATCH(AC1142,cs!$AM$1:$AM$242,0)),"正确","请核对"))</f>
        <v/>
      </c>
    </row>
    <row r="1143" ht="20" customHeight="1" spans="1:40">
      <c r="A1143" s="19" t="str">
        <f t="shared" si="157"/>
        <v/>
      </c>
      <c r="B1143" s="20"/>
      <c r="C1143" s="21"/>
      <c r="D1143" s="22"/>
      <c r="E1143" s="22"/>
      <c r="F1143" s="25"/>
      <c r="G1143" s="24"/>
      <c r="H1143" s="23"/>
      <c r="I1143" s="23"/>
      <c r="J1143" s="38"/>
      <c r="K1143" s="39"/>
      <c r="L1143" s="36" t="str">
        <f t="shared" si="158"/>
        <v/>
      </c>
      <c r="M1143" s="36" t="str">
        <f t="shared" si="159"/>
        <v/>
      </c>
      <c r="N1143" s="36" t="str">
        <f t="shared" si="160"/>
        <v/>
      </c>
      <c r="O1143" s="36" t="str">
        <f t="shared" si="161"/>
        <v/>
      </c>
      <c r="P1143" s="40"/>
      <c r="Q1143" s="51"/>
      <c r="R1143" s="53"/>
      <c r="S1143" s="52"/>
      <c r="T1143" s="38"/>
      <c r="U1143" s="39"/>
      <c r="V1143" s="39"/>
      <c r="W1143" s="39"/>
      <c r="X1143" s="23"/>
      <c r="Y1143" s="23"/>
      <c r="Z1143" s="40"/>
      <c r="AA1143" s="23"/>
      <c r="AB1143" s="23"/>
      <c r="AC1143" s="53"/>
      <c r="AD1143" s="61"/>
      <c r="AE1143" s="61"/>
      <c r="AF1143" s="61"/>
      <c r="AG1143" s="61"/>
      <c r="AH1143" s="72" t="str">
        <f t="shared" si="162"/>
        <v/>
      </c>
      <c r="AI1143" s="70" t="str">
        <f t="shared" si="163"/>
        <v/>
      </c>
      <c r="AJ1143" s="70" t="str">
        <f>IF(H1143="","",IF(LEN(H1143)&lt;&gt;18,"位数不对",IF(AND(LEN(H1143)=18,MID("10X98765432",MOD(SUM(MID(H1143,{1;2;3;4;5;6;7;8;9;10;11;12;13;14;15;16;17},1)*2^(18-{1;2;3;4;5;6;7;8;9;10;11;12;13;14;15;16;17})),11)+1,1)=RIGHT(H1143)),"正确","错误")))</f>
        <v/>
      </c>
      <c r="AK1143" s="73" t="str">
        <f ca="1" t="shared" si="164"/>
        <v/>
      </c>
      <c r="AL1143" s="70" t="str">
        <f t="shared" si="165"/>
        <v/>
      </c>
      <c r="AM1143" s="70" t="str">
        <f>IF(K1143="","",IF(LEN(K1143)&lt;&gt;18,"位数不对",IF(AND(LEN(K1143)=18,MID("10X98765432",MOD(SUM(MID(K1143,{1;2;3;4;5;6;7;8;9;10;11;12;13;14;15;16;17},1)*2^(18-{1;2;3;4;5;6;7;8;9;10;11;12;13;14;15;16;17})),11)+1,1)=RIGHT(K1143)),"正确","错误")))</f>
        <v/>
      </c>
      <c r="AN1143" s="74" t="str">
        <f>IF(AB1143="","",IF(AB1143=INDEX(cs!$AL$1:$AL$242,MATCH(AC1143,cs!$AM$1:$AM$242,0)),"正确","请核对"))</f>
        <v/>
      </c>
    </row>
    <row r="1144" ht="20" customHeight="1" spans="1:40">
      <c r="A1144" s="19" t="str">
        <f t="shared" si="157"/>
        <v/>
      </c>
      <c r="B1144" s="20"/>
      <c r="C1144" s="21"/>
      <c r="D1144" s="22"/>
      <c r="E1144" s="22"/>
      <c r="F1144" s="25"/>
      <c r="G1144" s="24"/>
      <c r="H1144" s="23"/>
      <c r="I1144" s="23"/>
      <c r="J1144" s="38"/>
      <c r="K1144" s="39"/>
      <c r="L1144" s="36" t="str">
        <f t="shared" si="158"/>
        <v/>
      </c>
      <c r="M1144" s="36" t="str">
        <f t="shared" si="159"/>
        <v/>
      </c>
      <c r="N1144" s="36" t="str">
        <f t="shared" si="160"/>
        <v/>
      </c>
      <c r="O1144" s="36" t="str">
        <f t="shared" si="161"/>
        <v/>
      </c>
      <c r="P1144" s="40"/>
      <c r="Q1144" s="51"/>
      <c r="R1144" s="53"/>
      <c r="S1144" s="52"/>
      <c r="T1144" s="38"/>
      <c r="U1144" s="39"/>
      <c r="V1144" s="39"/>
      <c r="W1144" s="39"/>
      <c r="X1144" s="23"/>
      <c r="Y1144" s="23"/>
      <c r="Z1144" s="40"/>
      <c r="AA1144" s="23"/>
      <c r="AB1144" s="23"/>
      <c r="AC1144" s="53"/>
      <c r="AD1144" s="61"/>
      <c r="AE1144" s="61"/>
      <c r="AF1144" s="61"/>
      <c r="AG1144" s="61"/>
      <c r="AH1144" s="72" t="str">
        <f t="shared" si="162"/>
        <v/>
      </c>
      <c r="AI1144" s="70" t="str">
        <f t="shared" si="163"/>
        <v/>
      </c>
      <c r="AJ1144" s="70" t="str">
        <f>IF(H1144="","",IF(LEN(H1144)&lt;&gt;18,"位数不对",IF(AND(LEN(H1144)=18,MID("10X98765432",MOD(SUM(MID(H1144,{1;2;3;4;5;6;7;8;9;10;11;12;13;14;15;16;17},1)*2^(18-{1;2;3;4;5;6;7;8;9;10;11;12;13;14;15;16;17})),11)+1,1)=RIGHT(H1144)),"正确","错误")))</f>
        <v/>
      </c>
      <c r="AK1144" s="73" t="str">
        <f ca="1" t="shared" si="164"/>
        <v/>
      </c>
      <c r="AL1144" s="70" t="str">
        <f t="shared" si="165"/>
        <v/>
      </c>
      <c r="AM1144" s="70" t="str">
        <f>IF(K1144="","",IF(LEN(K1144)&lt;&gt;18,"位数不对",IF(AND(LEN(K1144)=18,MID("10X98765432",MOD(SUM(MID(K1144,{1;2;3;4;5;6;7;8;9;10;11;12;13;14;15;16;17},1)*2^(18-{1;2;3;4;5;6;7;8;9;10;11;12;13;14;15;16;17})),11)+1,1)=RIGHT(K1144)),"正确","错误")))</f>
        <v/>
      </c>
      <c r="AN1144" s="74" t="str">
        <f>IF(AB1144="","",IF(AB1144=INDEX(cs!$AL$1:$AL$242,MATCH(AC1144,cs!$AM$1:$AM$242,0)),"正确","请核对"))</f>
        <v/>
      </c>
    </row>
    <row r="1145" ht="20" customHeight="1" spans="1:40">
      <c r="A1145" s="19" t="str">
        <f t="shared" si="157"/>
        <v/>
      </c>
      <c r="B1145" s="20"/>
      <c r="C1145" s="21"/>
      <c r="D1145" s="22"/>
      <c r="E1145" s="22"/>
      <c r="F1145" s="25"/>
      <c r="G1145" s="24"/>
      <c r="H1145" s="23"/>
      <c r="I1145" s="23"/>
      <c r="J1145" s="38"/>
      <c r="K1145" s="39"/>
      <c r="L1145" s="36" t="str">
        <f t="shared" si="158"/>
        <v/>
      </c>
      <c r="M1145" s="36" t="str">
        <f t="shared" si="159"/>
        <v/>
      </c>
      <c r="N1145" s="36" t="str">
        <f t="shared" si="160"/>
        <v/>
      </c>
      <c r="O1145" s="36" t="str">
        <f t="shared" si="161"/>
        <v/>
      </c>
      <c r="P1145" s="40"/>
      <c r="Q1145" s="51"/>
      <c r="R1145" s="53"/>
      <c r="S1145" s="52"/>
      <c r="T1145" s="38"/>
      <c r="U1145" s="39"/>
      <c r="V1145" s="39"/>
      <c r="W1145" s="39"/>
      <c r="X1145" s="23"/>
      <c r="Y1145" s="23"/>
      <c r="Z1145" s="40"/>
      <c r="AA1145" s="23"/>
      <c r="AB1145" s="23"/>
      <c r="AC1145" s="53"/>
      <c r="AD1145" s="61"/>
      <c r="AE1145" s="61"/>
      <c r="AF1145" s="61"/>
      <c r="AG1145" s="61"/>
      <c r="AH1145" s="72" t="str">
        <f t="shared" si="162"/>
        <v/>
      </c>
      <c r="AI1145" s="70" t="str">
        <f t="shared" si="163"/>
        <v/>
      </c>
      <c r="AJ1145" s="70" t="str">
        <f>IF(H1145="","",IF(LEN(H1145)&lt;&gt;18,"位数不对",IF(AND(LEN(H1145)=18,MID("10X98765432",MOD(SUM(MID(H1145,{1;2;3;4;5;6;7;8;9;10;11;12;13;14;15;16;17},1)*2^(18-{1;2;3;4;5;6;7;8;9;10;11;12;13;14;15;16;17})),11)+1,1)=RIGHT(H1145)),"正确","错误")))</f>
        <v/>
      </c>
      <c r="AK1145" s="73" t="str">
        <f ca="1" t="shared" si="164"/>
        <v/>
      </c>
      <c r="AL1145" s="70" t="str">
        <f t="shared" si="165"/>
        <v/>
      </c>
      <c r="AM1145" s="70" t="str">
        <f>IF(K1145="","",IF(LEN(K1145)&lt;&gt;18,"位数不对",IF(AND(LEN(K1145)=18,MID("10X98765432",MOD(SUM(MID(K1145,{1;2;3;4;5;6;7;8;9;10;11;12;13;14;15;16;17},1)*2^(18-{1;2;3;4;5;6;7;8;9;10;11;12;13;14;15;16;17})),11)+1,1)=RIGHT(K1145)),"正确","错误")))</f>
        <v/>
      </c>
      <c r="AN1145" s="74" t="str">
        <f>IF(AB1145="","",IF(AB1145=INDEX(cs!$AL$1:$AL$242,MATCH(AC1145,cs!$AM$1:$AM$242,0)),"正确","请核对"))</f>
        <v/>
      </c>
    </row>
    <row r="1146" ht="20" customHeight="1" spans="1:40">
      <c r="A1146" s="19" t="str">
        <f t="shared" si="157"/>
        <v/>
      </c>
      <c r="B1146" s="20"/>
      <c r="C1146" s="21"/>
      <c r="D1146" s="22"/>
      <c r="E1146" s="22"/>
      <c r="F1146" s="25"/>
      <c r="G1146" s="24"/>
      <c r="H1146" s="23"/>
      <c r="I1146" s="23"/>
      <c r="J1146" s="38"/>
      <c r="K1146" s="39"/>
      <c r="L1146" s="36" t="str">
        <f t="shared" si="158"/>
        <v/>
      </c>
      <c r="M1146" s="36" t="str">
        <f t="shared" si="159"/>
        <v/>
      </c>
      <c r="N1146" s="36" t="str">
        <f t="shared" si="160"/>
        <v/>
      </c>
      <c r="O1146" s="36" t="str">
        <f t="shared" si="161"/>
        <v/>
      </c>
      <c r="P1146" s="40"/>
      <c r="Q1146" s="51"/>
      <c r="R1146" s="53"/>
      <c r="S1146" s="52"/>
      <c r="T1146" s="38"/>
      <c r="U1146" s="39"/>
      <c r="V1146" s="39"/>
      <c r="W1146" s="39"/>
      <c r="X1146" s="23"/>
      <c r="Y1146" s="23"/>
      <c r="Z1146" s="40"/>
      <c r="AA1146" s="23"/>
      <c r="AB1146" s="23"/>
      <c r="AC1146" s="53"/>
      <c r="AD1146" s="61"/>
      <c r="AE1146" s="61"/>
      <c r="AF1146" s="61"/>
      <c r="AG1146" s="61"/>
      <c r="AH1146" s="72" t="str">
        <f t="shared" si="162"/>
        <v/>
      </c>
      <c r="AI1146" s="70" t="str">
        <f t="shared" si="163"/>
        <v/>
      </c>
      <c r="AJ1146" s="70" t="str">
        <f>IF(H1146="","",IF(LEN(H1146)&lt;&gt;18,"位数不对",IF(AND(LEN(H1146)=18,MID("10X98765432",MOD(SUM(MID(H1146,{1;2;3;4;5;6;7;8;9;10;11;12;13;14;15;16;17},1)*2^(18-{1;2;3;4;5;6;7;8;9;10;11;12;13;14;15;16;17})),11)+1,1)=RIGHT(H1146)),"正确","错误")))</f>
        <v/>
      </c>
      <c r="AK1146" s="73" t="str">
        <f ca="1" t="shared" si="164"/>
        <v/>
      </c>
      <c r="AL1146" s="70" t="str">
        <f t="shared" si="165"/>
        <v/>
      </c>
      <c r="AM1146" s="70" t="str">
        <f>IF(K1146="","",IF(LEN(K1146)&lt;&gt;18,"位数不对",IF(AND(LEN(K1146)=18,MID("10X98765432",MOD(SUM(MID(K1146,{1;2;3;4;5;6;7;8;9;10;11;12;13;14;15;16;17},1)*2^(18-{1;2;3;4;5;6;7;8;9;10;11;12;13;14;15;16;17})),11)+1,1)=RIGHT(K1146)),"正确","错误")))</f>
        <v/>
      </c>
      <c r="AN1146" s="74" t="str">
        <f>IF(AB1146="","",IF(AB1146=INDEX(cs!$AL$1:$AL$242,MATCH(AC1146,cs!$AM$1:$AM$242,0)),"正确","请核对"))</f>
        <v/>
      </c>
    </row>
    <row r="1147" ht="20" customHeight="1" spans="1:40">
      <c r="A1147" s="19" t="str">
        <f t="shared" si="157"/>
        <v/>
      </c>
      <c r="B1147" s="20"/>
      <c r="C1147" s="21"/>
      <c r="D1147" s="22"/>
      <c r="E1147" s="22"/>
      <c r="F1147" s="25"/>
      <c r="G1147" s="24"/>
      <c r="H1147" s="23"/>
      <c r="I1147" s="23"/>
      <c r="J1147" s="38"/>
      <c r="K1147" s="39"/>
      <c r="L1147" s="36" t="str">
        <f t="shared" si="158"/>
        <v/>
      </c>
      <c r="M1147" s="36" t="str">
        <f t="shared" si="159"/>
        <v/>
      </c>
      <c r="N1147" s="36" t="str">
        <f t="shared" si="160"/>
        <v/>
      </c>
      <c r="O1147" s="36" t="str">
        <f t="shared" si="161"/>
        <v/>
      </c>
      <c r="P1147" s="40"/>
      <c r="Q1147" s="51"/>
      <c r="R1147" s="53"/>
      <c r="S1147" s="52"/>
      <c r="T1147" s="38"/>
      <c r="U1147" s="39"/>
      <c r="V1147" s="39"/>
      <c r="W1147" s="39"/>
      <c r="X1147" s="23"/>
      <c r="Y1147" s="23"/>
      <c r="Z1147" s="40"/>
      <c r="AA1147" s="23"/>
      <c r="AB1147" s="23"/>
      <c r="AC1147" s="53"/>
      <c r="AD1147" s="61"/>
      <c r="AE1147" s="61"/>
      <c r="AF1147" s="61"/>
      <c r="AG1147" s="61"/>
      <c r="AH1147" s="72" t="str">
        <f t="shared" si="162"/>
        <v/>
      </c>
      <c r="AI1147" s="70" t="str">
        <f t="shared" si="163"/>
        <v/>
      </c>
      <c r="AJ1147" s="70" t="str">
        <f>IF(H1147="","",IF(LEN(H1147)&lt;&gt;18,"位数不对",IF(AND(LEN(H1147)=18,MID("10X98765432",MOD(SUM(MID(H1147,{1;2;3;4;5;6;7;8;9;10;11;12;13;14;15;16;17},1)*2^(18-{1;2;3;4;5;6;7;8;9;10;11;12;13;14;15;16;17})),11)+1,1)=RIGHT(H1147)),"正确","错误")))</f>
        <v/>
      </c>
      <c r="AK1147" s="73" t="str">
        <f ca="1" t="shared" si="164"/>
        <v/>
      </c>
      <c r="AL1147" s="70" t="str">
        <f t="shared" si="165"/>
        <v/>
      </c>
      <c r="AM1147" s="70" t="str">
        <f>IF(K1147="","",IF(LEN(K1147)&lt;&gt;18,"位数不对",IF(AND(LEN(K1147)=18,MID("10X98765432",MOD(SUM(MID(K1147,{1;2;3;4;5;6;7;8;9;10;11;12;13;14;15;16;17},1)*2^(18-{1;2;3;4;5;6;7;8;9;10;11;12;13;14;15;16;17})),11)+1,1)=RIGHT(K1147)),"正确","错误")))</f>
        <v/>
      </c>
      <c r="AN1147" s="74" t="str">
        <f>IF(AB1147="","",IF(AB1147=INDEX(cs!$AL$1:$AL$242,MATCH(AC1147,cs!$AM$1:$AM$242,0)),"正确","请核对"))</f>
        <v/>
      </c>
    </row>
    <row r="1148" ht="20" customHeight="1" spans="1:40">
      <c r="A1148" s="19" t="str">
        <f t="shared" si="157"/>
        <v/>
      </c>
      <c r="B1148" s="20"/>
      <c r="C1148" s="21"/>
      <c r="D1148" s="22"/>
      <c r="E1148" s="22"/>
      <c r="F1148" s="25"/>
      <c r="G1148" s="24"/>
      <c r="H1148" s="23"/>
      <c r="I1148" s="23"/>
      <c r="J1148" s="38"/>
      <c r="K1148" s="39"/>
      <c r="L1148" s="36" t="str">
        <f t="shared" si="158"/>
        <v/>
      </c>
      <c r="M1148" s="36" t="str">
        <f t="shared" si="159"/>
        <v/>
      </c>
      <c r="N1148" s="36" t="str">
        <f t="shared" si="160"/>
        <v/>
      </c>
      <c r="O1148" s="36" t="str">
        <f t="shared" si="161"/>
        <v/>
      </c>
      <c r="P1148" s="40"/>
      <c r="Q1148" s="51"/>
      <c r="R1148" s="53"/>
      <c r="S1148" s="52"/>
      <c r="T1148" s="38"/>
      <c r="U1148" s="39"/>
      <c r="V1148" s="39"/>
      <c r="W1148" s="39"/>
      <c r="X1148" s="23"/>
      <c r="Y1148" s="23"/>
      <c r="Z1148" s="40"/>
      <c r="AA1148" s="23"/>
      <c r="AB1148" s="23"/>
      <c r="AC1148" s="53"/>
      <c r="AD1148" s="61"/>
      <c r="AE1148" s="61"/>
      <c r="AF1148" s="61"/>
      <c r="AG1148" s="61"/>
      <c r="AH1148" s="72" t="str">
        <f t="shared" si="162"/>
        <v/>
      </c>
      <c r="AI1148" s="70" t="str">
        <f t="shared" si="163"/>
        <v/>
      </c>
      <c r="AJ1148" s="70" t="str">
        <f>IF(H1148="","",IF(LEN(H1148)&lt;&gt;18,"位数不对",IF(AND(LEN(H1148)=18,MID("10X98765432",MOD(SUM(MID(H1148,{1;2;3;4;5;6;7;8;9;10;11;12;13;14;15;16;17},1)*2^(18-{1;2;3;4;5;6;7;8;9;10;11;12;13;14;15;16;17})),11)+1,1)=RIGHT(H1148)),"正确","错误")))</f>
        <v/>
      </c>
      <c r="AK1148" s="73" t="str">
        <f ca="1" t="shared" si="164"/>
        <v/>
      </c>
      <c r="AL1148" s="70" t="str">
        <f t="shared" si="165"/>
        <v/>
      </c>
      <c r="AM1148" s="70" t="str">
        <f>IF(K1148="","",IF(LEN(K1148)&lt;&gt;18,"位数不对",IF(AND(LEN(K1148)=18,MID("10X98765432",MOD(SUM(MID(K1148,{1;2;3;4;5;6;7;8;9;10;11;12;13;14;15;16;17},1)*2^(18-{1;2;3;4;5;6;7;8;9;10;11;12;13;14;15;16;17})),11)+1,1)=RIGHT(K1148)),"正确","错误")))</f>
        <v/>
      </c>
      <c r="AN1148" s="74" t="str">
        <f>IF(AB1148="","",IF(AB1148=INDEX(cs!$AL$1:$AL$242,MATCH(AC1148,cs!$AM$1:$AM$242,0)),"正确","请核对"))</f>
        <v/>
      </c>
    </row>
    <row r="1149" ht="20" customHeight="1" spans="1:40">
      <c r="A1149" s="19" t="str">
        <f t="shared" si="157"/>
        <v/>
      </c>
      <c r="B1149" s="20"/>
      <c r="C1149" s="21"/>
      <c r="D1149" s="22"/>
      <c r="E1149" s="22"/>
      <c r="F1149" s="25"/>
      <c r="G1149" s="24"/>
      <c r="H1149" s="23"/>
      <c r="I1149" s="23"/>
      <c r="J1149" s="38"/>
      <c r="K1149" s="39"/>
      <c r="L1149" s="36" t="str">
        <f t="shared" si="158"/>
        <v/>
      </c>
      <c r="M1149" s="36" t="str">
        <f t="shared" si="159"/>
        <v/>
      </c>
      <c r="N1149" s="36" t="str">
        <f t="shared" si="160"/>
        <v/>
      </c>
      <c r="O1149" s="36" t="str">
        <f t="shared" si="161"/>
        <v/>
      </c>
      <c r="P1149" s="40"/>
      <c r="Q1149" s="51"/>
      <c r="R1149" s="53"/>
      <c r="S1149" s="52"/>
      <c r="T1149" s="38"/>
      <c r="U1149" s="39"/>
      <c r="V1149" s="39"/>
      <c r="W1149" s="39"/>
      <c r="X1149" s="23"/>
      <c r="Y1149" s="23"/>
      <c r="Z1149" s="40"/>
      <c r="AA1149" s="23"/>
      <c r="AB1149" s="23"/>
      <c r="AC1149" s="53"/>
      <c r="AD1149" s="61"/>
      <c r="AE1149" s="61"/>
      <c r="AF1149" s="61"/>
      <c r="AG1149" s="61"/>
      <c r="AH1149" s="72" t="str">
        <f t="shared" si="162"/>
        <v/>
      </c>
      <c r="AI1149" s="70" t="str">
        <f t="shared" si="163"/>
        <v/>
      </c>
      <c r="AJ1149" s="70" t="str">
        <f>IF(H1149="","",IF(LEN(H1149)&lt;&gt;18,"位数不对",IF(AND(LEN(H1149)=18,MID("10X98765432",MOD(SUM(MID(H1149,{1;2;3;4;5;6;7;8;9;10;11;12;13;14;15;16;17},1)*2^(18-{1;2;3;4;5;6;7;8;9;10;11;12;13;14;15;16;17})),11)+1,1)=RIGHT(H1149)),"正确","错误")))</f>
        <v/>
      </c>
      <c r="AK1149" s="73" t="str">
        <f ca="1" t="shared" si="164"/>
        <v/>
      </c>
      <c r="AL1149" s="70" t="str">
        <f t="shared" si="165"/>
        <v/>
      </c>
      <c r="AM1149" s="70" t="str">
        <f>IF(K1149="","",IF(LEN(K1149)&lt;&gt;18,"位数不对",IF(AND(LEN(K1149)=18,MID("10X98765432",MOD(SUM(MID(K1149,{1;2;3;4;5;6;7;8;9;10;11;12;13;14;15;16;17},1)*2^(18-{1;2;3;4;5;6;7;8;9;10;11;12;13;14;15;16;17})),11)+1,1)=RIGHT(K1149)),"正确","错误")))</f>
        <v/>
      </c>
      <c r="AN1149" s="74" t="str">
        <f>IF(AB1149="","",IF(AB1149=INDEX(cs!$AL$1:$AL$242,MATCH(AC1149,cs!$AM$1:$AM$242,0)),"正确","请核对"))</f>
        <v/>
      </c>
    </row>
    <row r="1150" ht="20" customHeight="1" spans="1:40">
      <c r="A1150" s="19" t="str">
        <f t="shared" si="157"/>
        <v/>
      </c>
      <c r="B1150" s="20"/>
      <c r="C1150" s="21"/>
      <c r="D1150" s="22"/>
      <c r="E1150" s="22"/>
      <c r="F1150" s="25"/>
      <c r="G1150" s="24"/>
      <c r="H1150" s="23"/>
      <c r="I1150" s="23"/>
      <c r="J1150" s="38"/>
      <c r="K1150" s="39"/>
      <c r="L1150" s="36" t="str">
        <f t="shared" si="158"/>
        <v/>
      </c>
      <c r="M1150" s="36" t="str">
        <f t="shared" si="159"/>
        <v/>
      </c>
      <c r="N1150" s="36" t="str">
        <f t="shared" si="160"/>
        <v/>
      </c>
      <c r="O1150" s="36" t="str">
        <f t="shared" si="161"/>
        <v/>
      </c>
      <c r="P1150" s="40"/>
      <c r="Q1150" s="51"/>
      <c r="R1150" s="53"/>
      <c r="S1150" s="52"/>
      <c r="T1150" s="38"/>
      <c r="U1150" s="39"/>
      <c r="V1150" s="39"/>
      <c r="W1150" s="39"/>
      <c r="X1150" s="23"/>
      <c r="Y1150" s="23"/>
      <c r="Z1150" s="40"/>
      <c r="AA1150" s="23"/>
      <c r="AB1150" s="23"/>
      <c r="AC1150" s="53"/>
      <c r="AD1150" s="61"/>
      <c r="AE1150" s="61"/>
      <c r="AF1150" s="61"/>
      <c r="AG1150" s="61"/>
      <c r="AH1150" s="72" t="str">
        <f t="shared" si="162"/>
        <v/>
      </c>
      <c r="AI1150" s="70" t="str">
        <f t="shared" si="163"/>
        <v/>
      </c>
      <c r="AJ1150" s="70" t="str">
        <f>IF(H1150="","",IF(LEN(H1150)&lt;&gt;18,"位数不对",IF(AND(LEN(H1150)=18,MID("10X98765432",MOD(SUM(MID(H1150,{1;2;3;4;5;6;7;8;9;10;11;12;13;14;15;16;17},1)*2^(18-{1;2;3;4;5;6;7;8;9;10;11;12;13;14;15;16;17})),11)+1,1)=RIGHT(H1150)),"正确","错误")))</f>
        <v/>
      </c>
      <c r="AK1150" s="73" t="str">
        <f ca="1" t="shared" si="164"/>
        <v/>
      </c>
      <c r="AL1150" s="70" t="str">
        <f t="shared" si="165"/>
        <v/>
      </c>
      <c r="AM1150" s="70" t="str">
        <f>IF(K1150="","",IF(LEN(K1150)&lt;&gt;18,"位数不对",IF(AND(LEN(K1150)=18,MID("10X98765432",MOD(SUM(MID(K1150,{1;2;3;4;5;6;7;8;9;10;11;12;13;14;15;16;17},1)*2^(18-{1;2;3;4;5;6;7;8;9;10;11;12;13;14;15;16;17})),11)+1,1)=RIGHT(K1150)),"正确","错误")))</f>
        <v/>
      </c>
      <c r="AN1150" s="74" t="str">
        <f>IF(AB1150="","",IF(AB1150=INDEX(cs!$AL$1:$AL$242,MATCH(AC1150,cs!$AM$1:$AM$242,0)),"正确","请核对"))</f>
        <v/>
      </c>
    </row>
    <row r="1151" ht="20" customHeight="1" spans="1:40">
      <c r="A1151" s="19" t="str">
        <f t="shared" si="157"/>
        <v/>
      </c>
      <c r="B1151" s="20"/>
      <c r="C1151" s="21"/>
      <c r="D1151" s="22"/>
      <c r="E1151" s="22"/>
      <c r="F1151" s="25"/>
      <c r="G1151" s="24"/>
      <c r="H1151" s="23"/>
      <c r="I1151" s="23"/>
      <c r="J1151" s="38"/>
      <c r="K1151" s="39"/>
      <c r="L1151" s="36" t="str">
        <f t="shared" si="158"/>
        <v/>
      </c>
      <c r="M1151" s="36" t="str">
        <f t="shared" si="159"/>
        <v/>
      </c>
      <c r="N1151" s="36" t="str">
        <f t="shared" si="160"/>
        <v/>
      </c>
      <c r="O1151" s="36" t="str">
        <f t="shared" si="161"/>
        <v/>
      </c>
      <c r="P1151" s="40"/>
      <c r="Q1151" s="51"/>
      <c r="R1151" s="53"/>
      <c r="S1151" s="52"/>
      <c r="T1151" s="38"/>
      <c r="U1151" s="39"/>
      <c r="V1151" s="39"/>
      <c r="W1151" s="39"/>
      <c r="X1151" s="23"/>
      <c r="Y1151" s="23"/>
      <c r="Z1151" s="40"/>
      <c r="AA1151" s="23"/>
      <c r="AB1151" s="23"/>
      <c r="AC1151" s="53"/>
      <c r="AD1151" s="61"/>
      <c r="AE1151" s="61"/>
      <c r="AF1151" s="61"/>
      <c r="AG1151" s="61"/>
      <c r="AH1151" s="72" t="str">
        <f t="shared" si="162"/>
        <v/>
      </c>
      <c r="AI1151" s="70" t="str">
        <f t="shared" si="163"/>
        <v/>
      </c>
      <c r="AJ1151" s="70" t="str">
        <f>IF(H1151="","",IF(LEN(H1151)&lt;&gt;18,"位数不对",IF(AND(LEN(H1151)=18,MID("10X98765432",MOD(SUM(MID(H1151,{1;2;3;4;5;6;7;8;9;10;11;12;13;14;15;16;17},1)*2^(18-{1;2;3;4;5;6;7;8;9;10;11;12;13;14;15;16;17})),11)+1,1)=RIGHT(H1151)),"正确","错误")))</f>
        <v/>
      </c>
      <c r="AK1151" s="73" t="str">
        <f ca="1" t="shared" si="164"/>
        <v/>
      </c>
      <c r="AL1151" s="70" t="str">
        <f t="shared" si="165"/>
        <v/>
      </c>
      <c r="AM1151" s="70" t="str">
        <f>IF(K1151="","",IF(LEN(K1151)&lt;&gt;18,"位数不对",IF(AND(LEN(K1151)=18,MID("10X98765432",MOD(SUM(MID(K1151,{1;2;3;4;5;6;7;8;9;10;11;12;13;14;15;16;17},1)*2^(18-{1;2;3;4;5;6;7;8;9;10;11;12;13;14;15;16;17})),11)+1,1)=RIGHT(K1151)),"正确","错误")))</f>
        <v/>
      </c>
      <c r="AN1151" s="74" t="str">
        <f>IF(AB1151="","",IF(AB1151=INDEX(cs!$AL$1:$AL$242,MATCH(AC1151,cs!$AM$1:$AM$242,0)),"正确","请核对"))</f>
        <v/>
      </c>
    </row>
    <row r="1152" ht="20" customHeight="1" spans="1:40">
      <c r="A1152" s="19" t="str">
        <f t="shared" si="157"/>
        <v/>
      </c>
      <c r="B1152" s="20"/>
      <c r="C1152" s="21"/>
      <c r="D1152" s="22"/>
      <c r="E1152" s="22"/>
      <c r="F1152" s="25"/>
      <c r="G1152" s="24"/>
      <c r="H1152" s="23"/>
      <c r="I1152" s="23"/>
      <c r="J1152" s="38"/>
      <c r="K1152" s="39"/>
      <c r="L1152" s="36" t="str">
        <f t="shared" si="158"/>
        <v/>
      </c>
      <c r="M1152" s="36" t="str">
        <f t="shared" si="159"/>
        <v/>
      </c>
      <c r="N1152" s="36" t="str">
        <f t="shared" si="160"/>
        <v/>
      </c>
      <c r="O1152" s="36" t="str">
        <f t="shared" si="161"/>
        <v/>
      </c>
      <c r="P1152" s="40"/>
      <c r="Q1152" s="51"/>
      <c r="R1152" s="53"/>
      <c r="S1152" s="52"/>
      <c r="T1152" s="38"/>
      <c r="U1152" s="39"/>
      <c r="V1152" s="39"/>
      <c r="W1152" s="39"/>
      <c r="X1152" s="23"/>
      <c r="Y1152" s="23"/>
      <c r="Z1152" s="40"/>
      <c r="AA1152" s="23"/>
      <c r="AB1152" s="23"/>
      <c r="AC1152" s="53"/>
      <c r="AD1152" s="61"/>
      <c r="AE1152" s="61"/>
      <c r="AF1152" s="61"/>
      <c r="AG1152" s="61"/>
      <c r="AH1152" s="72" t="str">
        <f t="shared" si="162"/>
        <v/>
      </c>
      <c r="AI1152" s="70" t="str">
        <f t="shared" si="163"/>
        <v/>
      </c>
      <c r="AJ1152" s="70" t="str">
        <f>IF(H1152="","",IF(LEN(H1152)&lt;&gt;18,"位数不对",IF(AND(LEN(H1152)=18,MID("10X98765432",MOD(SUM(MID(H1152,{1;2;3;4;5;6;7;8;9;10;11;12;13;14;15;16;17},1)*2^(18-{1;2;3;4;5;6;7;8;9;10;11;12;13;14;15;16;17})),11)+1,1)=RIGHT(H1152)),"正确","错误")))</f>
        <v/>
      </c>
      <c r="AK1152" s="73" t="str">
        <f ca="1" t="shared" si="164"/>
        <v/>
      </c>
      <c r="AL1152" s="70" t="str">
        <f t="shared" si="165"/>
        <v/>
      </c>
      <c r="AM1152" s="70" t="str">
        <f>IF(K1152="","",IF(LEN(K1152)&lt;&gt;18,"位数不对",IF(AND(LEN(K1152)=18,MID("10X98765432",MOD(SUM(MID(K1152,{1;2;3;4;5;6;7;8;9;10;11;12;13;14;15;16;17},1)*2^(18-{1;2;3;4;5;6;7;8;9;10;11;12;13;14;15;16;17})),11)+1,1)=RIGHT(K1152)),"正确","错误")))</f>
        <v/>
      </c>
      <c r="AN1152" s="74" t="str">
        <f>IF(AB1152="","",IF(AB1152=INDEX(cs!$AL$1:$AL$242,MATCH(AC1152,cs!$AM$1:$AM$242,0)),"正确","请核对"))</f>
        <v/>
      </c>
    </row>
    <row r="1153" ht="20" customHeight="1" spans="1:40">
      <c r="A1153" s="19" t="str">
        <f t="shared" si="157"/>
        <v/>
      </c>
      <c r="B1153" s="20"/>
      <c r="C1153" s="21"/>
      <c r="D1153" s="22"/>
      <c r="E1153" s="22"/>
      <c r="F1153" s="25"/>
      <c r="G1153" s="24"/>
      <c r="H1153" s="23"/>
      <c r="I1153" s="23"/>
      <c r="J1153" s="38"/>
      <c r="K1153" s="39"/>
      <c r="L1153" s="36" t="str">
        <f t="shared" si="158"/>
        <v/>
      </c>
      <c r="M1153" s="36" t="str">
        <f t="shared" si="159"/>
        <v/>
      </c>
      <c r="N1153" s="36" t="str">
        <f t="shared" si="160"/>
        <v/>
      </c>
      <c r="O1153" s="36" t="str">
        <f t="shared" si="161"/>
        <v/>
      </c>
      <c r="P1153" s="40"/>
      <c r="Q1153" s="51"/>
      <c r="R1153" s="53"/>
      <c r="S1153" s="52"/>
      <c r="T1153" s="38"/>
      <c r="U1153" s="39"/>
      <c r="V1153" s="39"/>
      <c r="W1153" s="39"/>
      <c r="X1153" s="23"/>
      <c r="Y1153" s="23"/>
      <c r="Z1153" s="40"/>
      <c r="AA1153" s="23"/>
      <c r="AB1153" s="23"/>
      <c r="AC1153" s="53"/>
      <c r="AD1153" s="61"/>
      <c r="AE1153" s="61"/>
      <c r="AF1153" s="61"/>
      <c r="AG1153" s="61"/>
      <c r="AH1153" s="72" t="str">
        <f t="shared" si="162"/>
        <v/>
      </c>
      <c r="AI1153" s="70" t="str">
        <f t="shared" si="163"/>
        <v/>
      </c>
      <c r="AJ1153" s="70" t="str">
        <f>IF(H1153="","",IF(LEN(H1153)&lt;&gt;18,"位数不对",IF(AND(LEN(H1153)=18,MID("10X98765432",MOD(SUM(MID(H1153,{1;2;3;4;5;6;7;8;9;10;11;12;13;14;15;16;17},1)*2^(18-{1;2;3;4;5;6;7;8;9;10;11;12;13;14;15;16;17})),11)+1,1)=RIGHT(H1153)),"正确","错误")))</f>
        <v/>
      </c>
      <c r="AK1153" s="73" t="str">
        <f ca="1" t="shared" si="164"/>
        <v/>
      </c>
      <c r="AL1153" s="70" t="str">
        <f t="shared" si="165"/>
        <v/>
      </c>
      <c r="AM1153" s="70" t="str">
        <f>IF(K1153="","",IF(LEN(K1153)&lt;&gt;18,"位数不对",IF(AND(LEN(K1153)=18,MID("10X98765432",MOD(SUM(MID(K1153,{1;2;3;4;5;6;7;8;9;10;11;12;13;14;15;16;17},1)*2^(18-{1;2;3;4;5;6;7;8;9;10;11;12;13;14;15;16;17})),11)+1,1)=RIGHT(K1153)),"正确","错误")))</f>
        <v/>
      </c>
      <c r="AN1153" s="74" t="str">
        <f>IF(AB1153="","",IF(AB1153=INDEX(cs!$AL$1:$AL$242,MATCH(AC1153,cs!$AM$1:$AM$242,0)),"正确","请核对"))</f>
        <v/>
      </c>
    </row>
    <row r="1154" ht="20" customHeight="1" spans="1:40">
      <c r="A1154" s="19" t="str">
        <f t="shared" si="157"/>
        <v/>
      </c>
      <c r="B1154" s="20"/>
      <c r="C1154" s="21"/>
      <c r="D1154" s="22"/>
      <c r="E1154" s="22"/>
      <c r="F1154" s="25"/>
      <c r="G1154" s="24"/>
      <c r="H1154" s="23"/>
      <c r="I1154" s="23"/>
      <c r="J1154" s="38"/>
      <c r="K1154" s="39"/>
      <c r="L1154" s="36" t="str">
        <f t="shared" si="158"/>
        <v/>
      </c>
      <c r="M1154" s="36" t="str">
        <f t="shared" si="159"/>
        <v/>
      </c>
      <c r="N1154" s="36" t="str">
        <f t="shared" si="160"/>
        <v/>
      </c>
      <c r="O1154" s="36" t="str">
        <f t="shared" si="161"/>
        <v/>
      </c>
      <c r="P1154" s="40"/>
      <c r="Q1154" s="51"/>
      <c r="R1154" s="53"/>
      <c r="S1154" s="52"/>
      <c r="T1154" s="38"/>
      <c r="U1154" s="39"/>
      <c r="V1154" s="39"/>
      <c r="W1154" s="39"/>
      <c r="X1154" s="23"/>
      <c r="Y1154" s="23"/>
      <c r="Z1154" s="40"/>
      <c r="AA1154" s="23"/>
      <c r="AB1154" s="23"/>
      <c r="AC1154" s="53"/>
      <c r="AD1154" s="61"/>
      <c r="AE1154" s="61"/>
      <c r="AF1154" s="61"/>
      <c r="AG1154" s="61"/>
      <c r="AH1154" s="72" t="str">
        <f t="shared" si="162"/>
        <v/>
      </c>
      <c r="AI1154" s="70" t="str">
        <f t="shared" si="163"/>
        <v/>
      </c>
      <c r="AJ1154" s="70" t="str">
        <f>IF(H1154="","",IF(LEN(H1154)&lt;&gt;18,"位数不对",IF(AND(LEN(H1154)=18,MID("10X98765432",MOD(SUM(MID(H1154,{1;2;3;4;5;6;7;8;9;10;11;12;13;14;15;16;17},1)*2^(18-{1;2;3;4;5;6;7;8;9;10;11;12;13;14;15;16;17})),11)+1,1)=RIGHT(H1154)),"正确","错误")))</f>
        <v/>
      </c>
      <c r="AK1154" s="73" t="str">
        <f ca="1" t="shared" si="164"/>
        <v/>
      </c>
      <c r="AL1154" s="70" t="str">
        <f t="shared" si="165"/>
        <v/>
      </c>
      <c r="AM1154" s="70" t="str">
        <f>IF(K1154="","",IF(LEN(K1154)&lt;&gt;18,"位数不对",IF(AND(LEN(K1154)=18,MID("10X98765432",MOD(SUM(MID(K1154,{1;2;3;4;5;6;7;8;9;10;11;12;13;14;15;16;17},1)*2^(18-{1;2;3;4;5;6;7;8;9;10;11;12;13;14;15;16;17})),11)+1,1)=RIGHT(K1154)),"正确","错误")))</f>
        <v/>
      </c>
      <c r="AN1154" s="74" t="str">
        <f>IF(AB1154="","",IF(AB1154=INDEX(cs!$AL$1:$AL$242,MATCH(AC1154,cs!$AM$1:$AM$242,0)),"正确","请核对"))</f>
        <v/>
      </c>
    </row>
    <row r="1155" ht="20" customHeight="1" spans="1:40">
      <c r="A1155" s="19" t="str">
        <f t="shared" si="157"/>
        <v/>
      </c>
      <c r="B1155" s="20"/>
      <c r="C1155" s="21"/>
      <c r="D1155" s="22"/>
      <c r="E1155" s="22"/>
      <c r="F1155" s="25"/>
      <c r="G1155" s="24"/>
      <c r="H1155" s="23"/>
      <c r="I1155" s="23"/>
      <c r="J1155" s="38"/>
      <c r="K1155" s="39"/>
      <c r="L1155" s="36" t="str">
        <f t="shared" si="158"/>
        <v/>
      </c>
      <c r="M1155" s="36" t="str">
        <f t="shared" si="159"/>
        <v/>
      </c>
      <c r="N1155" s="36" t="str">
        <f t="shared" si="160"/>
        <v/>
      </c>
      <c r="O1155" s="36" t="str">
        <f t="shared" si="161"/>
        <v/>
      </c>
      <c r="P1155" s="40"/>
      <c r="Q1155" s="51"/>
      <c r="R1155" s="53"/>
      <c r="S1155" s="52"/>
      <c r="T1155" s="38"/>
      <c r="U1155" s="39"/>
      <c r="V1155" s="39"/>
      <c r="W1155" s="39"/>
      <c r="X1155" s="23"/>
      <c r="Y1155" s="23"/>
      <c r="Z1155" s="40"/>
      <c r="AA1155" s="23"/>
      <c r="AB1155" s="23"/>
      <c r="AC1155" s="53"/>
      <c r="AD1155" s="61"/>
      <c r="AE1155" s="61"/>
      <c r="AF1155" s="61"/>
      <c r="AG1155" s="61"/>
      <c r="AH1155" s="72" t="str">
        <f t="shared" si="162"/>
        <v/>
      </c>
      <c r="AI1155" s="70" t="str">
        <f t="shared" si="163"/>
        <v/>
      </c>
      <c r="AJ1155" s="70" t="str">
        <f>IF(H1155="","",IF(LEN(H1155)&lt;&gt;18,"位数不对",IF(AND(LEN(H1155)=18,MID("10X98765432",MOD(SUM(MID(H1155,{1;2;3;4;5;6;7;8;9;10;11;12;13;14;15;16;17},1)*2^(18-{1;2;3;4;5;6;7;8;9;10;11;12;13;14;15;16;17})),11)+1,1)=RIGHT(H1155)),"正确","错误")))</f>
        <v/>
      </c>
      <c r="AK1155" s="73" t="str">
        <f ca="1" t="shared" si="164"/>
        <v/>
      </c>
      <c r="AL1155" s="70" t="str">
        <f t="shared" si="165"/>
        <v/>
      </c>
      <c r="AM1155" s="70" t="str">
        <f>IF(K1155="","",IF(LEN(K1155)&lt;&gt;18,"位数不对",IF(AND(LEN(K1155)=18,MID("10X98765432",MOD(SUM(MID(K1155,{1;2;3;4;5;6;7;8;9;10;11;12;13;14;15;16;17},1)*2^(18-{1;2;3;4;5;6;7;8;9;10;11;12;13;14;15;16;17})),11)+1,1)=RIGHT(K1155)),"正确","错误")))</f>
        <v/>
      </c>
      <c r="AN1155" s="74" t="str">
        <f>IF(AB1155="","",IF(AB1155=INDEX(cs!$AL$1:$AL$242,MATCH(AC1155,cs!$AM$1:$AM$242,0)),"正确","请核对"))</f>
        <v/>
      </c>
    </row>
    <row r="1156" ht="20" customHeight="1" spans="1:40">
      <c r="A1156" s="19" t="str">
        <f t="shared" si="157"/>
        <v/>
      </c>
      <c r="B1156" s="20"/>
      <c r="C1156" s="21"/>
      <c r="D1156" s="22"/>
      <c r="E1156" s="22"/>
      <c r="F1156" s="25"/>
      <c r="G1156" s="24"/>
      <c r="H1156" s="23"/>
      <c r="I1156" s="23"/>
      <c r="J1156" s="38"/>
      <c r="K1156" s="39"/>
      <c r="L1156" s="36" t="str">
        <f t="shared" si="158"/>
        <v/>
      </c>
      <c r="M1156" s="36" t="str">
        <f t="shared" si="159"/>
        <v/>
      </c>
      <c r="N1156" s="36" t="str">
        <f t="shared" si="160"/>
        <v/>
      </c>
      <c r="O1156" s="36" t="str">
        <f t="shared" si="161"/>
        <v/>
      </c>
      <c r="P1156" s="40"/>
      <c r="Q1156" s="51"/>
      <c r="R1156" s="53"/>
      <c r="S1156" s="52"/>
      <c r="T1156" s="38"/>
      <c r="U1156" s="39"/>
      <c r="V1156" s="39"/>
      <c r="W1156" s="39"/>
      <c r="X1156" s="23"/>
      <c r="Y1156" s="23"/>
      <c r="Z1156" s="40"/>
      <c r="AA1156" s="23"/>
      <c r="AB1156" s="23"/>
      <c r="AC1156" s="53"/>
      <c r="AD1156" s="61"/>
      <c r="AE1156" s="61"/>
      <c r="AF1156" s="61"/>
      <c r="AG1156" s="61"/>
      <c r="AH1156" s="72" t="str">
        <f t="shared" si="162"/>
        <v/>
      </c>
      <c r="AI1156" s="70" t="str">
        <f t="shared" si="163"/>
        <v/>
      </c>
      <c r="AJ1156" s="70" t="str">
        <f>IF(H1156="","",IF(LEN(H1156)&lt;&gt;18,"位数不对",IF(AND(LEN(H1156)=18,MID("10X98765432",MOD(SUM(MID(H1156,{1;2;3;4;5;6;7;8;9;10;11;12;13;14;15;16;17},1)*2^(18-{1;2;3;4;5;6;7;8;9;10;11;12;13;14;15;16;17})),11)+1,1)=RIGHT(H1156)),"正确","错误")))</f>
        <v/>
      </c>
      <c r="AK1156" s="73" t="str">
        <f ca="1" t="shared" si="164"/>
        <v/>
      </c>
      <c r="AL1156" s="70" t="str">
        <f t="shared" si="165"/>
        <v/>
      </c>
      <c r="AM1156" s="70" t="str">
        <f>IF(K1156="","",IF(LEN(K1156)&lt;&gt;18,"位数不对",IF(AND(LEN(K1156)=18,MID("10X98765432",MOD(SUM(MID(K1156,{1;2;3;4;5;6;7;8;9;10;11;12;13;14;15;16;17},1)*2^(18-{1;2;3;4;5;6;7;8;9;10;11;12;13;14;15;16;17})),11)+1,1)=RIGHT(K1156)),"正确","错误")))</f>
        <v/>
      </c>
      <c r="AN1156" s="74" t="str">
        <f>IF(AB1156="","",IF(AB1156=INDEX(cs!$AL$1:$AL$242,MATCH(AC1156,cs!$AM$1:$AM$242,0)),"正确","请核对"))</f>
        <v/>
      </c>
    </row>
    <row r="1157" ht="20" customHeight="1" spans="1:40">
      <c r="A1157" s="19" t="str">
        <f t="shared" si="157"/>
        <v/>
      </c>
      <c r="B1157" s="20"/>
      <c r="C1157" s="21"/>
      <c r="D1157" s="22"/>
      <c r="E1157" s="22"/>
      <c r="F1157" s="25"/>
      <c r="G1157" s="24"/>
      <c r="H1157" s="23"/>
      <c r="I1157" s="23"/>
      <c r="J1157" s="38"/>
      <c r="K1157" s="39"/>
      <c r="L1157" s="36" t="str">
        <f t="shared" si="158"/>
        <v/>
      </c>
      <c r="M1157" s="36" t="str">
        <f t="shared" si="159"/>
        <v/>
      </c>
      <c r="N1157" s="36" t="str">
        <f t="shared" si="160"/>
        <v/>
      </c>
      <c r="O1157" s="36" t="str">
        <f t="shared" si="161"/>
        <v/>
      </c>
      <c r="P1157" s="40"/>
      <c r="Q1157" s="51"/>
      <c r="R1157" s="53"/>
      <c r="S1157" s="52"/>
      <c r="T1157" s="38"/>
      <c r="U1157" s="39"/>
      <c r="V1157" s="39"/>
      <c r="W1157" s="39"/>
      <c r="X1157" s="23"/>
      <c r="Y1157" s="23"/>
      <c r="Z1157" s="40"/>
      <c r="AA1157" s="23"/>
      <c r="AB1157" s="23"/>
      <c r="AC1157" s="53"/>
      <c r="AD1157" s="61"/>
      <c r="AE1157" s="61"/>
      <c r="AF1157" s="61"/>
      <c r="AG1157" s="61"/>
      <c r="AH1157" s="72" t="str">
        <f t="shared" si="162"/>
        <v/>
      </c>
      <c r="AI1157" s="70" t="str">
        <f t="shared" si="163"/>
        <v/>
      </c>
      <c r="AJ1157" s="70" t="str">
        <f>IF(H1157="","",IF(LEN(H1157)&lt;&gt;18,"位数不对",IF(AND(LEN(H1157)=18,MID("10X98765432",MOD(SUM(MID(H1157,{1;2;3;4;5;6;7;8;9;10;11;12;13;14;15;16;17},1)*2^(18-{1;2;3;4;5;6;7;8;9;10;11;12;13;14;15;16;17})),11)+1,1)=RIGHT(H1157)),"正确","错误")))</f>
        <v/>
      </c>
      <c r="AK1157" s="73" t="str">
        <f ca="1" t="shared" si="164"/>
        <v/>
      </c>
      <c r="AL1157" s="70" t="str">
        <f t="shared" si="165"/>
        <v/>
      </c>
      <c r="AM1157" s="70" t="str">
        <f>IF(K1157="","",IF(LEN(K1157)&lt;&gt;18,"位数不对",IF(AND(LEN(K1157)=18,MID("10X98765432",MOD(SUM(MID(K1157,{1;2;3;4;5;6;7;8;9;10;11;12;13;14;15;16;17},1)*2^(18-{1;2;3;4;5;6;7;8;9;10;11;12;13;14;15;16;17})),11)+1,1)=RIGHT(K1157)),"正确","错误")))</f>
        <v/>
      </c>
      <c r="AN1157" s="74" t="str">
        <f>IF(AB1157="","",IF(AB1157=INDEX(cs!$AL$1:$AL$242,MATCH(AC1157,cs!$AM$1:$AM$242,0)),"正确","请核对"))</f>
        <v/>
      </c>
    </row>
    <row r="1158" ht="20" customHeight="1" spans="1:40">
      <c r="A1158" s="19" t="str">
        <f t="shared" ref="A1158:A1221" si="166">IF(F1158="","",$H$2)</f>
        <v/>
      </c>
      <c r="B1158" s="20"/>
      <c r="C1158" s="21"/>
      <c r="D1158" s="22"/>
      <c r="E1158" s="22"/>
      <c r="F1158" s="25"/>
      <c r="G1158" s="24"/>
      <c r="H1158" s="23"/>
      <c r="I1158" s="23"/>
      <c r="J1158" s="38"/>
      <c r="K1158" s="39"/>
      <c r="L1158" s="36" t="str">
        <f t="shared" ref="L1158:L1221" si="167">Z1158&amp;AD1158</f>
        <v/>
      </c>
      <c r="M1158" s="36" t="str">
        <f t="shared" ref="M1158:M1221" si="168">AA1158&amp;AE1158</f>
        <v/>
      </c>
      <c r="N1158" s="36" t="str">
        <f t="shared" ref="N1158:N1221" si="169">AB1158&amp;AF1158</f>
        <v/>
      </c>
      <c r="O1158" s="36" t="str">
        <f t="shared" ref="O1158:O1221" si="170">AC1158&amp;AG1158</f>
        <v/>
      </c>
      <c r="P1158" s="40"/>
      <c r="Q1158" s="51"/>
      <c r="R1158" s="53"/>
      <c r="S1158" s="52"/>
      <c r="T1158" s="38"/>
      <c r="U1158" s="39"/>
      <c r="V1158" s="39"/>
      <c r="W1158" s="39"/>
      <c r="X1158" s="23"/>
      <c r="Y1158" s="23"/>
      <c r="Z1158" s="40"/>
      <c r="AA1158" s="23"/>
      <c r="AB1158" s="23"/>
      <c r="AC1158" s="53"/>
      <c r="AD1158" s="61"/>
      <c r="AE1158" s="61"/>
      <c r="AF1158" s="61"/>
      <c r="AG1158" s="61"/>
      <c r="AH1158" s="72" t="str">
        <f t="shared" ref="AH1158:AH1221" si="171">IF(H1158="","",IF(MOD(MID(H1158,17,1),2),"男","女"))</f>
        <v/>
      </c>
      <c r="AI1158" s="70" t="str">
        <f t="shared" ref="AI1158:AI1221" si="172">TEXT(MID(H1158,7,8),"0000-00-00")</f>
        <v/>
      </c>
      <c r="AJ1158" s="70" t="str">
        <f>IF(H1158="","",IF(LEN(H1158)&lt;&gt;18,"位数不对",IF(AND(LEN(H1158)=18,MID("10X98765432",MOD(SUM(MID(H1158,{1;2;3;4;5;6;7;8;9;10;11;12;13;14;15;16;17},1)*2^(18-{1;2;3;4;5;6;7;8;9;10;11;12;13;14;15;16;17})),11)+1,1)=RIGHT(H1158)),"正确","错误")))</f>
        <v/>
      </c>
      <c r="AK1158" s="73" t="str">
        <f ca="1" t="shared" ref="AK1158:AK1221" si="173">IF(H1158="","",DATEDIF(AI1158,TODAY(),"y"))</f>
        <v/>
      </c>
      <c r="AL1158" s="70" t="str">
        <f t="shared" ref="AL1158:AL1221" si="174">IF(H1158="","",(COUNTIF(H:H,H1158&amp;"*")-1))</f>
        <v/>
      </c>
      <c r="AM1158" s="70" t="str">
        <f>IF(K1158="","",IF(LEN(K1158)&lt;&gt;18,"位数不对",IF(AND(LEN(K1158)=18,MID("10X98765432",MOD(SUM(MID(K1158,{1;2;3;4;5;6;7;8;9;10;11;12;13;14;15;16;17},1)*2^(18-{1;2;3;4;5;6;7;8;9;10;11;12;13;14;15;16;17})),11)+1,1)=RIGHT(K1158)),"正确","错误")))</f>
        <v/>
      </c>
      <c r="AN1158" s="74" t="str">
        <f>IF(AB1158="","",IF(AB1158=INDEX(cs!$AL$1:$AL$242,MATCH(AC1158,cs!$AM$1:$AM$242,0)),"正确","请核对"))</f>
        <v/>
      </c>
    </row>
    <row r="1159" ht="20" customHeight="1" spans="1:40">
      <c r="A1159" s="19" t="str">
        <f t="shared" si="166"/>
        <v/>
      </c>
      <c r="B1159" s="20"/>
      <c r="C1159" s="21"/>
      <c r="D1159" s="22"/>
      <c r="E1159" s="22"/>
      <c r="F1159" s="25"/>
      <c r="G1159" s="24"/>
      <c r="H1159" s="23"/>
      <c r="I1159" s="23"/>
      <c r="J1159" s="38"/>
      <c r="K1159" s="39"/>
      <c r="L1159" s="36" t="str">
        <f t="shared" si="167"/>
        <v/>
      </c>
      <c r="M1159" s="36" t="str">
        <f t="shared" si="168"/>
        <v/>
      </c>
      <c r="N1159" s="36" t="str">
        <f t="shared" si="169"/>
        <v/>
      </c>
      <c r="O1159" s="36" t="str">
        <f t="shared" si="170"/>
        <v/>
      </c>
      <c r="P1159" s="40"/>
      <c r="Q1159" s="51"/>
      <c r="R1159" s="53"/>
      <c r="S1159" s="52"/>
      <c r="T1159" s="38"/>
      <c r="U1159" s="39"/>
      <c r="V1159" s="39"/>
      <c r="W1159" s="39"/>
      <c r="X1159" s="23"/>
      <c r="Y1159" s="23"/>
      <c r="Z1159" s="40"/>
      <c r="AA1159" s="23"/>
      <c r="AB1159" s="23"/>
      <c r="AC1159" s="53"/>
      <c r="AD1159" s="61"/>
      <c r="AE1159" s="61"/>
      <c r="AF1159" s="61"/>
      <c r="AG1159" s="61"/>
      <c r="AH1159" s="72" t="str">
        <f t="shared" si="171"/>
        <v/>
      </c>
      <c r="AI1159" s="70" t="str">
        <f t="shared" si="172"/>
        <v/>
      </c>
      <c r="AJ1159" s="70" t="str">
        <f>IF(H1159="","",IF(LEN(H1159)&lt;&gt;18,"位数不对",IF(AND(LEN(H1159)=18,MID("10X98765432",MOD(SUM(MID(H1159,{1;2;3;4;5;6;7;8;9;10;11;12;13;14;15;16;17},1)*2^(18-{1;2;3;4;5;6;7;8;9;10;11;12;13;14;15;16;17})),11)+1,1)=RIGHT(H1159)),"正确","错误")))</f>
        <v/>
      </c>
      <c r="AK1159" s="73" t="str">
        <f ca="1" t="shared" si="173"/>
        <v/>
      </c>
      <c r="AL1159" s="70" t="str">
        <f t="shared" si="174"/>
        <v/>
      </c>
      <c r="AM1159" s="70" t="str">
        <f>IF(K1159="","",IF(LEN(K1159)&lt;&gt;18,"位数不对",IF(AND(LEN(K1159)=18,MID("10X98765432",MOD(SUM(MID(K1159,{1;2;3;4;5;6;7;8;9;10;11;12;13;14;15;16;17},1)*2^(18-{1;2;3;4;5;6;7;8;9;10;11;12;13;14;15;16;17})),11)+1,1)=RIGHT(K1159)),"正确","错误")))</f>
        <v/>
      </c>
      <c r="AN1159" s="74" t="str">
        <f>IF(AB1159="","",IF(AB1159=INDEX(cs!$AL$1:$AL$242,MATCH(AC1159,cs!$AM$1:$AM$242,0)),"正确","请核对"))</f>
        <v/>
      </c>
    </row>
    <row r="1160" ht="20" customHeight="1" spans="1:40">
      <c r="A1160" s="19" t="str">
        <f t="shared" si="166"/>
        <v/>
      </c>
      <c r="B1160" s="20"/>
      <c r="C1160" s="21"/>
      <c r="D1160" s="22"/>
      <c r="E1160" s="22"/>
      <c r="F1160" s="25"/>
      <c r="G1160" s="24"/>
      <c r="H1160" s="23"/>
      <c r="I1160" s="23"/>
      <c r="J1160" s="38"/>
      <c r="K1160" s="39"/>
      <c r="L1160" s="36" t="str">
        <f t="shared" si="167"/>
        <v/>
      </c>
      <c r="M1160" s="36" t="str">
        <f t="shared" si="168"/>
        <v/>
      </c>
      <c r="N1160" s="36" t="str">
        <f t="shared" si="169"/>
        <v/>
      </c>
      <c r="O1160" s="36" t="str">
        <f t="shared" si="170"/>
        <v/>
      </c>
      <c r="P1160" s="40"/>
      <c r="Q1160" s="51"/>
      <c r="R1160" s="53"/>
      <c r="S1160" s="52"/>
      <c r="T1160" s="38"/>
      <c r="U1160" s="39"/>
      <c r="V1160" s="39"/>
      <c r="W1160" s="39"/>
      <c r="X1160" s="23"/>
      <c r="Y1160" s="23"/>
      <c r="Z1160" s="40"/>
      <c r="AA1160" s="23"/>
      <c r="AB1160" s="23"/>
      <c r="AC1160" s="53"/>
      <c r="AD1160" s="61"/>
      <c r="AE1160" s="61"/>
      <c r="AF1160" s="61"/>
      <c r="AG1160" s="61"/>
      <c r="AH1160" s="72" t="str">
        <f t="shared" si="171"/>
        <v/>
      </c>
      <c r="AI1160" s="70" t="str">
        <f t="shared" si="172"/>
        <v/>
      </c>
      <c r="AJ1160" s="70" t="str">
        <f>IF(H1160="","",IF(LEN(H1160)&lt;&gt;18,"位数不对",IF(AND(LEN(H1160)=18,MID("10X98765432",MOD(SUM(MID(H1160,{1;2;3;4;5;6;7;8;9;10;11;12;13;14;15;16;17},1)*2^(18-{1;2;3;4;5;6;7;8;9;10;11;12;13;14;15;16;17})),11)+1,1)=RIGHT(H1160)),"正确","错误")))</f>
        <v/>
      </c>
      <c r="AK1160" s="73" t="str">
        <f ca="1" t="shared" si="173"/>
        <v/>
      </c>
      <c r="AL1160" s="70" t="str">
        <f t="shared" si="174"/>
        <v/>
      </c>
      <c r="AM1160" s="70" t="str">
        <f>IF(K1160="","",IF(LEN(K1160)&lt;&gt;18,"位数不对",IF(AND(LEN(K1160)=18,MID("10X98765432",MOD(SUM(MID(K1160,{1;2;3;4;5;6;7;8;9;10;11;12;13;14;15;16;17},1)*2^(18-{1;2;3;4;5;6;7;8;9;10;11;12;13;14;15;16;17})),11)+1,1)=RIGHT(K1160)),"正确","错误")))</f>
        <v/>
      </c>
      <c r="AN1160" s="74" t="str">
        <f>IF(AB1160="","",IF(AB1160=INDEX(cs!$AL$1:$AL$242,MATCH(AC1160,cs!$AM$1:$AM$242,0)),"正确","请核对"))</f>
        <v/>
      </c>
    </row>
    <row r="1161" ht="20" customHeight="1" spans="1:40">
      <c r="A1161" s="19" t="str">
        <f t="shared" si="166"/>
        <v/>
      </c>
      <c r="B1161" s="20"/>
      <c r="C1161" s="21"/>
      <c r="D1161" s="22"/>
      <c r="E1161" s="22"/>
      <c r="F1161" s="25"/>
      <c r="G1161" s="24"/>
      <c r="H1161" s="23"/>
      <c r="I1161" s="23"/>
      <c r="J1161" s="38"/>
      <c r="K1161" s="39"/>
      <c r="L1161" s="36" t="str">
        <f t="shared" si="167"/>
        <v/>
      </c>
      <c r="M1161" s="36" t="str">
        <f t="shared" si="168"/>
        <v/>
      </c>
      <c r="N1161" s="36" t="str">
        <f t="shared" si="169"/>
        <v/>
      </c>
      <c r="O1161" s="36" t="str">
        <f t="shared" si="170"/>
        <v/>
      </c>
      <c r="P1161" s="40"/>
      <c r="Q1161" s="51"/>
      <c r="R1161" s="53"/>
      <c r="S1161" s="52"/>
      <c r="T1161" s="38"/>
      <c r="U1161" s="39"/>
      <c r="V1161" s="39"/>
      <c r="W1161" s="39"/>
      <c r="X1161" s="23"/>
      <c r="Y1161" s="23"/>
      <c r="Z1161" s="40"/>
      <c r="AA1161" s="23"/>
      <c r="AB1161" s="23"/>
      <c r="AC1161" s="53"/>
      <c r="AD1161" s="61"/>
      <c r="AE1161" s="61"/>
      <c r="AF1161" s="61"/>
      <c r="AG1161" s="61"/>
      <c r="AH1161" s="72" t="str">
        <f t="shared" si="171"/>
        <v/>
      </c>
      <c r="AI1161" s="70" t="str">
        <f t="shared" si="172"/>
        <v/>
      </c>
      <c r="AJ1161" s="70" t="str">
        <f>IF(H1161="","",IF(LEN(H1161)&lt;&gt;18,"位数不对",IF(AND(LEN(H1161)=18,MID("10X98765432",MOD(SUM(MID(H1161,{1;2;3;4;5;6;7;8;9;10;11;12;13;14;15;16;17},1)*2^(18-{1;2;3;4;5;6;7;8;9;10;11;12;13;14;15;16;17})),11)+1,1)=RIGHT(H1161)),"正确","错误")))</f>
        <v/>
      </c>
      <c r="AK1161" s="73" t="str">
        <f ca="1" t="shared" si="173"/>
        <v/>
      </c>
      <c r="AL1161" s="70" t="str">
        <f t="shared" si="174"/>
        <v/>
      </c>
      <c r="AM1161" s="70" t="str">
        <f>IF(K1161="","",IF(LEN(K1161)&lt;&gt;18,"位数不对",IF(AND(LEN(K1161)=18,MID("10X98765432",MOD(SUM(MID(K1161,{1;2;3;4;5;6;7;8;9;10;11;12;13;14;15;16;17},1)*2^(18-{1;2;3;4;5;6;7;8;9;10;11;12;13;14;15;16;17})),11)+1,1)=RIGHT(K1161)),"正确","错误")))</f>
        <v/>
      </c>
      <c r="AN1161" s="74" t="str">
        <f>IF(AB1161="","",IF(AB1161=INDEX(cs!$AL$1:$AL$242,MATCH(AC1161,cs!$AM$1:$AM$242,0)),"正确","请核对"))</f>
        <v/>
      </c>
    </row>
    <row r="1162" ht="20" customHeight="1" spans="1:40">
      <c r="A1162" s="19" t="str">
        <f t="shared" si="166"/>
        <v/>
      </c>
      <c r="B1162" s="20"/>
      <c r="C1162" s="21"/>
      <c r="D1162" s="22"/>
      <c r="E1162" s="22"/>
      <c r="F1162" s="25"/>
      <c r="G1162" s="24"/>
      <c r="H1162" s="23"/>
      <c r="I1162" s="23"/>
      <c r="J1162" s="38"/>
      <c r="K1162" s="39"/>
      <c r="L1162" s="36" t="str">
        <f t="shared" si="167"/>
        <v/>
      </c>
      <c r="M1162" s="36" t="str">
        <f t="shared" si="168"/>
        <v/>
      </c>
      <c r="N1162" s="36" t="str">
        <f t="shared" si="169"/>
        <v/>
      </c>
      <c r="O1162" s="36" t="str">
        <f t="shared" si="170"/>
        <v/>
      </c>
      <c r="P1162" s="40"/>
      <c r="Q1162" s="51"/>
      <c r="R1162" s="53"/>
      <c r="S1162" s="52"/>
      <c r="T1162" s="38"/>
      <c r="U1162" s="39"/>
      <c r="V1162" s="39"/>
      <c r="W1162" s="39"/>
      <c r="X1162" s="23"/>
      <c r="Y1162" s="23"/>
      <c r="Z1162" s="40"/>
      <c r="AA1162" s="23"/>
      <c r="AB1162" s="23"/>
      <c r="AC1162" s="53"/>
      <c r="AD1162" s="61"/>
      <c r="AE1162" s="61"/>
      <c r="AF1162" s="61"/>
      <c r="AG1162" s="61"/>
      <c r="AH1162" s="72" t="str">
        <f t="shared" si="171"/>
        <v/>
      </c>
      <c r="AI1162" s="70" t="str">
        <f t="shared" si="172"/>
        <v/>
      </c>
      <c r="AJ1162" s="70" t="str">
        <f>IF(H1162="","",IF(LEN(H1162)&lt;&gt;18,"位数不对",IF(AND(LEN(H1162)=18,MID("10X98765432",MOD(SUM(MID(H1162,{1;2;3;4;5;6;7;8;9;10;11;12;13;14;15;16;17},1)*2^(18-{1;2;3;4;5;6;7;8;9;10;11;12;13;14;15;16;17})),11)+1,1)=RIGHT(H1162)),"正确","错误")))</f>
        <v/>
      </c>
      <c r="AK1162" s="73" t="str">
        <f ca="1" t="shared" si="173"/>
        <v/>
      </c>
      <c r="AL1162" s="70" t="str">
        <f t="shared" si="174"/>
        <v/>
      </c>
      <c r="AM1162" s="70" t="str">
        <f>IF(K1162="","",IF(LEN(K1162)&lt;&gt;18,"位数不对",IF(AND(LEN(K1162)=18,MID("10X98765432",MOD(SUM(MID(K1162,{1;2;3;4;5;6;7;8;9;10;11;12;13;14;15;16;17},1)*2^(18-{1;2;3;4;5;6;7;8;9;10;11;12;13;14;15;16;17})),11)+1,1)=RIGHT(K1162)),"正确","错误")))</f>
        <v/>
      </c>
      <c r="AN1162" s="74" t="str">
        <f>IF(AB1162="","",IF(AB1162=INDEX(cs!$AL$1:$AL$242,MATCH(AC1162,cs!$AM$1:$AM$242,0)),"正确","请核对"))</f>
        <v/>
      </c>
    </row>
    <row r="1163" ht="20" customHeight="1" spans="1:40">
      <c r="A1163" s="19" t="str">
        <f t="shared" si="166"/>
        <v/>
      </c>
      <c r="B1163" s="20"/>
      <c r="C1163" s="21"/>
      <c r="D1163" s="22"/>
      <c r="E1163" s="22"/>
      <c r="F1163" s="25"/>
      <c r="G1163" s="24"/>
      <c r="H1163" s="23"/>
      <c r="I1163" s="23"/>
      <c r="J1163" s="38"/>
      <c r="K1163" s="39"/>
      <c r="L1163" s="36" t="str">
        <f t="shared" si="167"/>
        <v/>
      </c>
      <c r="M1163" s="36" t="str">
        <f t="shared" si="168"/>
        <v/>
      </c>
      <c r="N1163" s="36" t="str">
        <f t="shared" si="169"/>
        <v/>
      </c>
      <c r="O1163" s="36" t="str">
        <f t="shared" si="170"/>
        <v/>
      </c>
      <c r="P1163" s="40"/>
      <c r="Q1163" s="51"/>
      <c r="R1163" s="53"/>
      <c r="S1163" s="52"/>
      <c r="T1163" s="38"/>
      <c r="U1163" s="39"/>
      <c r="V1163" s="39"/>
      <c r="W1163" s="39"/>
      <c r="X1163" s="23"/>
      <c r="Y1163" s="23"/>
      <c r="Z1163" s="40"/>
      <c r="AA1163" s="23"/>
      <c r="AB1163" s="23"/>
      <c r="AC1163" s="53"/>
      <c r="AD1163" s="61"/>
      <c r="AE1163" s="61"/>
      <c r="AF1163" s="61"/>
      <c r="AG1163" s="61"/>
      <c r="AH1163" s="72" t="str">
        <f t="shared" si="171"/>
        <v/>
      </c>
      <c r="AI1163" s="70" t="str">
        <f t="shared" si="172"/>
        <v/>
      </c>
      <c r="AJ1163" s="70" t="str">
        <f>IF(H1163="","",IF(LEN(H1163)&lt;&gt;18,"位数不对",IF(AND(LEN(H1163)=18,MID("10X98765432",MOD(SUM(MID(H1163,{1;2;3;4;5;6;7;8;9;10;11;12;13;14;15;16;17},1)*2^(18-{1;2;3;4;5;6;7;8;9;10;11;12;13;14;15;16;17})),11)+1,1)=RIGHT(H1163)),"正确","错误")))</f>
        <v/>
      </c>
      <c r="AK1163" s="73" t="str">
        <f ca="1" t="shared" si="173"/>
        <v/>
      </c>
      <c r="AL1163" s="70" t="str">
        <f t="shared" si="174"/>
        <v/>
      </c>
      <c r="AM1163" s="70" t="str">
        <f>IF(K1163="","",IF(LEN(K1163)&lt;&gt;18,"位数不对",IF(AND(LEN(K1163)=18,MID("10X98765432",MOD(SUM(MID(K1163,{1;2;3;4;5;6;7;8;9;10;11;12;13;14;15;16;17},1)*2^(18-{1;2;3;4;5;6;7;8;9;10;11;12;13;14;15;16;17})),11)+1,1)=RIGHT(K1163)),"正确","错误")))</f>
        <v/>
      </c>
      <c r="AN1163" s="74" t="str">
        <f>IF(AB1163="","",IF(AB1163=INDEX(cs!$AL$1:$AL$242,MATCH(AC1163,cs!$AM$1:$AM$242,0)),"正确","请核对"))</f>
        <v/>
      </c>
    </row>
    <row r="1164" ht="20" customHeight="1" spans="1:40">
      <c r="A1164" s="19" t="str">
        <f t="shared" si="166"/>
        <v/>
      </c>
      <c r="B1164" s="20"/>
      <c r="C1164" s="21"/>
      <c r="D1164" s="22"/>
      <c r="E1164" s="22"/>
      <c r="F1164" s="25"/>
      <c r="G1164" s="24"/>
      <c r="H1164" s="23"/>
      <c r="I1164" s="23"/>
      <c r="J1164" s="38"/>
      <c r="K1164" s="39"/>
      <c r="L1164" s="36" t="str">
        <f t="shared" si="167"/>
        <v/>
      </c>
      <c r="M1164" s="36" t="str">
        <f t="shared" si="168"/>
        <v/>
      </c>
      <c r="N1164" s="36" t="str">
        <f t="shared" si="169"/>
        <v/>
      </c>
      <c r="O1164" s="36" t="str">
        <f t="shared" si="170"/>
        <v/>
      </c>
      <c r="P1164" s="40"/>
      <c r="Q1164" s="51"/>
      <c r="R1164" s="53"/>
      <c r="S1164" s="52"/>
      <c r="T1164" s="38"/>
      <c r="U1164" s="39"/>
      <c r="V1164" s="39"/>
      <c r="W1164" s="39"/>
      <c r="X1164" s="23"/>
      <c r="Y1164" s="23"/>
      <c r="Z1164" s="40"/>
      <c r="AA1164" s="23"/>
      <c r="AB1164" s="23"/>
      <c r="AC1164" s="53"/>
      <c r="AD1164" s="61"/>
      <c r="AE1164" s="61"/>
      <c r="AF1164" s="61"/>
      <c r="AG1164" s="61"/>
      <c r="AH1164" s="72" t="str">
        <f t="shared" si="171"/>
        <v/>
      </c>
      <c r="AI1164" s="70" t="str">
        <f t="shared" si="172"/>
        <v/>
      </c>
      <c r="AJ1164" s="70" t="str">
        <f>IF(H1164="","",IF(LEN(H1164)&lt;&gt;18,"位数不对",IF(AND(LEN(H1164)=18,MID("10X98765432",MOD(SUM(MID(H1164,{1;2;3;4;5;6;7;8;9;10;11;12;13;14;15;16;17},1)*2^(18-{1;2;3;4;5;6;7;8;9;10;11;12;13;14;15;16;17})),11)+1,1)=RIGHT(H1164)),"正确","错误")))</f>
        <v/>
      </c>
      <c r="AK1164" s="73" t="str">
        <f ca="1" t="shared" si="173"/>
        <v/>
      </c>
      <c r="AL1164" s="70" t="str">
        <f t="shared" si="174"/>
        <v/>
      </c>
      <c r="AM1164" s="70" t="str">
        <f>IF(K1164="","",IF(LEN(K1164)&lt;&gt;18,"位数不对",IF(AND(LEN(K1164)=18,MID("10X98765432",MOD(SUM(MID(K1164,{1;2;3;4;5;6;7;8;9;10;11;12;13;14;15;16;17},1)*2^(18-{1;2;3;4;5;6;7;8;9;10;11;12;13;14;15;16;17})),11)+1,1)=RIGHT(K1164)),"正确","错误")))</f>
        <v/>
      </c>
      <c r="AN1164" s="74" t="str">
        <f>IF(AB1164="","",IF(AB1164=INDEX(cs!$AL$1:$AL$242,MATCH(AC1164,cs!$AM$1:$AM$242,0)),"正确","请核对"))</f>
        <v/>
      </c>
    </row>
    <row r="1165" ht="20" customHeight="1" spans="1:40">
      <c r="A1165" s="19" t="str">
        <f t="shared" si="166"/>
        <v/>
      </c>
      <c r="B1165" s="20"/>
      <c r="C1165" s="21"/>
      <c r="D1165" s="22"/>
      <c r="E1165" s="22"/>
      <c r="F1165" s="25"/>
      <c r="G1165" s="24"/>
      <c r="H1165" s="23"/>
      <c r="I1165" s="23"/>
      <c r="J1165" s="38"/>
      <c r="K1165" s="39"/>
      <c r="L1165" s="36" t="str">
        <f t="shared" si="167"/>
        <v/>
      </c>
      <c r="M1165" s="36" t="str">
        <f t="shared" si="168"/>
        <v/>
      </c>
      <c r="N1165" s="36" t="str">
        <f t="shared" si="169"/>
        <v/>
      </c>
      <c r="O1165" s="36" t="str">
        <f t="shared" si="170"/>
        <v/>
      </c>
      <c r="P1165" s="40"/>
      <c r="Q1165" s="51"/>
      <c r="R1165" s="53"/>
      <c r="S1165" s="52"/>
      <c r="T1165" s="38"/>
      <c r="U1165" s="39"/>
      <c r="V1165" s="39"/>
      <c r="W1165" s="39"/>
      <c r="X1165" s="23"/>
      <c r="Y1165" s="23"/>
      <c r="Z1165" s="40"/>
      <c r="AA1165" s="23"/>
      <c r="AB1165" s="23"/>
      <c r="AC1165" s="53"/>
      <c r="AD1165" s="61"/>
      <c r="AE1165" s="61"/>
      <c r="AF1165" s="61"/>
      <c r="AG1165" s="61"/>
      <c r="AH1165" s="72" t="str">
        <f t="shared" si="171"/>
        <v/>
      </c>
      <c r="AI1165" s="70" t="str">
        <f t="shared" si="172"/>
        <v/>
      </c>
      <c r="AJ1165" s="70" t="str">
        <f>IF(H1165="","",IF(LEN(H1165)&lt;&gt;18,"位数不对",IF(AND(LEN(H1165)=18,MID("10X98765432",MOD(SUM(MID(H1165,{1;2;3;4;5;6;7;8;9;10;11;12;13;14;15;16;17},1)*2^(18-{1;2;3;4;5;6;7;8;9;10;11;12;13;14;15;16;17})),11)+1,1)=RIGHT(H1165)),"正确","错误")))</f>
        <v/>
      </c>
      <c r="AK1165" s="73" t="str">
        <f ca="1" t="shared" si="173"/>
        <v/>
      </c>
      <c r="AL1165" s="70" t="str">
        <f t="shared" si="174"/>
        <v/>
      </c>
      <c r="AM1165" s="70" t="str">
        <f>IF(K1165="","",IF(LEN(K1165)&lt;&gt;18,"位数不对",IF(AND(LEN(K1165)=18,MID("10X98765432",MOD(SUM(MID(K1165,{1;2;3;4;5;6;7;8;9;10;11;12;13;14;15;16;17},1)*2^(18-{1;2;3;4;5;6;7;8;9;10;11;12;13;14;15;16;17})),11)+1,1)=RIGHT(K1165)),"正确","错误")))</f>
        <v/>
      </c>
      <c r="AN1165" s="74" t="str">
        <f>IF(AB1165="","",IF(AB1165=INDEX(cs!$AL$1:$AL$242,MATCH(AC1165,cs!$AM$1:$AM$242,0)),"正确","请核对"))</f>
        <v/>
      </c>
    </row>
    <row r="1166" ht="20" customHeight="1" spans="1:40">
      <c r="A1166" s="19" t="str">
        <f t="shared" si="166"/>
        <v/>
      </c>
      <c r="B1166" s="20"/>
      <c r="C1166" s="21"/>
      <c r="D1166" s="22"/>
      <c r="E1166" s="22"/>
      <c r="F1166" s="25"/>
      <c r="G1166" s="24"/>
      <c r="H1166" s="23"/>
      <c r="I1166" s="23"/>
      <c r="J1166" s="38"/>
      <c r="K1166" s="39"/>
      <c r="L1166" s="36" t="str">
        <f t="shared" si="167"/>
        <v/>
      </c>
      <c r="M1166" s="36" t="str">
        <f t="shared" si="168"/>
        <v/>
      </c>
      <c r="N1166" s="36" t="str">
        <f t="shared" si="169"/>
        <v/>
      </c>
      <c r="O1166" s="36" t="str">
        <f t="shared" si="170"/>
        <v/>
      </c>
      <c r="P1166" s="40"/>
      <c r="Q1166" s="51"/>
      <c r="R1166" s="53"/>
      <c r="S1166" s="52"/>
      <c r="T1166" s="38"/>
      <c r="U1166" s="39"/>
      <c r="V1166" s="39"/>
      <c r="W1166" s="39"/>
      <c r="X1166" s="23"/>
      <c r="Y1166" s="23"/>
      <c r="Z1166" s="40"/>
      <c r="AA1166" s="23"/>
      <c r="AB1166" s="23"/>
      <c r="AC1166" s="53"/>
      <c r="AD1166" s="61"/>
      <c r="AE1166" s="61"/>
      <c r="AF1166" s="61"/>
      <c r="AG1166" s="61"/>
      <c r="AH1166" s="72" t="str">
        <f t="shared" si="171"/>
        <v/>
      </c>
      <c r="AI1166" s="70" t="str">
        <f t="shared" si="172"/>
        <v/>
      </c>
      <c r="AJ1166" s="70" t="str">
        <f>IF(H1166="","",IF(LEN(H1166)&lt;&gt;18,"位数不对",IF(AND(LEN(H1166)=18,MID("10X98765432",MOD(SUM(MID(H1166,{1;2;3;4;5;6;7;8;9;10;11;12;13;14;15;16;17},1)*2^(18-{1;2;3;4;5;6;7;8;9;10;11;12;13;14;15;16;17})),11)+1,1)=RIGHT(H1166)),"正确","错误")))</f>
        <v/>
      </c>
      <c r="AK1166" s="73" t="str">
        <f ca="1" t="shared" si="173"/>
        <v/>
      </c>
      <c r="AL1166" s="70" t="str">
        <f t="shared" si="174"/>
        <v/>
      </c>
      <c r="AM1166" s="70" t="str">
        <f>IF(K1166="","",IF(LEN(K1166)&lt;&gt;18,"位数不对",IF(AND(LEN(K1166)=18,MID("10X98765432",MOD(SUM(MID(K1166,{1;2;3;4;5;6;7;8;9;10;11;12;13;14;15;16;17},1)*2^(18-{1;2;3;4;5;6;7;8;9;10;11;12;13;14;15;16;17})),11)+1,1)=RIGHT(K1166)),"正确","错误")))</f>
        <v/>
      </c>
      <c r="AN1166" s="74" t="str">
        <f>IF(AB1166="","",IF(AB1166=INDEX(cs!$AL$1:$AL$242,MATCH(AC1166,cs!$AM$1:$AM$242,0)),"正确","请核对"))</f>
        <v/>
      </c>
    </row>
    <row r="1167" ht="20" customHeight="1" spans="1:40">
      <c r="A1167" s="19" t="str">
        <f t="shared" si="166"/>
        <v/>
      </c>
      <c r="B1167" s="20"/>
      <c r="C1167" s="21"/>
      <c r="D1167" s="22"/>
      <c r="E1167" s="22"/>
      <c r="F1167" s="25"/>
      <c r="G1167" s="24"/>
      <c r="H1167" s="23"/>
      <c r="I1167" s="23"/>
      <c r="J1167" s="38"/>
      <c r="K1167" s="39"/>
      <c r="L1167" s="36" t="str">
        <f t="shared" si="167"/>
        <v/>
      </c>
      <c r="M1167" s="36" t="str">
        <f t="shared" si="168"/>
        <v/>
      </c>
      <c r="N1167" s="36" t="str">
        <f t="shared" si="169"/>
        <v/>
      </c>
      <c r="O1167" s="36" t="str">
        <f t="shared" si="170"/>
        <v/>
      </c>
      <c r="P1167" s="40"/>
      <c r="Q1167" s="51"/>
      <c r="R1167" s="53"/>
      <c r="S1167" s="52"/>
      <c r="T1167" s="38"/>
      <c r="U1167" s="39"/>
      <c r="V1167" s="39"/>
      <c r="W1167" s="39"/>
      <c r="X1167" s="23"/>
      <c r="Y1167" s="23"/>
      <c r="Z1167" s="40"/>
      <c r="AA1167" s="23"/>
      <c r="AB1167" s="23"/>
      <c r="AC1167" s="53"/>
      <c r="AD1167" s="61"/>
      <c r="AE1167" s="61"/>
      <c r="AF1167" s="61"/>
      <c r="AG1167" s="61"/>
      <c r="AH1167" s="72" t="str">
        <f t="shared" si="171"/>
        <v/>
      </c>
      <c r="AI1167" s="70" t="str">
        <f t="shared" si="172"/>
        <v/>
      </c>
      <c r="AJ1167" s="70" t="str">
        <f>IF(H1167="","",IF(LEN(H1167)&lt;&gt;18,"位数不对",IF(AND(LEN(H1167)=18,MID("10X98765432",MOD(SUM(MID(H1167,{1;2;3;4;5;6;7;8;9;10;11;12;13;14;15;16;17},1)*2^(18-{1;2;3;4;5;6;7;8;9;10;11;12;13;14;15;16;17})),11)+1,1)=RIGHT(H1167)),"正确","错误")))</f>
        <v/>
      </c>
      <c r="AK1167" s="73" t="str">
        <f ca="1" t="shared" si="173"/>
        <v/>
      </c>
      <c r="AL1167" s="70" t="str">
        <f t="shared" si="174"/>
        <v/>
      </c>
      <c r="AM1167" s="70" t="str">
        <f>IF(K1167="","",IF(LEN(K1167)&lt;&gt;18,"位数不对",IF(AND(LEN(K1167)=18,MID("10X98765432",MOD(SUM(MID(K1167,{1;2;3;4;5;6;7;8;9;10;11;12;13;14;15;16;17},1)*2^(18-{1;2;3;4;5;6;7;8;9;10;11;12;13;14;15;16;17})),11)+1,1)=RIGHT(K1167)),"正确","错误")))</f>
        <v/>
      </c>
      <c r="AN1167" s="74" t="str">
        <f>IF(AB1167="","",IF(AB1167=INDEX(cs!$AL$1:$AL$242,MATCH(AC1167,cs!$AM$1:$AM$242,0)),"正确","请核对"))</f>
        <v/>
      </c>
    </row>
    <row r="1168" ht="20" customHeight="1" spans="1:40">
      <c r="A1168" s="19" t="str">
        <f t="shared" si="166"/>
        <v/>
      </c>
      <c r="B1168" s="20"/>
      <c r="C1168" s="21"/>
      <c r="D1168" s="22"/>
      <c r="E1168" s="22"/>
      <c r="F1168" s="25"/>
      <c r="G1168" s="24"/>
      <c r="H1168" s="23"/>
      <c r="I1168" s="23"/>
      <c r="J1168" s="38"/>
      <c r="K1168" s="39"/>
      <c r="L1168" s="36" t="str">
        <f t="shared" si="167"/>
        <v/>
      </c>
      <c r="M1168" s="36" t="str">
        <f t="shared" si="168"/>
        <v/>
      </c>
      <c r="N1168" s="36" t="str">
        <f t="shared" si="169"/>
        <v/>
      </c>
      <c r="O1168" s="36" t="str">
        <f t="shared" si="170"/>
        <v/>
      </c>
      <c r="P1168" s="40"/>
      <c r="Q1168" s="51"/>
      <c r="R1168" s="53"/>
      <c r="S1168" s="52"/>
      <c r="T1168" s="38"/>
      <c r="U1168" s="39"/>
      <c r="V1168" s="39"/>
      <c r="W1168" s="39"/>
      <c r="X1168" s="23"/>
      <c r="Y1168" s="23"/>
      <c r="Z1168" s="40"/>
      <c r="AA1168" s="23"/>
      <c r="AB1168" s="23"/>
      <c r="AC1168" s="53"/>
      <c r="AD1168" s="61"/>
      <c r="AE1168" s="61"/>
      <c r="AF1168" s="61"/>
      <c r="AG1168" s="61"/>
      <c r="AH1168" s="72" t="str">
        <f t="shared" si="171"/>
        <v/>
      </c>
      <c r="AI1168" s="70" t="str">
        <f t="shared" si="172"/>
        <v/>
      </c>
      <c r="AJ1168" s="70" t="str">
        <f>IF(H1168="","",IF(LEN(H1168)&lt;&gt;18,"位数不对",IF(AND(LEN(H1168)=18,MID("10X98765432",MOD(SUM(MID(H1168,{1;2;3;4;5;6;7;8;9;10;11;12;13;14;15;16;17},1)*2^(18-{1;2;3;4;5;6;7;8;9;10;11;12;13;14;15;16;17})),11)+1,1)=RIGHT(H1168)),"正确","错误")))</f>
        <v/>
      </c>
      <c r="AK1168" s="73" t="str">
        <f ca="1" t="shared" si="173"/>
        <v/>
      </c>
      <c r="AL1168" s="70" t="str">
        <f t="shared" si="174"/>
        <v/>
      </c>
      <c r="AM1168" s="70" t="str">
        <f>IF(K1168="","",IF(LEN(K1168)&lt;&gt;18,"位数不对",IF(AND(LEN(K1168)=18,MID("10X98765432",MOD(SUM(MID(K1168,{1;2;3;4;5;6;7;8;9;10;11;12;13;14;15;16;17},1)*2^(18-{1;2;3;4;5;6;7;8;9;10;11;12;13;14;15;16;17})),11)+1,1)=RIGHT(K1168)),"正确","错误")))</f>
        <v/>
      </c>
      <c r="AN1168" s="74" t="str">
        <f>IF(AB1168="","",IF(AB1168=INDEX(cs!$AL$1:$AL$242,MATCH(AC1168,cs!$AM$1:$AM$242,0)),"正确","请核对"))</f>
        <v/>
      </c>
    </row>
    <row r="1169" ht="20" customHeight="1" spans="1:40">
      <c r="A1169" s="19" t="str">
        <f t="shared" si="166"/>
        <v/>
      </c>
      <c r="B1169" s="20"/>
      <c r="C1169" s="21"/>
      <c r="D1169" s="22"/>
      <c r="E1169" s="22"/>
      <c r="F1169" s="25"/>
      <c r="G1169" s="24"/>
      <c r="H1169" s="23"/>
      <c r="I1169" s="23"/>
      <c r="J1169" s="38"/>
      <c r="K1169" s="39"/>
      <c r="L1169" s="36" t="str">
        <f t="shared" si="167"/>
        <v/>
      </c>
      <c r="M1169" s="36" t="str">
        <f t="shared" si="168"/>
        <v/>
      </c>
      <c r="N1169" s="36" t="str">
        <f t="shared" si="169"/>
        <v/>
      </c>
      <c r="O1169" s="36" t="str">
        <f t="shared" si="170"/>
        <v/>
      </c>
      <c r="P1169" s="40"/>
      <c r="Q1169" s="51"/>
      <c r="R1169" s="53"/>
      <c r="S1169" s="52"/>
      <c r="T1169" s="38"/>
      <c r="U1169" s="39"/>
      <c r="V1169" s="39"/>
      <c r="W1169" s="39"/>
      <c r="X1169" s="23"/>
      <c r="Y1169" s="23"/>
      <c r="Z1169" s="40"/>
      <c r="AA1169" s="23"/>
      <c r="AB1169" s="23"/>
      <c r="AC1169" s="53"/>
      <c r="AD1169" s="61"/>
      <c r="AE1169" s="61"/>
      <c r="AF1169" s="61"/>
      <c r="AG1169" s="61"/>
      <c r="AH1169" s="72" t="str">
        <f t="shared" si="171"/>
        <v/>
      </c>
      <c r="AI1169" s="70" t="str">
        <f t="shared" si="172"/>
        <v/>
      </c>
      <c r="AJ1169" s="70" t="str">
        <f>IF(H1169="","",IF(LEN(H1169)&lt;&gt;18,"位数不对",IF(AND(LEN(H1169)=18,MID("10X98765432",MOD(SUM(MID(H1169,{1;2;3;4;5;6;7;8;9;10;11;12;13;14;15;16;17},1)*2^(18-{1;2;3;4;5;6;7;8;9;10;11;12;13;14;15;16;17})),11)+1,1)=RIGHT(H1169)),"正确","错误")))</f>
        <v/>
      </c>
      <c r="AK1169" s="73" t="str">
        <f ca="1" t="shared" si="173"/>
        <v/>
      </c>
      <c r="AL1169" s="70" t="str">
        <f t="shared" si="174"/>
        <v/>
      </c>
      <c r="AM1169" s="70" t="str">
        <f>IF(K1169="","",IF(LEN(K1169)&lt;&gt;18,"位数不对",IF(AND(LEN(K1169)=18,MID("10X98765432",MOD(SUM(MID(K1169,{1;2;3;4;5;6;7;8;9;10;11;12;13;14;15;16;17},1)*2^(18-{1;2;3;4;5;6;7;8;9;10;11;12;13;14;15;16;17})),11)+1,1)=RIGHT(K1169)),"正确","错误")))</f>
        <v/>
      </c>
      <c r="AN1169" s="74" t="str">
        <f>IF(AB1169="","",IF(AB1169=INDEX(cs!$AL$1:$AL$242,MATCH(AC1169,cs!$AM$1:$AM$242,0)),"正确","请核对"))</f>
        <v/>
      </c>
    </row>
    <row r="1170" ht="20" customHeight="1" spans="1:40">
      <c r="A1170" s="19" t="str">
        <f t="shared" si="166"/>
        <v/>
      </c>
      <c r="B1170" s="20"/>
      <c r="C1170" s="21"/>
      <c r="D1170" s="22"/>
      <c r="E1170" s="22"/>
      <c r="F1170" s="25"/>
      <c r="G1170" s="24"/>
      <c r="H1170" s="23"/>
      <c r="I1170" s="23"/>
      <c r="J1170" s="38"/>
      <c r="K1170" s="39"/>
      <c r="L1170" s="36" t="str">
        <f t="shared" si="167"/>
        <v/>
      </c>
      <c r="M1170" s="36" t="str">
        <f t="shared" si="168"/>
        <v/>
      </c>
      <c r="N1170" s="36" t="str">
        <f t="shared" si="169"/>
        <v/>
      </c>
      <c r="O1170" s="36" t="str">
        <f t="shared" si="170"/>
        <v/>
      </c>
      <c r="P1170" s="40"/>
      <c r="Q1170" s="51"/>
      <c r="R1170" s="53"/>
      <c r="S1170" s="52"/>
      <c r="T1170" s="38"/>
      <c r="U1170" s="39"/>
      <c r="V1170" s="39"/>
      <c r="W1170" s="39"/>
      <c r="X1170" s="23"/>
      <c r="Y1170" s="23"/>
      <c r="Z1170" s="40"/>
      <c r="AA1170" s="23"/>
      <c r="AB1170" s="23"/>
      <c r="AC1170" s="53"/>
      <c r="AD1170" s="61"/>
      <c r="AE1170" s="61"/>
      <c r="AF1170" s="61"/>
      <c r="AG1170" s="61"/>
      <c r="AH1170" s="72" t="str">
        <f t="shared" si="171"/>
        <v/>
      </c>
      <c r="AI1170" s="70" t="str">
        <f t="shared" si="172"/>
        <v/>
      </c>
      <c r="AJ1170" s="70" t="str">
        <f>IF(H1170="","",IF(LEN(H1170)&lt;&gt;18,"位数不对",IF(AND(LEN(H1170)=18,MID("10X98765432",MOD(SUM(MID(H1170,{1;2;3;4;5;6;7;8;9;10;11;12;13;14;15;16;17},1)*2^(18-{1;2;3;4;5;6;7;8;9;10;11;12;13;14;15;16;17})),11)+1,1)=RIGHT(H1170)),"正确","错误")))</f>
        <v/>
      </c>
      <c r="AK1170" s="73" t="str">
        <f ca="1" t="shared" si="173"/>
        <v/>
      </c>
      <c r="AL1170" s="70" t="str">
        <f t="shared" si="174"/>
        <v/>
      </c>
      <c r="AM1170" s="70" t="str">
        <f>IF(K1170="","",IF(LEN(K1170)&lt;&gt;18,"位数不对",IF(AND(LEN(K1170)=18,MID("10X98765432",MOD(SUM(MID(K1170,{1;2;3;4;5;6;7;8;9;10;11;12;13;14;15;16;17},1)*2^(18-{1;2;3;4;5;6;7;8;9;10;11;12;13;14;15;16;17})),11)+1,1)=RIGHT(K1170)),"正确","错误")))</f>
        <v/>
      </c>
      <c r="AN1170" s="74" t="str">
        <f>IF(AB1170="","",IF(AB1170=INDEX(cs!$AL$1:$AL$242,MATCH(AC1170,cs!$AM$1:$AM$242,0)),"正确","请核对"))</f>
        <v/>
      </c>
    </row>
    <row r="1171" ht="20" customHeight="1" spans="1:40">
      <c r="A1171" s="19" t="str">
        <f t="shared" si="166"/>
        <v/>
      </c>
      <c r="B1171" s="20"/>
      <c r="C1171" s="21"/>
      <c r="D1171" s="22"/>
      <c r="E1171" s="22"/>
      <c r="F1171" s="25"/>
      <c r="G1171" s="24"/>
      <c r="H1171" s="23"/>
      <c r="I1171" s="23"/>
      <c r="J1171" s="38"/>
      <c r="K1171" s="39"/>
      <c r="L1171" s="36" t="str">
        <f t="shared" si="167"/>
        <v/>
      </c>
      <c r="M1171" s="36" t="str">
        <f t="shared" si="168"/>
        <v/>
      </c>
      <c r="N1171" s="36" t="str">
        <f t="shared" si="169"/>
        <v/>
      </c>
      <c r="O1171" s="36" t="str">
        <f t="shared" si="170"/>
        <v/>
      </c>
      <c r="P1171" s="40"/>
      <c r="Q1171" s="51"/>
      <c r="R1171" s="53"/>
      <c r="S1171" s="52"/>
      <c r="T1171" s="38"/>
      <c r="U1171" s="39"/>
      <c r="V1171" s="39"/>
      <c r="W1171" s="39"/>
      <c r="X1171" s="23"/>
      <c r="Y1171" s="23"/>
      <c r="Z1171" s="40"/>
      <c r="AA1171" s="23"/>
      <c r="AB1171" s="23"/>
      <c r="AC1171" s="53"/>
      <c r="AD1171" s="61"/>
      <c r="AE1171" s="61"/>
      <c r="AF1171" s="61"/>
      <c r="AG1171" s="61"/>
      <c r="AH1171" s="72" t="str">
        <f t="shared" si="171"/>
        <v/>
      </c>
      <c r="AI1171" s="70" t="str">
        <f t="shared" si="172"/>
        <v/>
      </c>
      <c r="AJ1171" s="70" t="str">
        <f>IF(H1171="","",IF(LEN(H1171)&lt;&gt;18,"位数不对",IF(AND(LEN(H1171)=18,MID("10X98765432",MOD(SUM(MID(H1171,{1;2;3;4;5;6;7;8;9;10;11;12;13;14;15;16;17},1)*2^(18-{1;2;3;4;5;6;7;8;9;10;11;12;13;14;15;16;17})),11)+1,1)=RIGHT(H1171)),"正确","错误")))</f>
        <v/>
      </c>
      <c r="AK1171" s="73" t="str">
        <f ca="1" t="shared" si="173"/>
        <v/>
      </c>
      <c r="AL1171" s="70" t="str">
        <f t="shared" si="174"/>
        <v/>
      </c>
      <c r="AM1171" s="70" t="str">
        <f>IF(K1171="","",IF(LEN(K1171)&lt;&gt;18,"位数不对",IF(AND(LEN(K1171)=18,MID("10X98765432",MOD(SUM(MID(K1171,{1;2;3;4;5;6;7;8;9;10;11;12;13;14;15;16;17},1)*2^(18-{1;2;3;4;5;6;7;8;9;10;11;12;13;14;15;16;17})),11)+1,1)=RIGHT(K1171)),"正确","错误")))</f>
        <v/>
      </c>
      <c r="AN1171" s="74" t="str">
        <f>IF(AB1171="","",IF(AB1171=INDEX(cs!$AL$1:$AL$242,MATCH(AC1171,cs!$AM$1:$AM$242,0)),"正确","请核对"))</f>
        <v/>
      </c>
    </row>
    <row r="1172" ht="20" customHeight="1" spans="1:40">
      <c r="A1172" s="19" t="str">
        <f t="shared" si="166"/>
        <v/>
      </c>
      <c r="B1172" s="20"/>
      <c r="C1172" s="21"/>
      <c r="D1172" s="22"/>
      <c r="E1172" s="22"/>
      <c r="F1172" s="25"/>
      <c r="G1172" s="24"/>
      <c r="H1172" s="23"/>
      <c r="I1172" s="23"/>
      <c r="J1172" s="38"/>
      <c r="K1172" s="39"/>
      <c r="L1172" s="36" t="str">
        <f t="shared" si="167"/>
        <v/>
      </c>
      <c r="M1172" s="36" t="str">
        <f t="shared" si="168"/>
        <v/>
      </c>
      <c r="N1172" s="36" t="str">
        <f t="shared" si="169"/>
        <v/>
      </c>
      <c r="O1172" s="36" t="str">
        <f t="shared" si="170"/>
        <v/>
      </c>
      <c r="P1172" s="40"/>
      <c r="Q1172" s="51"/>
      <c r="R1172" s="53"/>
      <c r="S1172" s="52"/>
      <c r="T1172" s="38"/>
      <c r="U1172" s="39"/>
      <c r="V1172" s="39"/>
      <c r="W1172" s="39"/>
      <c r="X1172" s="23"/>
      <c r="Y1172" s="23"/>
      <c r="Z1172" s="40"/>
      <c r="AA1172" s="23"/>
      <c r="AB1172" s="23"/>
      <c r="AC1172" s="53"/>
      <c r="AD1172" s="61"/>
      <c r="AE1172" s="61"/>
      <c r="AF1172" s="61"/>
      <c r="AG1172" s="61"/>
      <c r="AH1172" s="72" t="str">
        <f t="shared" si="171"/>
        <v/>
      </c>
      <c r="AI1172" s="70" t="str">
        <f t="shared" si="172"/>
        <v/>
      </c>
      <c r="AJ1172" s="70" t="str">
        <f>IF(H1172="","",IF(LEN(H1172)&lt;&gt;18,"位数不对",IF(AND(LEN(H1172)=18,MID("10X98765432",MOD(SUM(MID(H1172,{1;2;3;4;5;6;7;8;9;10;11;12;13;14;15;16;17},1)*2^(18-{1;2;3;4;5;6;7;8;9;10;11;12;13;14;15;16;17})),11)+1,1)=RIGHT(H1172)),"正确","错误")))</f>
        <v/>
      </c>
      <c r="AK1172" s="73" t="str">
        <f ca="1" t="shared" si="173"/>
        <v/>
      </c>
      <c r="AL1172" s="70" t="str">
        <f t="shared" si="174"/>
        <v/>
      </c>
      <c r="AM1172" s="70" t="str">
        <f>IF(K1172="","",IF(LEN(K1172)&lt;&gt;18,"位数不对",IF(AND(LEN(K1172)=18,MID("10X98765432",MOD(SUM(MID(K1172,{1;2;3;4;5;6;7;8;9;10;11;12;13;14;15;16;17},1)*2^(18-{1;2;3;4;5;6;7;8;9;10;11;12;13;14;15;16;17})),11)+1,1)=RIGHT(K1172)),"正确","错误")))</f>
        <v/>
      </c>
      <c r="AN1172" s="74" t="str">
        <f>IF(AB1172="","",IF(AB1172=INDEX(cs!$AL$1:$AL$242,MATCH(AC1172,cs!$AM$1:$AM$242,0)),"正确","请核对"))</f>
        <v/>
      </c>
    </row>
    <row r="1173" ht="20" customHeight="1" spans="1:40">
      <c r="A1173" s="19" t="str">
        <f t="shared" si="166"/>
        <v/>
      </c>
      <c r="B1173" s="20"/>
      <c r="C1173" s="21"/>
      <c r="D1173" s="22"/>
      <c r="E1173" s="22"/>
      <c r="F1173" s="25"/>
      <c r="G1173" s="24"/>
      <c r="H1173" s="23"/>
      <c r="I1173" s="23"/>
      <c r="J1173" s="38"/>
      <c r="K1173" s="39"/>
      <c r="L1173" s="36" t="str">
        <f t="shared" si="167"/>
        <v/>
      </c>
      <c r="M1173" s="36" t="str">
        <f t="shared" si="168"/>
        <v/>
      </c>
      <c r="N1173" s="36" t="str">
        <f t="shared" si="169"/>
        <v/>
      </c>
      <c r="O1173" s="36" t="str">
        <f t="shared" si="170"/>
        <v/>
      </c>
      <c r="P1173" s="40"/>
      <c r="Q1173" s="51"/>
      <c r="R1173" s="53"/>
      <c r="S1173" s="52"/>
      <c r="T1173" s="38"/>
      <c r="U1173" s="39"/>
      <c r="V1173" s="39"/>
      <c r="W1173" s="39"/>
      <c r="X1173" s="23"/>
      <c r="Y1173" s="23"/>
      <c r="Z1173" s="40"/>
      <c r="AA1173" s="23"/>
      <c r="AB1173" s="23"/>
      <c r="AC1173" s="53"/>
      <c r="AD1173" s="61"/>
      <c r="AE1173" s="61"/>
      <c r="AF1173" s="61"/>
      <c r="AG1173" s="61"/>
      <c r="AH1173" s="72" t="str">
        <f t="shared" si="171"/>
        <v/>
      </c>
      <c r="AI1173" s="70" t="str">
        <f t="shared" si="172"/>
        <v/>
      </c>
      <c r="AJ1173" s="70" t="str">
        <f>IF(H1173="","",IF(LEN(H1173)&lt;&gt;18,"位数不对",IF(AND(LEN(H1173)=18,MID("10X98765432",MOD(SUM(MID(H1173,{1;2;3;4;5;6;7;8;9;10;11;12;13;14;15;16;17},1)*2^(18-{1;2;3;4;5;6;7;8;9;10;11;12;13;14;15;16;17})),11)+1,1)=RIGHT(H1173)),"正确","错误")))</f>
        <v/>
      </c>
      <c r="AK1173" s="73" t="str">
        <f ca="1" t="shared" si="173"/>
        <v/>
      </c>
      <c r="AL1173" s="70" t="str">
        <f t="shared" si="174"/>
        <v/>
      </c>
      <c r="AM1173" s="70" t="str">
        <f>IF(K1173="","",IF(LEN(K1173)&lt;&gt;18,"位数不对",IF(AND(LEN(K1173)=18,MID("10X98765432",MOD(SUM(MID(K1173,{1;2;3;4;5;6;7;8;9;10;11;12;13;14;15;16;17},1)*2^(18-{1;2;3;4;5;6;7;8;9;10;11;12;13;14;15;16;17})),11)+1,1)=RIGHT(K1173)),"正确","错误")))</f>
        <v/>
      </c>
      <c r="AN1173" s="74" t="str">
        <f>IF(AB1173="","",IF(AB1173=INDEX(cs!$AL$1:$AL$242,MATCH(AC1173,cs!$AM$1:$AM$242,0)),"正确","请核对"))</f>
        <v/>
      </c>
    </row>
    <row r="1174" ht="20" customHeight="1" spans="1:40">
      <c r="A1174" s="19" t="str">
        <f t="shared" si="166"/>
        <v/>
      </c>
      <c r="B1174" s="20"/>
      <c r="C1174" s="21"/>
      <c r="D1174" s="22"/>
      <c r="E1174" s="22"/>
      <c r="F1174" s="25"/>
      <c r="G1174" s="24"/>
      <c r="H1174" s="23"/>
      <c r="I1174" s="23"/>
      <c r="J1174" s="38"/>
      <c r="K1174" s="39"/>
      <c r="L1174" s="36" t="str">
        <f t="shared" si="167"/>
        <v/>
      </c>
      <c r="M1174" s="36" t="str">
        <f t="shared" si="168"/>
        <v/>
      </c>
      <c r="N1174" s="36" t="str">
        <f t="shared" si="169"/>
        <v/>
      </c>
      <c r="O1174" s="36" t="str">
        <f t="shared" si="170"/>
        <v/>
      </c>
      <c r="P1174" s="40"/>
      <c r="Q1174" s="51"/>
      <c r="R1174" s="53"/>
      <c r="S1174" s="52"/>
      <c r="T1174" s="38"/>
      <c r="U1174" s="39"/>
      <c r="V1174" s="39"/>
      <c r="W1174" s="39"/>
      <c r="X1174" s="23"/>
      <c r="Y1174" s="23"/>
      <c r="Z1174" s="40"/>
      <c r="AA1174" s="23"/>
      <c r="AB1174" s="23"/>
      <c r="AC1174" s="53"/>
      <c r="AD1174" s="61"/>
      <c r="AE1174" s="61"/>
      <c r="AF1174" s="61"/>
      <c r="AG1174" s="61"/>
      <c r="AH1174" s="72" t="str">
        <f t="shared" si="171"/>
        <v/>
      </c>
      <c r="AI1174" s="70" t="str">
        <f t="shared" si="172"/>
        <v/>
      </c>
      <c r="AJ1174" s="70" t="str">
        <f>IF(H1174="","",IF(LEN(H1174)&lt;&gt;18,"位数不对",IF(AND(LEN(H1174)=18,MID("10X98765432",MOD(SUM(MID(H1174,{1;2;3;4;5;6;7;8;9;10;11;12;13;14;15;16;17},1)*2^(18-{1;2;3;4;5;6;7;8;9;10;11;12;13;14;15;16;17})),11)+1,1)=RIGHT(H1174)),"正确","错误")))</f>
        <v/>
      </c>
      <c r="AK1174" s="73" t="str">
        <f ca="1" t="shared" si="173"/>
        <v/>
      </c>
      <c r="AL1174" s="70" t="str">
        <f t="shared" si="174"/>
        <v/>
      </c>
      <c r="AM1174" s="70" t="str">
        <f>IF(K1174="","",IF(LEN(K1174)&lt;&gt;18,"位数不对",IF(AND(LEN(K1174)=18,MID("10X98765432",MOD(SUM(MID(K1174,{1;2;3;4;5;6;7;8;9;10;11;12;13;14;15;16;17},1)*2^(18-{1;2;3;4;5;6;7;8;9;10;11;12;13;14;15;16;17})),11)+1,1)=RIGHT(K1174)),"正确","错误")))</f>
        <v/>
      </c>
      <c r="AN1174" s="74" t="str">
        <f>IF(AB1174="","",IF(AB1174=INDEX(cs!$AL$1:$AL$242,MATCH(AC1174,cs!$AM$1:$AM$242,0)),"正确","请核对"))</f>
        <v/>
      </c>
    </row>
    <row r="1175" ht="20" customHeight="1" spans="1:40">
      <c r="A1175" s="19" t="str">
        <f t="shared" si="166"/>
        <v/>
      </c>
      <c r="B1175" s="20"/>
      <c r="C1175" s="21"/>
      <c r="D1175" s="22"/>
      <c r="E1175" s="22"/>
      <c r="F1175" s="25"/>
      <c r="G1175" s="24"/>
      <c r="H1175" s="23"/>
      <c r="I1175" s="23"/>
      <c r="J1175" s="38"/>
      <c r="K1175" s="39"/>
      <c r="L1175" s="36" t="str">
        <f t="shared" si="167"/>
        <v/>
      </c>
      <c r="M1175" s="36" t="str">
        <f t="shared" si="168"/>
        <v/>
      </c>
      <c r="N1175" s="36" t="str">
        <f t="shared" si="169"/>
        <v/>
      </c>
      <c r="O1175" s="36" t="str">
        <f t="shared" si="170"/>
        <v/>
      </c>
      <c r="P1175" s="40"/>
      <c r="Q1175" s="51"/>
      <c r="R1175" s="53"/>
      <c r="S1175" s="52"/>
      <c r="T1175" s="38"/>
      <c r="U1175" s="39"/>
      <c r="V1175" s="39"/>
      <c r="W1175" s="39"/>
      <c r="X1175" s="23"/>
      <c r="Y1175" s="23"/>
      <c r="Z1175" s="40"/>
      <c r="AA1175" s="23"/>
      <c r="AB1175" s="23"/>
      <c r="AC1175" s="53"/>
      <c r="AD1175" s="61"/>
      <c r="AE1175" s="61"/>
      <c r="AF1175" s="61"/>
      <c r="AG1175" s="61"/>
      <c r="AH1175" s="72" t="str">
        <f t="shared" si="171"/>
        <v/>
      </c>
      <c r="AI1175" s="70" t="str">
        <f t="shared" si="172"/>
        <v/>
      </c>
      <c r="AJ1175" s="70" t="str">
        <f>IF(H1175="","",IF(LEN(H1175)&lt;&gt;18,"位数不对",IF(AND(LEN(H1175)=18,MID("10X98765432",MOD(SUM(MID(H1175,{1;2;3;4;5;6;7;8;9;10;11;12;13;14;15;16;17},1)*2^(18-{1;2;3;4;5;6;7;8;9;10;11;12;13;14;15;16;17})),11)+1,1)=RIGHT(H1175)),"正确","错误")))</f>
        <v/>
      </c>
      <c r="AK1175" s="73" t="str">
        <f ca="1" t="shared" si="173"/>
        <v/>
      </c>
      <c r="AL1175" s="70" t="str">
        <f t="shared" si="174"/>
        <v/>
      </c>
      <c r="AM1175" s="70" t="str">
        <f>IF(K1175="","",IF(LEN(K1175)&lt;&gt;18,"位数不对",IF(AND(LEN(K1175)=18,MID("10X98765432",MOD(SUM(MID(K1175,{1;2;3;4;5;6;7;8;9;10;11;12;13;14;15;16;17},1)*2^(18-{1;2;3;4;5;6;7;8;9;10;11;12;13;14;15;16;17})),11)+1,1)=RIGHT(K1175)),"正确","错误")))</f>
        <v/>
      </c>
      <c r="AN1175" s="74" t="str">
        <f>IF(AB1175="","",IF(AB1175=INDEX(cs!$AL$1:$AL$242,MATCH(AC1175,cs!$AM$1:$AM$242,0)),"正确","请核对"))</f>
        <v/>
      </c>
    </row>
    <row r="1176" ht="20" customHeight="1" spans="1:40">
      <c r="A1176" s="19" t="str">
        <f t="shared" si="166"/>
        <v/>
      </c>
      <c r="B1176" s="20"/>
      <c r="C1176" s="21"/>
      <c r="D1176" s="22"/>
      <c r="E1176" s="22"/>
      <c r="F1176" s="25"/>
      <c r="G1176" s="24"/>
      <c r="H1176" s="23"/>
      <c r="I1176" s="23"/>
      <c r="J1176" s="38"/>
      <c r="K1176" s="39"/>
      <c r="L1176" s="36" t="str">
        <f t="shared" si="167"/>
        <v/>
      </c>
      <c r="M1176" s="36" t="str">
        <f t="shared" si="168"/>
        <v/>
      </c>
      <c r="N1176" s="36" t="str">
        <f t="shared" si="169"/>
        <v/>
      </c>
      <c r="O1176" s="36" t="str">
        <f t="shared" si="170"/>
        <v/>
      </c>
      <c r="P1176" s="40"/>
      <c r="Q1176" s="51"/>
      <c r="R1176" s="53"/>
      <c r="S1176" s="52"/>
      <c r="T1176" s="38"/>
      <c r="U1176" s="39"/>
      <c r="V1176" s="39"/>
      <c r="W1176" s="39"/>
      <c r="X1176" s="23"/>
      <c r="Y1176" s="23"/>
      <c r="Z1176" s="40"/>
      <c r="AA1176" s="23"/>
      <c r="AB1176" s="23"/>
      <c r="AC1176" s="53"/>
      <c r="AD1176" s="61"/>
      <c r="AE1176" s="61"/>
      <c r="AF1176" s="61"/>
      <c r="AG1176" s="61"/>
      <c r="AH1176" s="72" t="str">
        <f t="shared" si="171"/>
        <v/>
      </c>
      <c r="AI1176" s="70" t="str">
        <f t="shared" si="172"/>
        <v/>
      </c>
      <c r="AJ1176" s="70" t="str">
        <f>IF(H1176="","",IF(LEN(H1176)&lt;&gt;18,"位数不对",IF(AND(LEN(H1176)=18,MID("10X98765432",MOD(SUM(MID(H1176,{1;2;3;4;5;6;7;8;9;10;11;12;13;14;15;16;17},1)*2^(18-{1;2;3;4;5;6;7;8;9;10;11;12;13;14;15;16;17})),11)+1,1)=RIGHT(H1176)),"正确","错误")))</f>
        <v/>
      </c>
      <c r="AK1176" s="73" t="str">
        <f ca="1" t="shared" si="173"/>
        <v/>
      </c>
      <c r="AL1176" s="70" t="str">
        <f t="shared" si="174"/>
        <v/>
      </c>
      <c r="AM1176" s="70" t="str">
        <f>IF(K1176="","",IF(LEN(K1176)&lt;&gt;18,"位数不对",IF(AND(LEN(K1176)=18,MID("10X98765432",MOD(SUM(MID(K1176,{1;2;3;4;5;6;7;8;9;10;11;12;13;14;15;16;17},1)*2^(18-{1;2;3;4;5;6;7;8;9;10;11;12;13;14;15;16;17})),11)+1,1)=RIGHT(K1176)),"正确","错误")))</f>
        <v/>
      </c>
      <c r="AN1176" s="74" t="str">
        <f>IF(AB1176="","",IF(AB1176=INDEX(cs!$AL$1:$AL$242,MATCH(AC1176,cs!$AM$1:$AM$242,0)),"正确","请核对"))</f>
        <v/>
      </c>
    </row>
    <row r="1177" ht="20" customHeight="1" spans="1:40">
      <c r="A1177" s="19" t="str">
        <f t="shared" si="166"/>
        <v/>
      </c>
      <c r="B1177" s="20"/>
      <c r="C1177" s="21"/>
      <c r="D1177" s="22"/>
      <c r="E1177" s="22"/>
      <c r="F1177" s="25"/>
      <c r="G1177" s="24"/>
      <c r="H1177" s="23"/>
      <c r="I1177" s="23"/>
      <c r="J1177" s="38"/>
      <c r="K1177" s="39"/>
      <c r="L1177" s="36" t="str">
        <f t="shared" si="167"/>
        <v/>
      </c>
      <c r="M1177" s="36" t="str">
        <f t="shared" si="168"/>
        <v/>
      </c>
      <c r="N1177" s="36" t="str">
        <f t="shared" si="169"/>
        <v/>
      </c>
      <c r="O1177" s="36" t="str">
        <f t="shared" si="170"/>
        <v/>
      </c>
      <c r="P1177" s="40"/>
      <c r="Q1177" s="51"/>
      <c r="R1177" s="53"/>
      <c r="S1177" s="52"/>
      <c r="T1177" s="38"/>
      <c r="U1177" s="39"/>
      <c r="V1177" s="39"/>
      <c r="W1177" s="39"/>
      <c r="X1177" s="23"/>
      <c r="Y1177" s="23"/>
      <c r="Z1177" s="40"/>
      <c r="AA1177" s="23"/>
      <c r="AB1177" s="23"/>
      <c r="AC1177" s="53"/>
      <c r="AD1177" s="61"/>
      <c r="AE1177" s="61"/>
      <c r="AF1177" s="61"/>
      <c r="AG1177" s="61"/>
      <c r="AH1177" s="72" t="str">
        <f t="shared" si="171"/>
        <v/>
      </c>
      <c r="AI1177" s="70" t="str">
        <f t="shared" si="172"/>
        <v/>
      </c>
      <c r="AJ1177" s="70" t="str">
        <f>IF(H1177="","",IF(LEN(H1177)&lt;&gt;18,"位数不对",IF(AND(LEN(H1177)=18,MID("10X98765432",MOD(SUM(MID(H1177,{1;2;3;4;5;6;7;8;9;10;11;12;13;14;15;16;17},1)*2^(18-{1;2;3;4;5;6;7;8;9;10;11;12;13;14;15;16;17})),11)+1,1)=RIGHT(H1177)),"正确","错误")))</f>
        <v/>
      </c>
      <c r="AK1177" s="73" t="str">
        <f ca="1" t="shared" si="173"/>
        <v/>
      </c>
      <c r="AL1177" s="70" t="str">
        <f t="shared" si="174"/>
        <v/>
      </c>
      <c r="AM1177" s="70" t="str">
        <f>IF(K1177="","",IF(LEN(K1177)&lt;&gt;18,"位数不对",IF(AND(LEN(K1177)=18,MID("10X98765432",MOD(SUM(MID(K1177,{1;2;3;4;5;6;7;8;9;10;11;12;13;14;15;16;17},1)*2^(18-{1;2;3;4;5;6;7;8;9;10;11;12;13;14;15;16;17})),11)+1,1)=RIGHT(K1177)),"正确","错误")))</f>
        <v/>
      </c>
      <c r="AN1177" s="74" t="str">
        <f>IF(AB1177="","",IF(AB1177=INDEX(cs!$AL$1:$AL$242,MATCH(AC1177,cs!$AM$1:$AM$242,0)),"正确","请核对"))</f>
        <v/>
      </c>
    </row>
    <row r="1178" ht="20" customHeight="1" spans="1:40">
      <c r="A1178" s="19" t="str">
        <f t="shared" si="166"/>
        <v/>
      </c>
      <c r="B1178" s="20"/>
      <c r="C1178" s="21"/>
      <c r="D1178" s="22"/>
      <c r="E1178" s="22"/>
      <c r="F1178" s="25"/>
      <c r="G1178" s="24"/>
      <c r="H1178" s="23"/>
      <c r="I1178" s="23"/>
      <c r="J1178" s="38"/>
      <c r="K1178" s="39"/>
      <c r="L1178" s="36" t="str">
        <f t="shared" si="167"/>
        <v/>
      </c>
      <c r="M1178" s="36" t="str">
        <f t="shared" si="168"/>
        <v/>
      </c>
      <c r="N1178" s="36" t="str">
        <f t="shared" si="169"/>
        <v/>
      </c>
      <c r="O1178" s="36" t="str">
        <f t="shared" si="170"/>
        <v/>
      </c>
      <c r="P1178" s="40"/>
      <c r="Q1178" s="51"/>
      <c r="R1178" s="53"/>
      <c r="S1178" s="52"/>
      <c r="T1178" s="38"/>
      <c r="U1178" s="39"/>
      <c r="V1178" s="39"/>
      <c r="W1178" s="39"/>
      <c r="X1178" s="23"/>
      <c r="Y1178" s="23"/>
      <c r="Z1178" s="40"/>
      <c r="AA1178" s="23"/>
      <c r="AB1178" s="23"/>
      <c r="AC1178" s="53"/>
      <c r="AD1178" s="61"/>
      <c r="AE1178" s="61"/>
      <c r="AF1178" s="61"/>
      <c r="AG1178" s="61"/>
      <c r="AH1178" s="72" t="str">
        <f t="shared" si="171"/>
        <v/>
      </c>
      <c r="AI1178" s="70" t="str">
        <f t="shared" si="172"/>
        <v/>
      </c>
      <c r="AJ1178" s="70" t="str">
        <f>IF(H1178="","",IF(LEN(H1178)&lt;&gt;18,"位数不对",IF(AND(LEN(H1178)=18,MID("10X98765432",MOD(SUM(MID(H1178,{1;2;3;4;5;6;7;8;9;10;11;12;13;14;15;16;17},1)*2^(18-{1;2;3;4;5;6;7;8;9;10;11;12;13;14;15;16;17})),11)+1,1)=RIGHT(H1178)),"正确","错误")))</f>
        <v/>
      </c>
      <c r="AK1178" s="73" t="str">
        <f ca="1" t="shared" si="173"/>
        <v/>
      </c>
      <c r="AL1178" s="70" t="str">
        <f t="shared" si="174"/>
        <v/>
      </c>
      <c r="AM1178" s="70" t="str">
        <f>IF(K1178="","",IF(LEN(K1178)&lt;&gt;18,"位数不对",IF(AND(LEN(K1178)=18,MID("10X98765432",MOD(SUM(MID(K1178,{1;2;3;4;5;6;7;8;9;10;11;12;13;14;15;16;17},1)*2^(18-{1;2;3;4;5;6;7;8;9;10;11;12;13;14;15;16;17})),11)+1,1)=RIGHT(K1178)),"正确","错误")))</f>
        <v/>
      </c>
      <c r="AN1178" s="74" t="str">
        <f>IF(AB1178="","",IF(AB1178=INDEX(cs!$AL$1:$AL$242,MATCH(AC1178,cs!$AM$1:$AM$242,0)),"正确","请核对"))</f>
        <v/>
      </c>
    </row>
    <row r="1179" ht="20" customHeight="1" spans="1:40">
      <c r="A1179" s="19" t="str">
        <f t="shared" si="166"/>
        <v/>
      </c>
      <c r="B1179" s="20"/>
      <c r="C1179" s="21"/>
      <c r="D1179" s="22"/>
      <c r="E1179" s="22"/>
      <c r="F1179" s="25"/>
      <c r="G1179" s="24"/>
      <c r="H1179" s="23"/>
      <c r="I1179" s="23"/>
      <c r="J1179" s="38"/>
      <c r="K1179" s="39"/>
      <c r="L1179" s="36" t="str">
        <f t="shared" si="167"/>
        <v/>
      </c>
      <c r="M1179" s="36" t="str">
        <f t="shared" si="168"/>
        <v/>
      </c>
      <c r="N1179" s="36" t="str">
        <f t="shared" si="169"/>
        <v/>
      </c>
      <c r="O1179" s="36" t="str">
        <f t="shared" si="170"/>
        <v/>
      </c>
      <c r="P1179" s="40"/>
      <c r="Q1179" s="51"/>
      <c r="R1179" s="53"/>
      <c r="S1179" s="52"/>
      <c r="T1179" s="38"/>
      <c r="U1179" s="39"/>
      <c r="V1179" s="39"/>
      <c r="W1179" s="39"/>
      <c r="X1179" s="23"/>
      <c r="Y1179" s="23"/>
      <c r="Z1179" s="40"/>
      <c r="AA1179" s="23"/>
      <c r="AB1179" s="23"/>
      <c r="AC1179" s="53"/>
      <c r="AD1179" s="61"/>
      <c r="AE1179" s="61"/>
      <c r="AF1179" s="61"/>
      <c r="AG1179" s="61"/>
      <c r="AH1179" s="72" t="str">
        <f t="shared" si="171"/>
        <v/>
      </c>
      <c r="AI1179" s="70" t="str">
        <f t="shared" si="172"/>
        <v/>
      </c>
      <c r="AJ1179" s="70" t="str">
        <f>IF(H1179="","",IF(LEN(H1179)&lt;&gt;18,"位数不对",IF(AND(LEN(H1179)=18,MID("10X98765432",MOD(SUM(MID(H1179,{1;2;3;4;5;6;7;8;9;10;11;12;13;14;15;16;17},1)*2^(18-{1;2;3;4;5;6;7;8;9;10;11;12;13;14;15;16;17})),11)+1,1)=RIGHT(H1179)),"正确","错误")))</f>
        <v/>
      </c>
      <c r="AK1179" s="73" t="str">
        <f ca="1" t="shared" si="173"/>
        <v/>
      </c>
      <c r="AL1179" s="70" t="str">
        <f t="shared" si="174"/>
        <v/>
      </c>
      <c r="AM1179" s="70" t="str">
        <f>IF(K1179="","",IF(LEN(K1179)&lt;&gt;18,"位数不对",IF(AND(LEN(K1179)=18,MID("10X98765432",MOD(SUM(MID(K1179,{1;2;3;4;5;6;7;8;9;10;11;12;13;14;15;16;17},1)*2^(18-{1;2;3;4;5;6;7;8;9;10;11;12;13;14;15;16;17})),11)+1,1)=RIGHT(K1179)),"正确","错误")))</f>
        <v/>
      </c>
      <c r="AN1179" s="74" t="str">
        <f>IF(AB1179="","",IF(AB1179=INDEX(cs!$AL$1:$AL$242,MATCH(AC1179,cs!$AM$1:$AM$242,0)),"正确","请核对"))</f>
        <v/>
      </c>
    </row>
    <row r="1180" ht="20" customHeight="1" spans="1:40">
      <c r="A1180" s="19" t="str">
        <f t="shared" si="166"/>
        <v/>
      </c>
      <c r="B1180" s="20"/>
      <c r="C1180" s="21"/>
      <c r="D1180" s="22"/>
      <c r="E1180" s="22"/>
      <c r="F1180" s="25"/>
      <c r="G1180" s="24"/>
      <c r="H1180" s="23"/>
      <c r="I1180" s="23"/>
      <c r="J1180" s="38"/>
      <c r="K1180" s="39"/>
      <c r="L1180" s="36" t="str">
        <f t="shared" si="167"/>
        <v/>
      </c>
      <c r="M1180" s="36" t="str">
        <f t="shared" si="168"/>
        <v/>
      </c>
      <c r="N1180" s="36" t="str">
        <f t="shared" si="169"/>
        <v/>
      </c>
      <c r="O1180" s="36" t="str">
        <f t="shared" si="170"/>
        <v/>
      </c>
      <c r="P1180" s="40"/>
      <c r="Q1180" s="51"/>
      <c r="R1180" s="53"/>
      <c r="S1180" s="52"/>
      <c r="T1180" s="38"/>
      <c r="U1180" s="39"/>
      <c r="V1180" s="39"/>
      <c r="W1180" s="39"/>
      <c r="X1180" s="23"/>
      <c r="Y1180" s="23"/>
      <c r="Z1180" s="40"/>
      <c r="AA1180" s="23"/>
      <c r="AB1180" s="23"/>
      <c r="AC1180" s="53"/>
      <c r="AD1180" s="61"/>
      <c r="AE1180" s="61"/>
      <c r="AF1180" s="61"/>
      <c r="AG1180" s="61"/>
      <c r="AH1180" s="72" t="str">
        <f t="shared" si="171"/>
        <v/>
      </c>
      <c r="AI1180" s="70" t="str">
        <f t="shared" si="172"/>
        <v/>
      </c>
      <c r="AJ1180" s="70" t="str">
        <f>IF(H1180="","",IF(LEN(H1180)&lt;&gt;18,"位数不对",IF(AND(LEN(H1180)=18,MID("10X98765432",MOD(SUM(MID(H1180,{1;2;3;4;5;6;7;8;9;10;11;12;13;14;15;16;17},1)*2^(18-{1;2;3;4;5;6;7;8;9;10;11;12;13;14;15;16;17})),11)+1,1)=RIGHT(H1180)),"正确","错误")))</f>
        <v/>
      </c>
      <c r="AK1180" s="73" t="str">
        <f ca="1" t="shared" si="173"/>
        <v/>
      </c>
      <c r="AL1180" s="70" t="str">
        <f t="shared" si="174"/>
        <v/>
      </c>
      <c r="AM1180" s="70" t="str">
        <f>IF(K1180="","",IF(LEN(K1180)&lt;&gt;18,"位数不对",IF(AND(LEN(K1180)=18,MID("10X98765432",MOD(SUM(MID(K1180,{1;2;3;4;5;6;7;8;9;10;11;12;13;14;15;16;17},1)*2^(18-{1;2;3;4;5;6;7;8;9;10;11;12;13;14;15;16;17})),11)+1,1)=RIGHT(K1180)),"正确","错误")))</f>
        <v/>
      </c>
      <c r="AN1180" s="74" t="str">
        <f>IF(AB1180="","",IF(AB1180=INDEX(cs!$AL$1:$AL$242,MATCH(AC1180,cs!$AM$1:$AM$242,0)),"正确","请核对"))</f>
        <v/>
      </c>
    </row>
    <row r="1181" ht="20" customHeight="1" spans="1:40">
      <c r="A1181" s="19" t="str">
        <f t="shared" si="166"/>
        <v/>
      </c>
      <c r="B1181" s="20"/>
      <c r="C1181" s="21"/>
      <c r="D1181" s="22"/>
      <c r="E1181" s="22"/>
      <c r="F1181" s="25"/>
      <c r="G1181" s="24"/>
      <c r="H1181" s="23"/>
      <c r="I1181" s="23"/>
      <c r="J1181" s="38"/>
      <c r="K1181" s="39"/>
      <c r="L1181" s="36" t="str">
        <f t="shared" si="167"/>
        <v/>
      </c>
      <c r="M1181" s="36" t="str">
        <f t="shared" si="168"/>
        <v/>
      </c>
      <c r="N1181" s="36" t="str">
        <f t="shared" si="169"/>
        <v/>
      </c>
      <c r="O1181" s="36" t="str">
        <f t="shared" si="170"/>
        <v/>
      </c>
      <c r="P1181" s="40"/>
      <c r="Q1181" s="51"/>
      <c r="R1181" s="53"/>
      <c r="S1181" s="52"/>
      <c r="T1181" s="38"/>
      <c r="U1181" s="39"/>
      <c r="V1181" s="39"/>
      <c r="W1181" s="39"/>
      <c r="X1181" s="23"/>
      <c r="Y1181" s="23"/>
      <c r="Z1181" s="40"/>
      <c r="AA1181" s="23"/>
      <c r="AB1181" s="23"/>
      <c r="AC1181" s="53"/>
      <c r="AD1181" s="61"/>
      <c r="AE1181" s="61"/>
      <c r="AF1181" s="61"/>
      <c r="AG1181" s="61"/>
      <c r="AH1181" s="72" t="str">
        <f t="shared" si="171"/>
        <v/>
      </c>
      <c r="AI1181" s="70" t="str">
        <f t="shared" si="172"/>
        <v/>
      </c>
      <c r="AJ1181" s="70" t="str">
        <f>IF(H1181="","",IF(LEN(H1181)&lt;&gt;18,"位数不对",IF(AND(LEN(H1181)=18,MID("10X98765432",MOD(SUM(MID(H1181,{1;2;3;4;5;6;7;8;9;10;11;12;13;14;15;16;17},1)*2^(18-{1;2;3;4;5;6;7;8;9;10;11;12;13;14;15;16;17})),11)+1,1)=RIGHT(H1181)),"正确","错误")))</f>
        <v/>
      </c>
      <c r="AK1181" s="73" t="str">
        <f ca="1" t="shared" si="173"/>
        <v/>
      </c>
      <c r="AL1181" s="70" t="str">
        <f t="shared" si="174"/>
        <v/>
      </c>
      <c r="AM1181" s="70" t="str">
        <f>IF(K1181="","",IF(LEN(K1181)&lt;&gt;18,"位数不对",IF(AND(LEN(K1181)=18,MID("10X98765432",MOD(SUM(MID(K1181,{1;2;3;4;5;6;7;8;9;10;11;12;13;14;15;16;17},1)*2^(18-{1;2;3;4;5;6;7;8;9;10;11;12;13;14;15;16;17})),11)+1,1)=RIGHT(K1181)),"正确","错误")))</f>
        <v/>
      </c>
      <c r="AN1181" s="74" t="str">
        <f>IF(AB1181="","",IF(AB1181=INDEX(cs!$AL$1:$AL$242,MATCH(AC1181,cs!$AM$1:$AM$242,0)),"正确","请核对"))</f>
        <v/>
      </c>
    </row>
    <row r="1182" ht="20" customHeight="1" spans="1:40">
      <c r="A1182" s="19" t="str">
        <f t="shared" si="166"/>
        <v/>
      </c>
      <c r="B1182" s="20"/>
      <c r="C1182" s="21"/>
      <c r="D1182" s="22"/>
      <c r="E1182" s="22"/>
      <c r="F1182" s="25"/>
      <c r="G1182" s="24"/>
      <c r="H1182" s="23"/>
      <c r="I1182" s="23"/>
      <c r="J1182" s="38"/>
      <c r="K1182" s="39"/>
      <c r="L1182" s="36" t="str">
        <f t="shared" si="167"/>
        <v/>
      </c>
      <c r="M1182" s="36" t="str">
        <f t="shared" si="168"/>
        <v/>
      </c>
      <c r="N1182" s="36" t="str">
        <f t="shared" si="169"/>
        <v/>
      </c>
      <c r="O1182" s="36" t="str">
        <f t="shared" si="170"/>
        <v/>
      </c>
      <c r="P1182" s="40"/>
      <c r="Q1182" s="51"/>
      <c r="R1182" s="53"/>
      <c r="S1182" s="52"/>
      <c r="T1182" s="38"/>
      <c r="U1182" s="39"/>
      <c r="V1182" s="39"/>
      <c r="W1182" s="39"/>
      <c r="X1182" s="23"/>
      <c r="Y1182" s="23"/>
      <c r="Z1182" s="40"/>
      <c r="AA1182" s="23"/>
      <c r="AB1182" s="23"/>
      <c r="AC1182" s="53"/>
      <c r="AD1182" s="61"/>
      <c r="AE1182" s="61"/>
      <c r="AF1182" s="61"/>
      <c r="AG1182" s="61"/>
      <c r="AH1182" s="72" t="str">
        <f t="shared" si="171"/>
        <v/>
      </c>
      <c r="AI1182" s="70" t="str">
        <f t="shared" si="172"/>
        <v/>
      </c>
      <c r="AJ1182" s="70" t="str">
        <f>IF(H1182="","",IF(LEN(H1182)&lt;&gt;18,"位数不对",IF(AND(LEN(H1182)=18,MID("10X98765432",MOD(SUM(MID(H1182,{1;2;3;4;5;6;7;8;9;10;11;12;13;14;15;16;17},1)*2^(18-{1;2;3;4;5;6;7;8;9;10;11;12;13;14;15;16;17})),11)+1,1)=RIGHT(H1182)),"正确","错误")))</f>
        <v/>
      </c>
      <c r="AK1182" s="73" t="str">
        <f ca="1" t="shared" si="173"/>
        <v/>
      </c>
      <c r="AL1182" s="70" t="str">
        <f t="shared" si="174"/>
        <v/>
      </c>
      <c r="AM1182" s="70" t="str">
        <f>IF(K1182="","",IF(LEN(K1182)&lt;&gt;18,"位数不对",IF(AND(LEN(K1182)=18,MID("10X98765432",MOD(SUM(MID(K1182,{1;2;3;4;5;6;7;8;9;10;11;12;13;14;15;16;17},1)*2^(18-{1;2;3;4;5;6;7;8;9;10;11;12;13;14;15;16;17})),11)+1,1)=RIGHT(K1182)),"正确","错误")))</f>
        <v/>
      </c>
      <c r="AN1182" s="74" t="str">
        <f>IF(AB1182="","",IF(AB1182=INDEX(cs!$AL$1:$AL$242,MATCH(AC1182,cs!$AM$1:$AM$242,0)),"正确","请核对"))</f>
        <v/>
      </c>
    </row>
    <row r="1183" ht="20" customHeight="1" spans="1:40">
      <c r="A1183" s="19" t="str">
        <f t="shared" si="166"/>
        <v/>
      </c>
      <c r="B1183" s="20"/>
      <c r="C1183" s="21"/>
      <c r="D1183" s="22"/>
      <c r="E1183" s="22"/>
      <c r="F1183" s="25"/>
      <c r="G1183" s="24"/>
      <c r="H1183" s="23"/>
      <c r="I1183" s="23"/>
      <c r="J1183" s="38"/>
      <c r="K1183" s="39"/>
      <c r="L1183" s="36" t="str">
        <f t="shared" si="167"/>
        <v/>
      </c>
      <c r="M1183" s="36" t="str">
        <f t="shared" si="168"/>
        <v/>
      </c>
      <c r="N1183" s="36" t="str">
        <f t="shared" si="169"/>
        <v/>
      </c>
      <c r="O1183" s="36" t="str">
        <f t="shared" si="170"/>
        <v/>
      </c>
      <c r="P1183" s="40"/>
      <c r="Q1183" s="51"/>
      <c r="R1183" s="53"/>
      <c r="S1183" s="52"/>
      <c r="T1183" s="38"/>
      <c r="U1183" s="39"/>
      <c r="V1183" s="39"/>
      <c r="W1183" s="39"/>
      <c r="X1183" s="23"/>
      <c r="Y1183" s="23"/>
      <c r="Z1183" s="40"/>
      <c r="AA1183" s="23"/>
      <c r="AB1183" s="23"/>
      <c r="AC1183" s="53"/>
      <c r="AD1183" s="61"/>
      <c r="AE1183" s="61"/>
      <c r="AF1183" s="61"/>
      <c r="AG1183" s="61"/>
      <c r="AH1183" s="72" t="str">
        <f t="shared" si="171"/>
        <v/>
      </c>
      <c r="AI1183" s="70" t="str">
        <f t="shared" si="172"/>
        <v/>
      </c>
      <c r="AJ1183" s="70" t="str">
        <f>IF(H1183="","",IF(LEN(H1183)&lt;&gt;18,"位数不对",IF(AND(LEN(H1183)=18,MID("10X98765432",MOD(SUM(MID(H1183,{1;2;3;4;5;6;7;8;9;10;11;12;13;14;15;16;17},1)*2^(18-{1;2;3;4;5;6;7;8;9;10;11;12;13;14;15;16;17})),11)+1,1)=RIGHT(H1183)),"正确","错误")))</f>
        <v/>
      </c>
      <c r="AK1183" s="73" t="str">
        <f ca="1" t="shared" si="173"/>
        <v/>
      </c>
      <c r="AL1183" s="70" t="str">
        <f t="shared" si="174"/>
        <v/>
      </c>
      <c r="AM1183" s="70" t="str">
        <f>IF(K1183="","",IF(LEN(K1183)&lt;&gt;18,"位数不对",IF(AND(LEN(K1183)=18,MID("10X98765432",MOD(SUM(MID(K1183,{1;2;3;4;5;6;7;8;9;10;11;12;13;14;15;16;17},1)*2^(18-{1;2;3;4;5;6;7;8;9;10;11;12;13;14;15;16;17})),11)+1,1)=RIGHT(K1183)),"正确","错误")))</f>
        <v/>
      </c>
      <c r="AN1183" s="74" t="str">
        <f>IF(AB1183="","",IF(AB1183=INDEX(cs!$AL$1:$AL$242,MATCH(AC1183,cs!$AM$1:$AM$242,0)),"正确","请核对"))</f>
        <v/>
      </c>
    </row>
    <row r="1184" ht="20" customHeight="1" spans="1:40">
      <c r="A1184" s="19" t="str">
        <f t="shared" si="166"/>
        <v/>
      </c>
      <c r="B1184" s="20"/>
      <c r="C1184" s="21"/>
      <c r="D1184" s="22"/>
      <c r="E1184" s="22"/>
      <c r="F1184" s="25"/>
      <c r="G1184" s="24"/>
      <c r="H1184" s="23"/>
      <c r="I1184" s="23"/>
      <c r="J1184" s="38"/>
      <c r="K1184" s="39"/>
      <c r="L1184" s="36" t="str">
        <f t="shared" si="167"/>
        <v/>
      </c>
      <c r="M1184" s="36" t="str">
        <f t="shared" si="168"/>
        <v/>
      </c>
      <c r="N1184" s="36" t="str">
        <f t="shared" si="169"/>
        <v/>
      </c>
      <c r="O1184" s="36" t="str">
        <f t="shared" si="170"/>
        <v/>
      </c>
      <c r="P1184" s="40"/>
      <c r="Q1184" s="51"/>
      <c r="R1184" s="53"/>
      <c r="S1184" s="52"/>
      <c r="T1184" s="38"/>
      <c r="U1184" s="39"/>
      <c r="V1184" s="39"/>
      <c r="W1184" s="39"/>
      <c r="X1184" s="23"/>
      <c r="Y1184" s="23"/>
      <c r="Z1184" s="40"/>
      <c r="AA1184" s="23"/>
      <c r="AB1184" s="23"/>
      <c r="AC1184" s="53"/>
      <c r="AD1184" s="61"/>
      <c r="AE1184" s="61"/>
      <c r="AF1184" s="61"/>
      <c r="AG1184" s="61"/>
      <c r="AH1184" s="72" t="str">
        <f t="shared" si="171"/>
        <v/>
      </c>
      <c r="AI1184" s="70" t="str">
        <f t="shared" si="172"/>
        <v/>
      </c>
      <c r="AJ1184" s="70" t="str">
        <f>IF(H1184="","",IF(LEN(H1184)&lt;&gt;18,"位数不对",IF(AND(LEN(H1184)=18,MID("10X98765432",MOD(SUM(MID(H1184,{1;2;3;4;5;6;7;8;9;10;11;12;13;14;15;16;17},1)*2^(18-{1;2;3;4;5;6;7;8;9;10;11;12;13;14;15;16;17})),11)+1,1)=RIGHT(H1184)),"正确","错误")))</f>
        <v/>
      </c>
      <c r="AK1184" s="73" t="str">
        <f ca="1" t="shared" si="173"/>
        <v/>
      </c>
      <c r="AL1184" s="70" t="str">
        <f t="shared" si="174"/>
        <v/>
      </c>
      <c r="AM1184" s="70" t="str">
        <f>IF(K1184="","",IF(LEN(K1184)&lt;&gt;18,"位数不对",IF(AND(LEN(K1184)=18,MID("10X98765432",MOD(SUM(MID(K1184,{1;2;3;4;5;6;7;8;9;10;11;12;13;14;15;16;17},1)*2^(18-{1;2;3;4;5;6;7;8;9;10;11;12;13;14;15;16;17})),11)+1,1)=RIGHT(K1184)),"正确","错误")))</f>
        <v/>
      </c>
      <c r="AN1184" s="74" t="str">
        <f>IF(AB1184="","",IF(AB1184=INDEX(cs!$AL$1:$AL$242,MATCH(AC1184,cs!$AM$1:$AM$242,0)),"正确","请核对"))</f>
        <v/>
      </c>
    </row>
    <row r="1185" ht="20" customHeight="1" spans="1:40">
      <c r="A1185" s="19" t="str">
        <f t="shared" si="166"/>
        <v/>
      </c>
      <c r="B1185" s="20"/>
      <c r="C1185" s="21"/>
      <c r="D1185" s="22"/>
      <c r="E1185" s="22"/>
      <c r="F1185" s="25"/>
      <c r="G1185" s="24"/>
      <c r="H1185" s="23"/>
      <c r="I1185" s="23"/>
      <c r="J1185" s="38"/>
      <c r="K1185" s="39"/>
      <c r="L1185" s="36" t="str">
        <f t="shared" si="167"/>
        <v/>
      </c>
      <c r="M1185" s="36" t="str">
        <f t="shared" si="168"/>
        <v/>
      </c>
      <c r="N1185" s="36" t="str">
        <f t="shared" si="169"/>
        <v/>
      </c>
      <c r="O1185" s="36" t="str">
        <f t="shared" si="170"/>
        <v/>
      </c>
      <c r="P1185" s="40"/>
      <c r="Q1185" s="51"/>
      <c r="R1185" s="53"/>
      <c r="S1185" s="52"/>
      <c r="T1185" s="38"/>
      <c r="U1185" s="39"/>
      <c r="V1185" s="39"/>
      <c r="W1185" s="39"/>
      <c r="X1185" s="23"/>
      <c r="Y1185" s="23"/>
      <c r="Z1185" s="40"/>
      <c r="AA1185" s="23"/>
      <c r="AB1185" s="23"/>
      <c r="AC1185" s="53"/>
      <c r="AD1185" s="61"/>
      <c r="AE1185" s="61"/>
      <c r="AF1185" s="61"/>
      <c r="AG1185" s="61"/>
      <c r="AH1185" s="72" t="str">
        <f t="shared" si="171"/>
        <v/>
      </c>
      <c r="AI1185" s="70" t="str">
        <f t="shared" si="172"/>
        <v/>
      </c>
      <c r="AJ1185" s="70" t="str">
        <f>IF(H1185="","",IF(LEN(H1185)&lt;&gt;18,"位数不对",IF(AND(LEN(H1185)=18,MID("10X98765432",MOD(SUM(MID(H1185,{1;2;3;4;5;6;7;8;9;10;11;12;13;14;15;16;17},1)*2^(18-{1;2;3;4;5;6;7;8;9;10;11;12;13;14;15;16;17})),11)+1,1)=RIGHT(H1185)),"正确","错误")))</f>
        <v/>
      </c>
      <c r="AK1185" s="73" t="str">
        <f ca="1" t="shared" si="173"/>
        <v/>
      </c>
      <c r="AL1185" s="70" t="str">
        <f t="shared" si="174"/>
        <v/>
      </c>
      <c r="AM1185" s="70" t="str">
        <f>IF(K1185="","",IF(LEN(K1185)&lt;&gt;18,"位数不对",IF(AND(LEN(K1185)=18,MID("10X98765432",MOD(SUM(MID(K1185,{1;2;3;4;5;6;7;8;9;10;11;12;13;14;15;16;17},1)*2^(18-{1;2;3;4;5;6;7;8;9;10;11;12;13;14;15;16;17})),11)+1,1)=RIGHT(K1185)),"正确","错误")))</f>
        <v/>
      </c>
      <c r="AN1185" s="74" t="str">
        <f>IF(AB1185="","",IF(AB1185=INDEX(cs!$AL$1:$AL$242,MATCH(AC1185,cs!$AM$1:$AM$242,0)),"正确","请核对"))</f>
        <v/>
      </c>
    </row>
    <row r="1186" ht="20" customHeight="1" spans="1:40">
      <c r="A1186" s="19" t="str">
        <f t="shared" si="166"/>
        <v/>
      </c>
      <c r="B1186" s="20"/>
      <c r="C1186" s="21"/>
      <c r="D1186" s="22"/>
      <c r="E1186" s="22"/>
      <c r="F1186" s="25"/>
      <c r="G1186" s="24"/>
      <c r="H1186" s="23"/>
      <c r="I1186" s="23"/>
      <c r="J1186" s="38"/>
      <c r="K1186" s="39"/>
      <c r="L1186" s="36" t="str">
        <f t="shared" si="167"/>
        <v/>
      </c>
      <c r="M1186" s="36" t="str">
        <f t="shared" si="168"/>
        <v/>
      </c>
      <c r="N1186" s="36" t="str">
        <f t="shared" si="169"/>
        <v/>
      </c>
      <c r="O1186" s="36" t="str">
        <f t="shared" si="170"/>
        <v/>
      </c>
      <c r="P1186" s="40"/>
      <c r="Q1186" s="51"/>
      <c r="R1186" s="53"/>
      <c r="S1186" s="52"/>
      <c r="T1186" s="38"/>
      <c r="U1186" s="39"/>
      <c r="V1186" s="39"/>
      <c r="W1186" s="39"/>
      <c r="X1186" s="23"/>
      <c r="Y1186" s="23"/>
      <c r="Z1186" s="40"/>
      <c r="AA1186" s="23"/>
      <c r="AB1186" s="23"/>
      <c r="AC1186" s="53"/>
      <c r="AD1186" s="61"/>
      <c r="AE1186" s="61"/>
      <c r="AF1186" s="61"/>
      <c r="AG1186" s="61"/>
      <c r="AH1186" s="72" t="str">
        <f t="shared" si="171"/>
        <v/>
      </c>
      <c r="AI1186" s="70" t="str">
        <f t="shared" si="172"/>
        <v/>
      </c>
      <c r="AJ1186" s="70" t="str">
        <f>IF(H1186="","",IF(LEN(H1186)&lt;&gt;18,"位数不对",IF(AND(LEN(H1186)=18,MID("10X98765432",MOD(SUM(MID(H1186,{1;2;3;4;5;6;7;8;9;10;11;12;13;14;15;16;17},1)*2^(18-{1;2;3;4;5;6;7;8;9;10;11;12;13;14;15;16;17})),11)+1,1)=RIGHT(H1186)),"正确","错误")))</f>
        <v/>
      </c>
      <c r="AK1186" s="73" t="str">
        <f ca="1" t="shared" si="173"/>
        <v/>
      </c>
      <c r="AL1186" s="70" t="str">
        <f t="shared" si="174"/>
        <v/>
      </c>
      <c r="AM1186" s="70" t="str">
        <f>IF(K1186="","",IF(LEN(K1186)&lt;&gt;18,"位数不对",IF(AND(LEN(K1186)=18,MID("10X98765432",MOD(SUM(MID(K1186,{1;2;3;4;5;6;7;8;9;10;11;12;13;14;15;16;17},1)*2^(18-{1;2;3;4;5;6;7;8;9;10;11;12;13;14;15;16;17})),11)+1,1)=RIGHT(K1186)),"正确","错误")))</f>
        <v/>
      </c>
      <c r="AN1186" s="74" t="str">
        <f>IF(AB1186="","",IF(AB1186=INDEX(cs!$AL$1:$AL$242,MATCH(AC1186,cs!$AM$1:$AM$242,0)),"正确","请核对"))</f>
        <v/>
      </c>
    </row>
    <row r="1187" ht="20" customHeight="1" spans="1:40">
      <c r="A1187" s="19" t="str">
        <f t="shared" si="166"/>
        <v/>
      </c>
      <c r="B1187" s="20"/>
      <c r="C1187" s="21"/>
      <c r="D1187" s="22"/>
      <c r="E1187" s="22"/>
      <c r="F1187" s="25"/>
      <c r="G1187" s="24"/>
      <c r="H1187" s="23"/>
      <c r="I1187" s="23"/>
      <c r="J1187" s="38"/>
      <c r="K1187" s="39"/>
      <c r="L1187" s="36" t="str">
        <f t="shared" si="167"/>
        <v/>
      </c>
      <c r="M1187" s="36" t="str">
        <f t="shared" si="168"/>
        <v/>
      </c>
      <c r="N1187" s="36" t="str">
        <f t="shared" si="169"/>
        <v/>
      </c>
      <c r="O1187" s="36" t="str">
        <f t="shared" si="170"/>
        <v/>
      </c>
      <c r="P1187" s="40"/>
      <c r="Q1187" s="51"/>
      <c r="R1187" s="53"/>
      <c r="S1187" s="52"/>
      <c r="T1187" s="38"/>
      <c r="U1187" s="39"/>
      <c r="V1187" s="39"/>
      <c r="W1187" s="39"/>
      <c r="X1187" s="23"/>
      <c r="Y1187" s="23"/>
      <c r="Z1187" s="40"/>
      <c r="AA1187" s="23"/>
      <c r="AB1187" s="23"/>
      <c r="AC1187" s="53"/>
      <c r="AD1187" s="61"/>
      <c r="AE1187" s="61"/>
      <c r="AF1187" s="61"/>
      <c r="AG1187" s="61"/>
      <c r="AH1187" s="72" t="str">
        <f t="shared" si="171"/>
        <v/>
      </c>
      <c r="AI1187" s="70" t="str">
        <f t="shared" si="172"/>
        <v/>
      </c>
      <c r="AJ1187" s="70" t="str">
        <f>IF(H1187="","",IF(LEN(H1187)&lt;&gt;18,"位数不对",IF(AND(LEN(H1187)=18,MID("10X98765432",MOD(SUM(MID(H1187,{1;2;3;4;5;6;7;8;9;10;11;12;13;14;15;16;17},1)*2^(18-{1;2;3;4;5;6;7;8;9;10;11;12;13;14;15;16;17})),11)+1,1)=RIGHT(H1187)),"正确","错误")))</f>
        <v/>
      </c>
      <c r="AK1187" s="73" t="str">
        <f ca="1" t="shared" si="173"/>
        <v/>
      </c>
      <c r="AL1187" s="70" t="str">
        <f t="shared" si="174"/>
        <v/>
      </c>
      <c r="AM1187" s="70" t="str">
        <f>IF(K1187="","",IF(LEN(K1187)&lt;&gt;18,"位数不对",IF(AND(LEN(K1187)=18,MID("10X98765432",MOD(SUM(MID(K1187,{1;2;3;4;5;6;7;8;9;10;11;12;13;14;15;16;17},1)*2^(18-{1;2;3;4;5;6;7;8;9;10;11;12;13;14;15;16;17})),11)+1,1)=RIGHT(K1187)),"正确","错误")))</f>
        <v/>
      </c>
      <c r="AN1187" s="74" t="str">
        <f>IF(AB1187="","",IF(AB1187=INDEX(cs!$AL$1:$AL$242,MATCH(AC1187,cs!$AM$1:$AM$242,0)),"正确","请核对"))</f>
        <v/>
      </c>
    </row>
    <row r="1188" ht="20" customHeight="1" spans="1:40">
      <c r="A1188" s="19" t="str">
        <f t="shared" si="166"/>
        <v/>
      </c>
      <c r="B1188" s="20"/>
      <c r="C1188" s="21"/>
      <c r="D1188" s="22"/>
      <c r="E1188" s="22"/>
      <c r="F1188" s="25"/>
      <c r="G1188" s="24"/>
      <c r="H1188" s="23"/>
      <c r="I1188" s="23"/>
      <c r="J1188" s="38"/>
      <c r="K1188" s="39"/>
      <c r="L1188" s="36" t="str">
        <f t="shared" si="167"/>
        <v/>
      </c>
      <c r="M1188" s="36" t="str">
        <f t="shared" si="168"/>
        <v/>
      </c>
      <c r="N1188" s="36" t="str">
        <f t="shared" si="169"/>
        <v/>
      </c>
      <c r="O1188" s="36" t="str">
        <f t="shared" si="170"/>
        <v/>
      </c>
      <c r="P1188" s="40"/>
      <c r="Q1188" s="51"/>
      <c r="R1188" s="53"/>
      <c r="S1188" s="52"/>
      <c r="T1188" s="38"/>
      <c r="U1188" s="39"/>
      <c r="V1188" s="39"/>
      <c r="W1188" s="39"/>
      <c r="X1188" s="23"/>
      <c r="Y1188" s="23"/>
      <c r="Z1188" s="40"/>
      <c r="AA1188" s="23"/>
      <c r="AB1188" s="23"/>
      <c r="AC1188" s="53"/>
      <c r="AD1188" s="61"/>
      <c r="AE1188" s="61"/>
      <c r="AF1188" s="61"/>
      <c r="AG1188" s="61"/>
      <c r="AH1188" s="72" t="str">
        <f t="shared" si="171"/>
        <v/>
      </c>
      <c r="AI1188" s="70" t="str">
        <f t="shared" si="172"/>
        <v/>
      </c>
      <c r="AJ1188" s="70" t="str">
        <f>IF(H1188="","",IF(LEN(H1188)&lt;&gt;18,"位数不对",IF(AND(LEN(H1188)=18,MID("10X98765432",MOD(SUM(MID(H1188,{1;2;3;4;5;6;7;8;9;10;11;12;13;14;15;16;17},1)*2^(18-{1;2;3;4;5;6;7;8;9;10;11;12;13;14;15;16;17})),11)+1,1)=RIGHT(H1188)),"正确","错误")))</f>
        <v/>
      </c>
      <c r="AK1188" s="73" t="str">
        <f ca="1" t="shared" si="173"/>
        <v/>
      </c>
      <c r="AL1188" s="70" t="str">
        <f t="shared" si="174"/>
        <v/>
      </c>
      <c r="AM1188" s="70" t="str">
        <f>IF(K1188="","",IF(LEN(K1188)&lt;&gt;18,"位数不对",IF(AND(LEN(K1188)=18,MID("10X98765432",MOD(SUM(MID(K1188,{1;2;3;4;5;6;7;8;9;10;11;12;13;14;15;16;17},1)*2^(18-{1;2;3;4;5;6;7;8;9;10;11;12;13;14;15;16;17})),11)+1,1)=RIGHT(K1188)),"正确","错误")))</f>
        <v/>
      </c>
      <c r="AN1188" s="74" t="str">
        <f>IF(AB1188="","",IF(AB1188=INDEX(cs!$AL$1:$AL$242,MATCH(AC1188,cs!$AM$1:$AM$242,0)),"正确","请核对"))</f>
        <v/>
      </c>
    </row>
    <row r="1189" ht="20" customHeight="1" spans="1:40">
      <c r="A1189" s="19" t="str">
        <f t="shared" si="166"/>
        <v/>
      </c>
      <c r="B1189" s="20"/>
      <c r="C1189" s="21"/>
      <c r="D1189" s="22"/>
      <c r="E1189" s="22"/>
      <c r="F1189" s="25"/>
      <c r="G1189" s="24"/>
      <c r="H1189" s="23"/>
      <c r="I1189" s="23"/>
      <c r="J1189" s="38"/>
      <c r="K1189" s="39"/>
      <c r="L1189" s="36" t="str">
        <f t="shared" si="167"/>
        <v/>
      </c>
      <c r="M1189" s="36" t="str">
        <f t="shared" si="168"/>
        <v/>
      </c>
      <c r="N1189" s="36" t="str">
        <f t="shared" si="169"/>
        <v/>
      </c>
      <c r="O1189" s="36" t="str">
        <f t="shared" si="170"/>
        <v/>
      </c>
      <c r="P1189" s="40"/>
      <c r="Q1189" s="51"/>
      <c r="R1189" s="53"/>
      <c r="S1189" s="52"/>
      <c r="T1189" s="38"/>
      <c r="U1189" s="39"/>
      <c r="V1189" s="39"/>
      <c r="W1189" s="39"/>
      <c r="X1189" s="23"/>
      <c r="Y1189" s="23"/>
      <c r="Z1189" s="40"/>
      <c r="AA1189" s="23"/>
      <c r="AB1189" s="23"/>
      <c r="AC1189" s="53"/>
      <c r="AD1189" s="61"/>
      <c r="AE1189" s="61"/>
      <c r="AF1189" s="61"/>
      <c r="AG1189" s="61"/>
      <c r="AH1189" s="72" t="str">
        <f t="shared" si="171"/>
        <v/>
      </c>
      <c r="AI1189" s="70" t="str">
        <f t="shared" si="172"/>
        <v/>
      </c>
      <c r="AJ1189" s="70" t="str">
        <f>IF(H1189="","",IF(LEN(H1189)&lt;&gt;18,"位数不对",IF(AND(LEN(H1189)=18,MID("10X98765432",MOD(SUM(MID(H1189,{1;2;3;4;5;6;7;8;9;10;11;12;13;14;15;16;17},1)*2^(18-{1;2;3;4;5;6;7;8;9;10;11;12;13;14;15;16;17})),11)+1,1)=RIGHT(H1189)),"正确","错误")))</f>
        <v/>
      </c>
      <c r="AK1189" s="73" t="str">
        <f ca="1" t="shared" si="173"/>
        <v/>
      </c>
      <c r="AL1189" s="70" t="str">
        <f t="shared" si="174"/>
        <v/>
      </c>
      <c r="AM1189" s="70" t="str">
        <f>IF(K1189="","",IF(LEN(K1189)&lt;&gt;18,"位数不对",IF(AND(LEN(K1189)=18,MID("10X98765432",MOD(SUM(MID(K1189,{1;2;3;4;5;6;7;8;9;10;11;12;13;14;15;16;17},1)*2^(18-{1;2;3;4;5;6;7;8;9;10;11;12;13;14;15;16;17})),11)+1,1)=RIGHT(K1189)),"正确","错误")))</f>
        <v/>
      </c>
      <c r="AN1189" s="74" t="str">
        <f>IF(AB1189="","",IF(AB1189=INDEX(cs!$AL$1:$AL$242,MATCH(AC1189,cs!$AM$1:$AM$242,0)),"正确","请核对"))</f>
        <v/>
      </c>
    </row>
    <row r="1190" ht="20" customHeight="1" spans="1:40">
      <c r="A1190" s="19" t="str">
        <f t="shared" si="166"/>
        <v/>
      </c>
      <c r="B1190" s="20"/>
      <c r="C1190" s="21"/>
      <c r="D1190" s="22"/>
      <c r="E1190" s="22"/>
      <c r="F1190" s="25"/>
      <c r="G1190" s="24"/>
      <c r="H1190" s="23"/>
      <c r="I1190" s="23"/>
      <c r="J1190" s="38"/>
      <c r="K1190" s="39"/>
      <c r="L1190" s="36" t="str">
        <f t="shared" si="167"/>
        <v/>
      </c>
      <c r="M1190" s="36" t="str">
        <f t="shared" si="168"/>
        <v/>
      </c>
      <c r="N1190" s="36" t="str">
        <f t="shared" si="169"/>
        <v/>
      </c>
      <c r="O1190" s="36" t="str">
        <f t="shared" si="170"/>
        <v/>
      </c>
      <c r="P1190" s="40"/>
      <c r="Q1190" s="51"/>
      <c r="R1190" s="53"/>
      <c r="S1190" s="52"/>
      <c r="T1190" s="38"/>
      <c r="U1190" s="39"/>
      <c r="V1190" s="39"/>
      <c r="W1190" s="39"/>
      <c r="X1190" s="23"/>
      <c r="Y1190" s="23"/>
      <c r="Z1190" s="40"/>
      <c r="AA1190" s="23"/>
      <c r="AB1190" s="23"/>
      <c r="AC1190" s="53"/>
      <c r="AD1190" s="61"/>
      <c r="AE1190" s="61"/>
      <c r="AF1190" s="61"/>
      <c r="AG1190" s="61"/>
      <c r="AH1190" s="72" t="str">
        <f t="shared" si="171"/>
        <v/>
      </c>
      <c r="AI1190" s="70" t="str">
        <f t="shared" si="172"/>
        <v/>
      </c>
      <c r="AJ1190" s="70" t="str">
        <f>IF(H1190="","",IF(LEN(H1190)&lt;&gt;18,"位数不对",IF(AND(LEN(H1190)=18,MID("10X98765432",MOD(SUM(MID(H1190,{1;2;3;4;5;6;7;8;9;10;11;12;13;14;15;16;17},1)*2^(18-{1;2;3;4;5;6;7;8;9;10;11;12;13;14;15;16;17})),11)+1,1)=RIGHT(H1190)),"正确","错误")))</f>
        <v/>
      </c>
      <c r="AK1190" s="73" t="str">
        <f ca="1" t="shared" si="173"/>
        <v/>
      </c>
      <c r="AL1190" s="70" t="str">
        <f t="shared" si="174"/>
        <v/>
      </c>
      <c r="AM1190" s="70" t="str">
        <f>IF(K1190="","",IF(LEN(K1190)&lt;&gt;18,"位数不对",IF(AND(LEN(K1190)=18,MID("10X98765432",MOD(SUM(MID(K1190,{1;2;3;4;5;6;7;8;9;10;11;12;13;14;15;16;17},1)*2^(18-{1;2;3;4;5;6;7;8;9;10;11;12;13;14;15;16;17})),11)+1,1)=RIGHT(K1190)),"正确","错误")))</f>
        <v/>
      </c>
      <c r="AN1190" s="74" t="str">
        <f>IF(AB1190="","",IF(AB1190=INDEX(cs!$AL$1:$AL$242,MATCH(AC1190,cs!$AM$1:$AM$242,0)),"正确","请核对"))</f>
        <v/>
      </c>
    </row>
    <row r="1191" ht="20" customHeight="1" spans="1:40">
      <c r="A1191" s="19" t="str">
        <f t="shared" si="166"/>
        <v/>
      </c>
      <c r="B1191" s="20"/>
      <c r="C1191" s="21"/>
      <c r="D1191" s="22"/>
      <c r="E1191" s="22"/>
      <c r="F1191" s="25"/>
      <c r="G1191" s="24"/>
      <c r="H1191" s="23"/>
      <c r="I1191" s="23"/>
      <c r="J1191" s="38"/>
      <c r="K1191" s="39"/>
      <c r="L1191" s="36" t="str">
        <f t="shared" si="167"/>
        <v/>
      </c>
      <c r="M1191" s="36" t="str">
        <f t="shared" si="168"/>
        <v/>
      </c>
      <c r="N1191" s="36" t="str">
        <f t="shared" si="169"/>
        <v/>
      </c>
      <c r="O1191" s="36" t="str">
        <f t="shared" si="170"/>
        <v/>
      </c>
      <c r="P1191" s="40"/>
      <c r="Q1191" s="51"/>
      <c r="R1191" s="53"/>
      <c r="S1191" s="52"/>
      <c r="T1191" s="38"/>
      <c r="U1191" s="39"/>
      <c r="V1191" s="39"/>
      <c r="W1191" s="39"/>
      <c r="X1191" s="23"/>
      <c r="Y1191" s="23"/>
      <c r="Z1191" s="40"/>
      <c r="AA1191" s="23"/>
      <c r="AB1191" s="23"/>
      <c r="AC1191" s="53"/>
      <c r="AD1191" s="61"/>
      <c r="AE1191" s="61"/>
      <c r="AF1191" s="61"/>
      <c r="AG1191" s="61"/>
      <c r="AH1191" s="72" t="str">
        <f t="shared" si="171"/>
        <v/>
      </c>
      <c r="AI1191" s="70" t="str">
        <f t="shared" si="172"/>
        <v/>
      </c>
      <c r="AJ1191" s="70" t="str">
        <f>IF(H1191="","",IF(LEN(H1191)&lt;&gt;18,"位数不对",IF(AND(LEN(H1191)=18,MID("10X98765432",MOD(SUM(MID(H1191,{1;2;3;4;5;6;7;8;9;10;11;12;13;14;15;16;17},1)*2^(18-{1;2;3;4;5;6;7;8;9;10;11;12;13;14;15;16;17})),11)+1,1)=RIGHT(H1191)),"正确","错误")))</f>
        <v/>
      </c>
      <c r="AK1191" s="73" t="str">
        <f ca="1" t="shared" si="173"/>
        <v/>
      </c>
      <c r="AL1191" s="70" t="str">
        <f t="shared" si="174"/>
        <v/>
      </c>
      <c r="AM1191" s="70" t="str">
        <f>IF(K1191="","",IF(LEN(K1191)&lt;&gt;18,"位数不对",IF(AND(LEN(K1191)=18,MID("10X98765432",MOD(SUM(MID(K1191,{1;2;3;4;5;6;7;8;9;10;11;12;13;14;15;16;17},1)*2^(18-{1;2;3;4;5;6;7;8;9;10;11;12;13;14;15;16;17})),11)+1,1)=RIGHT(K1191)),"正确","错误")))</f>
        <v/>
      </c>
      <c r="AN1191" s="74" t="str">
        <f>IF(AB1191="","",IF(AB1191=INDEX(cs!$AL$1:$AL$242,MATCH(AC1191,cs!$AM$1:$AM$242,0)),"正确","请核对"))</f>
        <v/>
      </c>
    </row>
    <row r="1192" ht="20" customHeight="1" spans="1:40">
      <c r="A1192" s="19" t="str">
        <f t="shared" si="166"/>
        <v/>
      </c>
      <c r="B1192" s="20"/>
      <c r="C1192" s="21"/>
      <c r="D1192" s="22"/>
      <c r="E1192" s="22"/>
      <c r="F1192" s="25"/>
      <c r="G1192" s="24"/>
      <c r="H1192" s="23"/>
      <c r="I1192" s="23"/>
      <c r="J1192" s="38"/>
      <c r="K1192" s="39"/>
      <c r="L1192" s="36" t="str">
        <f t="shared" si="167"/>
        <v/>
      </c>
      <c r="M1192" s="36" t="str">
        <f t="shared" si="168"/>
        <v/>
      </c>
      <c r="N1192" s="36" t="str">
        <f t="shared" si="169"/>
        <v/>
      </c>
      <c r="O1192" s="36" t="str">
        <f t="shared" si="170"/>
        <v/>
      </c>
      <c r="P1192" s="40"/>
      <c r="Q1192" s="51"/>
      <c r="R1192" s="53"/>
      <c r="S1192" s="52"/>
      <c r="T1192" s="38"/>
      <c r="U1192" s="39"/>
      <c r="V1192" s="39"/>
      <c r="W1192" s="39"/>
      <c r="X1192" s="23"/>
      <c r="Y1192" s="23"/>
      <c r="Z1192" s="40"/>
      <c r="AA1192" s="23"/>
      <c r="AB1192" s="23"/>
      <c r="AC1192" s="53"/>
      <c r="AD1192" s="61"/>
      <c r="AE1192" s="61"/>
      <c r="AF1192" s="61"/>
      <c r="AG1192" s="61"/>
      <c r="AH1192" s="72" t="str">
        <f t="shared" si="171"/>
        <v/>
      </c>
      <c r="AI1192" s="70" t="str">
        <f t="shared" si="172"/>
        <v/>
      </c>
      <c r="AJ1192" s="70" t="str">
        <f>IF(H1192="","",IF(LEN(H1192)&lt;&gt;18,"位数不对",IF(AND(LEN(H1192)=18,MID("10X98765432",MOD(SUM(MID(H1192,{1;2;3;4;5;6;7;8;9;10;11;12;13;14;15;16;17},1)*2^(18-{1;2;3;4;5;6;7;8;9;10;11;12;13;14;15;16;17})),11)+1,1)=RIGHT(H1192)),"正确","错误")))</f>
        <v/>
      </c>
      <c r="AK1192" s="73" t="str">
        <f ca="1" t="shared" si="173"/>
        <v/>
      </c>
      <c r="AL1192" s="70" t="str">
        <f t="shared" si="174"/>
        <v/>
      </c>
      <c r="AM1192" s="70" t="str">
        <f>IF(K1192="","",IF(LEN(K1192)&lt;&gt;18,"位数不对",IF(AND(LEN(K1192)=18,MID("10X98765432",MOD(SUM(MID(K1192,{1;2;3;4;5;6;7;8;9;10;11;12;13;14;15;16;17},1)*2^(18-{1;2;3;4;5;6;7;8;9;10;11;12;13;14;15;16;17})),11)+1,1)=RIGHT(K1192)),"正确","错误")))</f>
        <v/>
      </c>
      <c r="AN1192" s="74" t="str">
        <f>IF(AB1192="","",IF(AB1192=INDEX(cs!$AL$1:$AL$242,MATCH(AC1192,cs!$AM$1:$AM$242,0)),"正确","请核对"))</f>
        <v/>
      </c>
    </row>
    <row r="1193" ht="20" customHeight="1" spans="1:40">
      <c r="A1193" s="19" t="str">
        <f t="shared" si="166"/>
        <v/>
      </c>
      <c r="B1193" s="20"/>
      <c r="C1193" s="21"/>
      <c r="D1193" s="22"/>
      <c r="E1193" s="22"/>
      <c r="F1193" s="25"/>
      <c r="G1193" s="24"/>
      <c r="H1193" s="23"/>
      <c r="I1193" s="23"/>
      <c r="J1193" s="38"/>
      <c r="K1193" s="39"/>
      <c r="L1193" s="36" t="str">
        <f t="shared" si="167"/>
        <v/>
      </c>
      <c r="M1193" s="36" t="str">
        <f t="shared" si="168"/>
        <v/>
      </c>
      <c r="N1193" s="36" t="str">
        <f t="shared" si="169"/>
        <v/>
      </c>
      <c r="O1193" s="36" t="str">
        <f t="shared" si="170"/>
        <v/>
      </c>
      <c r="P1193" s="40"/>
      <c r="Q1193" s="51"/>
      <c r="R1193" s="53"/>
      <c r="S1193" s="52"/>
      <c r="T1193" s="38"/>
      <c r="U1193" s="39"/>
      <c r="V1193" s="39"/>
      <c r="W1193" s="39"/>
      <c r="X1193" s="23"/>
      <c r="Y1193" s="23"/>
      <c r="Z1193" s="40"/>
      <c r="AA1193" s="23"/>
      <c r="AB1193" s="23"/>
      <c r="AC1193" s="53"/>
      <c r="AD1193" s="61"/>
      <c r="AE1193" s="61"/>
      <c r="AF1193" s="61"/>
      <c r="AG1193" s="61"/>
      <c r="AH1193" s="72" t="str">
        <f t="shared" si="171"/>
        <v/>
      </c>
      <c r="AI1193" s="70" t="str">
        <f t="shared" si="172"/>
        <v/>
      </c>
      <c r="AJ1193" s="70" t="str">
        <f>IF(H1193="","",IF(LEN(H1193)&lt;&gt;18,"位数不对",IF(AND(LEN(H1193)=18,MID("10X98765432",MOD(SUM(MID(H1193,{1;2;3;4;5;6;7;8;9;10;11;12;13;14;15;16;17},1)*2^(18-{1;2;3;4;5;6;7;8;9;10;11;12;13;14;15;16;17})),11)+1,1)=RIGHT(H1193)),"正确","错误")))</f>
        <v/>
      </c>
      <c r="AK1193" s="73" t="str">
        <f ca="1" t="shared" si="173"/>
        <v/>
      </c>
      <c r="AL1193" s="70" t="str">
        <f t="shared" si="174"/>
        <v/>
      </c>
      <c r="AM1193" s="70" t="str">
        <f>IF(K1193="","",IF(LEN(K1193)&lt;&gt;18,"位数不对",IF(AND(LEN(K1193)=18,MID("10X98765432",MOD(SUM(MID(K1193,{1;2;3;4;5;6;7;8;9;10;11;12;13;14;15;16;17},1)*2^(18-{1;2;3;4;5;6;7;8;9;10;11;12;13;14;15;16;17})),11)+1,1)=RIGHT(K1193)),"正确","错误")))</f>
        <v/>
      </c>
      <c r="AN1193" s="74" t="str">
        <f>IF(AB1193="","",IF(AB1193=INDEX(cs!$AL$1:$AL$242,MATCH(AC1193,cs!$AM$1:$AM$242,0)),"正确","请核对"))</f>
        <v/>
      </c>
    </row>
    <row r="1194" ht="20" customHeight="1" spans="1:40">
      <c r="A1194" s="19" t="str">
        <f t="shared" si="166"/>
        <v/>
      </c>
      <c r="B1194" s="20"/>
      <c r="C1194" s="21"/>
      <c r="D1194" s="22"/>
      <c r="E1194" s="22"/>
      <c r="F1194" s="25"/>
      <c r="G1194" s="24"/>
      <c r="H1194" s="23"/>
      <c r="I1194" s="23"/>
      <c r="J1194" s="38"/>
      <c r="K1194" s="39"/>
      <c r="L1194" s="36" t="str">
        <f t="shared" si="167"/>
        <v/>
      </c>
      <c r="M1194" s="36" t="str">
        <f t="shared" si="168"/>
        <v/>
      </c>
      <c r="N1194" s="36" t="str">
        <f t="shared" si="169"/>
        <v/>
      </c>
      <c r="O1194" s="36" t="str">
        <f t="shared" si="170"/>
        <v/>
      </c>
      <c r="P1194" s="40"/>
      <c r="Q1194" s="51"/>
      <c r="R1194" s="53"/>
      <c r="S1194" s="52"/>
      <c r="T1194" s="38"/>
      <c r="U1194" s="39"/>
      <c r="V1194" s="39"/>
      <c r="W1194" s="39"/>
      <c r="X1194" s="23"/>
      <c r="Y1194" s="23"/>
      <c r="Z1194" s="40"/>
      <c r="AA1194" s="23"/>
      <c r="AB1194" s="23"/>
      <c r="AC1194" s="53"/>
      <c r="AD1194" s="61"/>
      <c r="AE1194" s="61"/>
      <c r="AF1194" s="61"/>
      <c r="AG1194" s="61"/>
      <c r="AH1194" s="72" t="str">
        <f t="shared" si="171"/>
        <v/>
      </c>
      <c r="AI1194" s="70" t="str">
        <f t="shared" si="172"/>
        <v/>
      </c>
      <c r="AJ1194" s="70" t="str">
        <f>IF(H1194="","",IF(LEN(H1194)&lt;&gt;18,"位数不对",IF(AND(LEN(H1194)=18,MID("10X98765432",MOD(SUM(MID(H1194,{1;2;3;4;5;6;7;8;9;10;11;12;13;14;15;16;17},1)*2^(18-{1;2;3;4;5;6;7;8;9;10;11;12;13;14;15;16;17})),11)+1,1)=RIGHT(H1194)),"正确","错误")))</f>
        <v/>
      </c>
      <c r="AK1194" s="73" t="str">
        <f ca="1" t="shared" si="173"/>
        <v/>
      </c>
      <c r="AL1194" s="70" t="str">
        <f t="shared" si="174"/>
        <v/>
      </c>
      <c r="AM1194" s="70" t="str">
        <f>IF(K1194="","",IF(LEN(K1194)&lt;&gt;18,"位数不对",IF(AND(LEN(K1194)=18,MID("10X98765432",MOD(SUM(MID(K1194,{1;2;3;4;5;6;7;8;9;10;11;12;13;14;15;16;17},1)*2^(18-{1;2;3;4;5;6;7;8;9;10;11;12;13;14;15;16;17})),11)+1,1)=RIGHT(K1194)),"正确","错误")))</f>
        <v/>
      </c>
      <c r="AN1194" s="74" t="str">
        <f>IF(AB1194="","",IF(AB1194=INDEX(cs!$AL$1:$AL$242,MATCH(AC1194,cs!$AM$1:$AM$242,0)),"正确","请核对"))</f>
        <v/>
      </c>
    </row>
    <row r="1195" ht="20" customHeight="1" spans="1:40">
      <c r="A1195" s="19" t="str">
        <f t="shared" si="166"/>
        <v/>
      </c>
      <c r="B1195" s="20"/>
      <c r="C1195" s="21"/>
      <c r="D1195" s="22"/>
      <c r="E1195" s="22"/>
      <c r="F1195" s="25"/>
      <c r="G1195" s="24"/>
      <c r="H1195" s="23"/>
      <c r="I1195" s="23"/>
      <c r="J1195" s="38"/>
      <c r="K1195" s="39"/>
      <c r="L1195" s="36" t="str">
        <f t="shared" si="167"/>
        <v/>
      </c>
      <c r="M1195" s="36" t="str">
        <f t="shared" si="168"/>
        <v/>
      </c>
      <c r="N1195" s="36" t="str">
        <f t="shared" si="169"/>
        <v/>
      </c>
      <c r="O1195" s="36" t="str">
        <f t="shared" si="170"/>
        <v/>
      </c>
      <c r="P1195" s="40"/>
      <c r="Q1195" s="51"/>
      <c r="R1195" s="53"/>
      <c r="S1195" s="52"/>
      <c r="T1195" s="38"/>
      <c r="U1195" s="39"/>
      <c r="V1195" s="39"/>
      <c r="W1195" s="39"/>
      <c r="X1195" s="23"/>
      <c r="Y1195" s="23"/>
      <c r="Z1195" s="40"/>
      <c r="AA1195" s="23"/>
      <c r="AB1195" s="23"/>
      <c r="AC1195" s="53"/>
      <c r="AD1195" s="61"/>
      <c r="AE1195" s="61"/>
      <c r="AF1195" s="61"/>
      <c r="AG1195" s="61"/>
      <c r="AH1195" s="72" t="str">
        <f t="shared" si="171"/>
        <v/>
      </c>
      <c r="AI1195" s="70" t="str">
        <f t="shared" si="172"/>
        <v/>
      </c>
      <c r="AJ1195" s="70" t="str">
        <f>IF(H1195="","",IF(LEN(H1195)&lt;&gt;18,"位数不对",IF(AND(LEN(H1195)=18,MID("10X98765432",MOD(SUM(MID(H1195,{1;2;3;4;5;6;7;8;9;10;11;12;13;14;15;16;17},1)*2^(18-{1;2;3;4;5;6;7;8;9;10;11;12;13;14;15;16;17})),11)+1,1)=RIGHT(H1195)),"正确","错误")))</f>
        <v/>
      </c>
      <c r="AK1195" s="73" t="str">
        <f ca="1" t="shared" si="173"/>
        <v/>
      </c>
      <c r="AL1195" s="70" t="str">
        <f t="shared" si="174"/>
        <v/>
      </c>
      <c r="AM1195" s="70" t="str">
        <f>IF(K1195="","",IF(LEN(K1195)&lt;&gt;18,"位数不对",IF(AND(LEN(K1195)=18,MID("10X98765432",MOD(SUM(MID(K1195,{1;2;3;4;5;6;7;8;9;10;11;12;13;14;15;16;17},1)*2^(18-{1;2;3;4;5;6;7;8;9;10;11;12;13;14;15;16;17})),11)+1,1)=RIGHT(K1195)),"正确","错误")))</f>
        <v/>
      </c>
      <c r="AN1195" s="74" t="str">
        <f>IF(AB1195="","",IF(AB1195=INDEX(cs!$AL$1:$AL$242,MATCH(AC1195,cs!$AM$1:$AM$242,0)),"正确","请核对"))</f>
        <v/>
      </c>
    </row>
    <row r="1196" ht="20" customHeight="1" spans="1:40">
      <c r="A1196" s="19" t="str">
        <f t="shared" si="166"/>
        <v/>
      </c>
      <c r="B1196" s="20"/>
      <c r="C1196" s="21"/>
      <c r="D1196" s="22"/>
      <c r="E1196" s="22"/>
      <c r="F1196" s="25"/>
      <c r="G1196" s="24"/>
      <c r="H1196" s="23"/>
      <c r="I1196" s="23"/>
      <c r="J1196" s="38"/>
      <c r="K1196" s="39"/>
      <c r="L1196" s="36" t="str">
        <f t="shared" si="167"/>
        <v/>
      </c>
      <c r="M1196" s="36" t="str">
        <f t="shared" si="168"/>
        <v/>
      </c>
      <c r="N1196" s="36" t="str">
        <f t="shared" si="169"/>
        <v/>
      </c>
      <c r="O1196" s="36" t="str">
        <f t="shared" si="170"/>
        <v/>
      </c>
      <c r="P1196" s="40"/>
      <c r="Q1196" s="51"/>
      <c r="R1196" s="53"/>
      <c r="S1196" s="52"/>
      <c r="T1196" s="38"/>
      <c r="U1196" s="39"/>
      <c r="V1196" s="39"/>
      <c r="W1196" s="39"/>
      <c r="X1196" s="23"/>
      <c r="Y1196" s="23"/>
      <c r="Z1196" s="40"/>
      <c r="AA1196" s="23"/>
      <c r="AB1196" s="23"/>
      <c r="AC1196" s="53"/>
      <c r="AD1196" s="61"/>
      <c r="AE1196" s="61"/>
      <c r="AF1196" s="61"/>
      <c r="AG1196" s="61"/>
      <c r="AH1196" s="72" t="str">
        <f t="shared" si="171"/>
        <v/>
      </c>
      <c r="AI1196" s="70" t="str">
        <f t="shared" si="172"/>
        <v/>
      </c>
      <c r="AJ1196" s="70" t="str">
        <f>IF(H1196="","",IF(LEN(H1196)&lt;&gt;18,"位数不对",IF(AND(LEN(H1196)=18,MID("10X98765432",MOD(SUM(MID(H1196,{1;2;3;4;5;6;7;8;9;10;11;12;13;14;15;16;17},1)*2^(18-{1;2;3;4;5;6;7;8;9;10;11;12;13;14;15;16;17})),11)+1,1)=RIGHT(H1196)),"正确","错误")))</f>
        <v/>
      </c>
      <c r="AK1196" s="73" t="str">
        <f ca="1" t="shared" si="173"/>
        <v/>
      </c>
      <c r="AL1196" s="70" t="str">
        <f t="shared" si="174"/>
        <v/>
      </c>
      <c r="AM1196" s="70" t="str">
        <f>IF(K1196="","",IF(LEN(K1196)&lt;&gt;18,"位数不对",IF(AND(LEN(K1196)=18,MID("10X98765432",MOD(SUM(MID(K1196,{1;2;3;4;5;6;7;8;9;10;11;12;13;14;15;16;17},1)*2^(18-{1;2;3;4;5;6;7;8;9;10;11;12;13;14;15;16;17})),11)+1,1)=RIGHT(K1196)),"正确","错误")))</f>
        <v/>
      </c>
      <c r="AN1196" s="74" t="str">
        <f>IF(AB1196="","",IF(AB1196=INDEX(cs!$AL$1:$AL$242,MATCH(AC1196,cs!$AM$1:$AM$242,0)),"正确","请核对"))</f>
        <v/>
      </c>
    </row>
    <row r="1197" ht="20" customHeight="1" spans="1:40">
      <c r="A1197" s="19" t="str">
        <f t="shared" si="166"/>
        <v/>
      </c>
      <c r="B1197" s="20"/>
      <c r="C1197" s="21"/>
      <c r="D1197" s="22"/>
      <c r="E1197" s="22"/>
      <c r="F1197" s="25"/>
      <c r="G1197" s="24"/>
      <c r="H1197" s="23"/>
      <c r="I1197" s="23"/>
      <c r="J1197" s="38"/>
      <c r="K1197" s="39"/>
      <c r="L1197" s="36" t="str">
        <f t="shared" si="167"/>
        <v/>
      </c>
      <c r="M1197" s="36" t="str">
        <f t="shared" si="168"/>
        <v/>
      </c>
      <c r="N1197" s="36" t="str">
        <f t="shared" si="169"/>
        <v/>
      </c>
      <c r="O1197" s="36" t="str">
        <f t="shared" si="170"/>
        <v/>
      </c>
      <c r="P1197" s="40"/>
      <c r="Q1197" s="51"/>
      <c r="R1197" s="53"/>
      <c r="S1197" s="52"/>
      <c r="T1197" s="38"/>
      <c r="U1197" s="39"/>
      <c r="V1197" s="39"/>
      <c r="W1197" s="39"/>
      <c r="X1197" s="23"/>
      <c r="Y1197" s="23"/>
      <c r="Z1197" s="40"/>
      <c r="AA1197" s="23"/>
      <c r="AB1197" s="23"/>
      <c r="AC1197" s="53"/>
      <c r="AD1197" s="61"/>
      <c r="AE1197" s="61"/>
      <c r="AF1197" s="61"/>
      <c r="AG1197" s="61"/>
      <c r="AH1197" s="72" t="str">
        <f t="shared" si="171"/>
        <v/>
      </c>
      <c r="AI1197" s="70" t="str">
        <f t="shared" si="172"/>
        <v/>
      </c>
      <c r="AJ1197" s="70" t="str">
        <f>IF(H1197="","",IF(LEN(H1197)&lt;&gt;18,"位数不对",IF(AND(LEN(H1197)=18,MID("10X98765432",MOD(SUM(MID(H1197,{1;2;3;4;5;6;7;8;9;10;11;12;13;14;15;16;17},1)*2^(18-{1;2;3;4;5;6;7;8;9;10;11;12;13;14;15;16;17})),11)+1,1)=RIGHT(H1197)),"正确","错误")))</f>
        <v/>
      </c>
      <c r="AK1197" s="73" t="str">
        <f ca="1" t="shared" si="173"/>
        <v/>
      </c>
      <c r="AL1197" s="70" t="str">
        <f t="shared" si="174"/>
        <v/>
      </c>
      <c r="AM1197" s="70" t="str">
        <f>IF(K1197="","",IF(LEN(K1197)&lt;&gt;18,"位数不对",IF(AND(LEN(K1197)=18,MID("10X98765432",MOD(SUM(MID(K1197,{1;2;3;4;5;6;7;8;9;10;11;12;13;14;15;16;17},1)*2^(18-{1;2;3;4;5;6;7;8;9;10;11;12;13;14;15;16;17})),11)+1,1)=RIGHT(K1197)),"正确","错误")))</f>
        <v/>
      </c>
      <c r="AN1197" s="74" t="str">
        <f>IF(AB1197="","",IF(AB1197=INDEX(cs!$AL$1:$AL$242,MATCH(AC1197,cs!$AM$1:$AM$242,0)),"正确","请核对"))</f>
        <v/>
      </c>
    </row>
    <row r="1198" ht="20" customHeight="1" spans="1:40">
      <c r="A1198" s="19" t="str">
        <f t="shared" si="166"/>
        <v/>
      </c>
      <c r="B1198" s="20"/>
      <c r="C1198" s="21"/>
      <c r="D1198" s="22"/>
      <c r="E1198" s="22"/>
      <c r="F1198" s="25"/>
      <c r="G1198" s="24"/>
      <c r="H1198" s="23"/>
      <c r="I1198" s="23"/>
      <c r="J1198" s="38"/>
      <c r="K1198" s="39"/>
      <c r="L1198" s="36" t="str">
        <f t="shared" si="167"/>
        <v/>
      </c>
      <c r="M1198" s="36" t="str">
        <f t="shared" si="168"/>
        <v/>
      </c>
      <c r="N1198" s="36" t="str">
        <f t="shared" si="169"/>
        <v/>
      </c>
      <c r="O1198" s="36" t="str">
        <f t="shared" si="170"/>
        <v/>
      </c>
      <c r="P1198" s="40"/>
      <c r="Q1198" s="51"/>
      <c r="R1198" s="53"/>
      <c r="S1198" s="52"/>
      <c r="T1198" s="38"/>
      <c r="U1198" s="39"/>
      <c r="V1198" s="39"/>
      <c r="W1198" s="39"/>
      <c r="X1198" s="23"/>
      <c r="Y1198" s="23"/>
      <c r="Z1198" s="40"/>
      <c r="AA1198" s="23"/>
      <c r="AB1198" s="23"/>
      <c r="AC1198" s="53"/>
      <c r="AD1198" s="61"/>
      <c r="AE1198" s="61"/>
      <c r="AF1198" s="61"/>
      <c r="AG1198" s="61"/>
      <c r="AH1198" s="72" t="str">
        <f t="shared" si="171"/>
        <v/>
      </c>
      <c r="AI1198" s="70" t="str">
        <f t="shared" si="172"/>
        <v/>
      </c>
      <c r="AJ1198" s="70" t="str">
        <f>IF(H1198="","",IF(LEN(H1198)&lt;&gt;18,"位数不对",IF(AND(LEN(H1198)=18,MID("10X98765432",MOD(SUM(MID(H1198,{1;2;3;4;5;6;7;8;9;10;11;12;13;14;15;16;17},1)*2^(18-{1;2;3;4;5;6;7;8;9;10;11;12;13;14;15;16;17})),11)+1,1)=RIGHT(H1198)),"正确","错误")))</f>
        <v/>
      </c>
      <c r="AK1198" s="73" t="str">
        <f ca="1" t="shared" si="173"/>
        <v/>
      </c>
      <c r="AL1198" s="70" t="str">
        <f t="shared" si="174"/>
        <v/>
      </c>
      <c r="AM1198" s="70" t="str">
        <f>IF(K1198="","",IF(LEN(K1198)&lt;&gt;18,"位数不对",IF(AND(LEN(K1198)=18,MID("10X98765432",MOD(SUM(MID(K1198,{1;2;3;4;5;6;7;8;9;10;11;12;13;14;15;16;17},1)*2^(18-{1;2;3;4;5;6;7;8;9;10;11;12;13;14;15;16;17})),11)+1,1)=RIGHT(K1198)),"正确","错误")))</f>
        <v/>
      </c>
      <c r="AN1198" s="74" t="str">
        <f>IF(AB1198="","",IF(AB1198=INDEX(cs!$AL$1:$AL$242,MATCH(AC1198,cs!$AM$1:$AM$242,0)),"正确","请核对"))</f>
        <v/>
      </c>
    </row>
    <row r="1199" ht="20" customHeight="1" spans="1:40">
      <c r="A1199" s="19" t="str">
        <f t="shared" si="166"/>
        <v/>
      </c>
      <c r="B1199" s="20"/>
      <c r="C1199" s="21"/>
      <c r="D1199" s="22"/>
      <c r="E1199" s="22"/>
      <c r="F1199" s="25"/>
      <c r="G1199" s="24"/>
      <c r="H1199" s="23"/>
      <c r="I1199" s="23"/>
      <c r="J1199" s="38"/>
      <c r="K1199" s="39"/>
      <c r="L1199" s="36" t="str">
        <f t="shared" si="167"/>
        <v/>
      </c>
      <c r="M1199" s="36" t="str">
        <f t="shared" si="168"/>
        <v/>
      </c>
      <c r="N1199" s="36" t="str">
        <f t="shared" si="169"/>
        <v/>
      </c>
      <c r="O1199" s="36" t="str">
        <f t="shared" si="170"/>
        <v/>
      </c>
      <c r="P1199" s="40"/>
      <c r="Q1199" s="51"/>
      <c r="R1199" s="53"/>
      <c r="S1199" s="52"/>
      <c r="T1199" s="38"/>
      <c r="U1199" s="39"/>
      <c r="V1199" s="39"/>
      <c r="W1199" s="39"/>
      <c r="X1199" s="23"/>
      <c r="Y1199" s="23"/>
      <c r="Z1199" s="40"/>
      <c r="AA1199" s="23"/>
      <c r="AB1199" s="23"/>
      <c r="AC1199" s="53"/>
      <c r="AD1199" s="61"/>
      <c r="AE1199" s="61"/>
      <c r="AF1199" s="61"/>
      <c r="AG1199" s="61"/>
      <c r="AH1199" s="72" t="str">
        <f t="shared" si="171"/>
        <v/>
      </c>
      <c r="AI1199" s="70" t="str">
        <f t="shared" si="172"/>
        <v/>
      </c>
      <c r="AJ1199" s="70" t="str">
        <f>IF(H1199="","",IF(LEN(H1199)&lt;&gt;18,"位数不对",IF(AND(LEN(H1199)=18,MID("10X98765432",MOD(SUM(MID(H1199,{1;2;3;4;5;6;7;8;9;10;11;12;13;14;15;16;17},1)*2^(18-{1;2;3;4;5;6;7;8;9;10;11;12;13;14;15;16;17})),11)+1,1)=RIGHT(H1199)),"正确","错误")))</f>
        <v/>
      </c>
      <c r="AK1199" s="73" t="str">
        <f ca="1" t="shared" si="173"/>
        <v/>
      </c>
      <c r="AL1199" s="70" t="str">
        <f t="shared" si="174"/>
        <v/>
      </c>
      <c r="AM1199" s="70" t="str">
        <f>IF(K1199="","",IF(LEN(K1199)&lt;&gt;18,"位数不对",IF(AND(LEN(K1199)=18,MID("10X98765432",MOD(SUM(MID(K1199,{1;2;3;4;5;6;7;8;9;10;11;12;13;14;15;16;17},1)*2^(18-{1;2;3;4;5;6;7;8;9;10;11;12;13;14;15;16;17})),11)+1,1)=RIGHT(K1199)),"正确","错误")))</f>
        <v/>
      </c>
      <c r="AN1199" s="74" t="str">
        <f>IF(AB1199="","",IF(AB1199=INDEX(cs!$AL$1:$AL$242,MATCH(AC1199,cs!$AM$1:$AM$242,0)),"正确","请核对"))</f>
        <v/>
      </c>
    </row>
    <row r="1200" ht="20" customHeight="1" spans="1:40">
      <c r="A1200" s="19" t="str">
        <f t="shared" si="166"/>
        <v/>
      </c>
      <c r="B1200" s="20"/>
      <c r="C1200" s="21"/>
      <c r="D1200" s="22"/>
      <c r="E1200" s="22"/>
      <c r="F1200" s="25"/>
      <c r="G1200" s="24"/>
      <c r="H1200" s="23"/>
      <c r="I1200" s="23"/>
      <c r="J1200" s="38"/>
      <c r="K1200" s="39"/>
      <c r="L1200" s="36" t="str">
        <f t="shared" si="167"/>
        <v/>
      </c>
      <c r="M1200" s="36" t="str">
        <f t="shared" si="168"/>
        <v/>
      </c>
      <c r="N1200" s="36" t="str">
        <f t="shared" si="169"/>
        <v/>
      </c>
      <c r="O1200" s="36" t="str">
        <f t="shared" si="170"/>
        <v/>
      </c>
      <c r="P1200" s="40"/>
      <c r="Q1200" s="51"/>
      <c r="R1200" s="53"/>
      <c r="S1200" s="52"/>
      <c r="T1200" s="38"/>
      <c r="U1200" s="39"/>
      <c r="V1200" s="39"/>
      <c r="W1200" s="39"/>
      <c r="X1200" s="23"/>
      <c r="Y1200" s="23"/>
      <c r="Z1200" s="40"/>
      <c r="AA1200" s="23"/>
      <c r="AB1200" s="23"/>
      <c r="AC1200" s="53"/>
      <c r="AD1200" s="61"/>
      <c r="AE1200" s="61"/>
      <c r="AF1200" s="61"/>
      <c r="AG1200" s="61"/>
      <c r="AH1200" s="72" t="str">
        <f t="shared" si="171"/>
        <v/>
      </c>
      <c r="AI1200" s="70" t="str">
        <f t="shared" si="172"/>
        <v/>
      </c>
      <c r="AJ1200" s="70" t="str">
        <f>IF(H1200="","",IF(LEN(H1200)&lt;&gt;18,"位数不对",IF(AND(LEN(H1200)=18,MID("10X98765432",MOD(SUM(MID(H1200,{1;2;3;4;5;6;7;8;9;10;11;12;13;14;15;16;17},1)*2^(18-{1;2;3;4;5;6;7;8;9;10;11;12;13;14;15;16;17})),11)+1,1)=RIGHT(H1200)),"正确","错误")))</f>
        <v/>
      </c>
      <c r="AK1200" s="73" t="str">
        <f ca="1" t="shared" si="173"/>
        <v/>
      </c>
      <c r="AL1200" s="70" t="str">
        <f t="shared" si="174"/>
        <v/>
      </c>
      <c r="AM1200" s="70" t="str">
        <f>IF(K1200="","",IF(LEN(K1200)&lt;&gt;18,"位数不对",IF(AND(LEN(K1200)=18,MID("10X98765432",MOD(SUM(MID(K1200,{1;2;3;4;5;6;7;8;9;10;11;12;13;14;15;16;17},1)*2^(18-{1;2;3;4;5;6;7;8;9;10;11;12;13;14;15;16;17})),11)+1,1)=RIGHT(K1200)),"正确","错误")))</f>
        <v/>
      </c>
      <c r="AN1200" s="74" t="str">
        <f>IF(AB1200="","",IF(AB1200=INDEX(cs!$AL$1:$AL$242,MATCH(AC1200,cs!$AM$1:$AM$242,0)),"正确","请核对"))</f>
        <v/>
      </c>
    </row>
    <row r="1201" ht="20" customHeight="1" spans="1:40">
      <c r="A1201" s="19" t="str">
        <f t="shared" si="166"/>
        <v/>
      </c>
      <c r="B1201" s="20"/>
      <c r="C1201" s="21"/>
      <c r="D1201" s="22"/>
      <c r="E1201" s="22"/>
      <c r="F1201" s="25"/>
      <c r="G1201" s="24"/>
      <c r="H1201" s="23"/>
      <c r="I1201" s="23"/>
      <c r="J1201" s="38"/>
      <c r="K1201" s="39"/>
      <c r="L1201" s="36" t="str">
        <f t="shared" si="167"/>
        <v/>
      </c>
      <c r="M1201" s="36" t="str">
        <f t="shared" si="168"/>
        <v/>
      </c>
      <c r="N1201" s="36" t="str">
        <f t="shared" si="169"/>
        <v/>
      </c>
      <c r="O1201" s="36" t="str">
        <f t="shared" si="170"/>
        <v/>
      </c>
      <c r="P1201" s="40"/>
      <c r="Q1201" s="51"/>
      <c r="R1201" s="53"/>
      <c r="S1201" s="52"/>
      <c r="T1201" s="38"/>
      <c r="U1201" s="39"/>
      <c r="V1201" s="39"/>
      <c r="W1201" s="39"/>
      <c r="X1201" s="23"/>
      <c r="Y1201" s="23"/>
      <c r="Z1201" s="40"/>
      <c r="AA1201" s="23"/>
      <c r="AB1201" s="23"/>
      <c r="AC1201" s="53"/>
      <c r="AD1201" s="61"/>
      <c r="AE1201" s="61"/>
      <c r="AF1201" s="61"/>
      <c r="AG1201" s="61"/>
      <c r="AH1201" s="72" t="str">
        <f t="shared" si="171"/>
        <v/>
      </c>
      <c r="AI1201" s="70" t="str">
        <f t="shared" si="172"/>
        <v/>
      </c>
      <c r="AJ1201" s="70" t="str">
        <f>IF(H1201="","",IF(LEN(H1201)&lt;&gt;18,"位数不对",IF(AND(LEN(H1201)=18,MID("10X98765432",MOD(SUM(MID(H1201,{1;2;3;4;5;6;7;8;9;10;11;12;13;14;15;16;17},1)*2^(18-{1;2;3;4;5;6;7;8;9;10;11;12;13;14;15;16;17})),11)+1,1)=RIGHT(H1201)),"正确","错误")))</f>
        <v/>
      </c>
      <c r="AK1201" s="73" t="str">
        <f ca="1" t="shared" si="173"/>
        <v/>
      </c>
      <c r="AL1201" s="70" t="str">
        <f t="shared" si="174"/>
        <v/>
      </c>
      <c r="AM1201" s="70" t="str">
        <f>IF(K1201="","",IF(LEN(K1201)&lt;&gt;18,"位数不对",IF(AND(LEN(K1201)=18,MID("10X98765432",MOD(SUM(MID(K1201,{1;2;3;4;5;6;7;8;9;10;11;12;13;14;15;16;17},1)*2^(18-{1;2;3;4;5;6;7;8;9;10;11;12;13;14;15;16;17})),11)+1,1)=RIGHT(K1201)),"正确","错误")))</f>
        <v/>
      </c>
      <c r="AN1201" s="74" t="str">
        <f>IF(AB1201="","",IF(AB1201=INDEX(cs!$AL$1:$AL$242,MATCH(AC1201,cs!$AM$1:$AM$242,0)),"正确","请核对"))</f>
        <v/>
      </c>
    </row>
    <row r="1202" ht="20" customHeight="1" spans="1:40">
      <c r="A1202" s="19" t="str">
        <f t="shared" si="166"/>
        <v/>
      </c>
      <c r="B1202" s="20"/>
      <c r="C1202" s="21"/>
      <c r="D1202" s="22"/>
      <c r="E1202" s="22"/>
      <c r="F1202" s="25"/>
      <c r="G1202" s="24"/>
      <c r="H1202" s="23"/>
      <c r="I1202" s="23"/>
      <c r="J1202" s="38"/>
      <c r="K1202" s="39"/>
      <c r="L1202" s="36" t="str">
        <f t="shared" si="167"/>
        <v/>
      </c>
      <c r="M1202" s="36" t="str">
        <f t="shared" si="168"/>
        <v/>
      </c>
      <c r="N1202" s="36" t="str">
        <f t="shared" si="169"/>
        <v/>
      </c>
      <c r="O1202" s="36" t="str">
        <f t="shared" si="170"/>
        <v/>
      </c>
      <c r="P1202" s="40"/>
      <c r="Q1202" s="51"/>
      <c r="R1202" s="53"/>
      <c r="S1202" s="52"/>
      <c r="T1202" s="38"/>
      <c r="U1202" s="39"/>
      <c r="V1202" s="39"/>
      <c r="W1202" s="39"/>
      <c r="X1202" s="23"/>
      <c r="Y1202" s="23"/>
      <c r="Z1202" s="40"/>
      <c r="AA1202" s="23"/>
      <c r="AB1202" s="23"/>
      <c r="AC1202" s="53"/>
      <c r="AD1202" s="61"/>
      <c r="AE1202" s="61"/>
      <c r="AF1202" s="61"/>
      <c r="AG1202" s="61"/>
      <c r="AH1202" s="72" t="str">
        <f t="shared" si="171"/>
        <v/>
      </c>
      <c r="AI1202" s="70" t="str">
        <f t="shared" si="172"/>
        <v/>
      </c>
      <c r="AJ1202" s="70" t="str">
        <f>IF(H1202="","",IF(LEN(H1202)&lt;&gt;18,"位数不对",IF(AND(LEN(H1202)=18,MID("10X98765432",MOD(SUM(MID(H1202,{1;2;3;4;5;6;7;8;9;10;11;12;13;14;15;16;17},1)*2^(18-{1;2;3;4;5;6;7;8;9;10;11;12;13;14;15;16;17})),11)+1,1)=RIGHT(H1202)),"正确","错误")))</f>
        <v/>
      </c>
      <c r="AK1202" s="73" t="str">
        <f ca="1" t="shared" si="173"/>
        <v/>
      </c>
      <c r="AL1202" s="70" t="str">
        <f t="shared" si="174"/>
        <v/>
      </c>
      <c r="AM1202" s="70" t="str">
        <f>IF(K1202="","",IF(LEN(K1202)&lt;&gt;18,"位数不对",IF(AND(LEN(K1202)=18,MID("10X98765432",MOD(SUM(MID(K1202,{1;2;3;4;5;6;7;8;9;10;11;12;13;14;15;16;17},1)*2^(18-{1;2;3;4;5;6;7;8;9;10;11;12;13;14;15;16;17})),11)+1,1)=RIGHT(K1202)),"正确","错误")))</f>
        <v/>
      </c>
      <c r="AN1202" s="74" t="str">
        <f>IF(AB1202="","",IF(AB1202=INDEX(cs!$AL$1:$AL$242,MATCH(AC1202,cs!$AM$1:$AM$242,0)),"正确","请核对"))</f>
        <v/>
      </c>
    </row>
    <row r="1203" ht="20" customHeight="1" spans="1:40">
      <c r="A1203" s="19" t="str">
        <f t="shared" si="166"/>
        <v/>
      </c>
      <c r="B1203" s="20"/>
      <c r="C1203" s="21"/>
      <c r="D1203" s="22"/>
      <c r="E1203" s="22"/>
      <c r="F1203" s="25"/>
      <c r="G1203" s="24"/>
      <c r="H1203" s="23"/>
      <c r="I1203" s="23"/>
      <c r="J1203" s="38"/>
      <c r="K1203" s="39"/>
      <c r="L1203" s="36" t="str">
        <f t="shared" si="167"/>
        <v/>
      </c>
      <c r="M1203" s="36" t="str">
        <f t="shared" si="168"/>
        <v/>
      </c>
      <c r="N1203" s="36" t="str">
        <f t="shared" si="169"/>
        <v/>
      </c>
      <c r="O1203" s="36" t="str">
        <f t="shared" si="170"/>
        <v/>
      </c>
      <c r="P1203" s="40"/>
      <c r="Q1203" s="51"/>
      <c r="R1203" s="53"/>
      <c r="S1203" s="52"/>
      <c r="T1203" s="38"/>
      <c r="U1203" s="39"/>
      <c r="V1203" s="39"/>
      <c r="W1203" s="39"/>
      <c r="X1203" s="23"/>
      <c r="Y1203" s="23"/>
      <c r="Z1203" s="40"/>
      <c r="AA1203" s="23"/>
      <c r="AB1203" s="23"/>
      <c r="AC1203" s="53"/>
      <c r="AD1203" s="61"/>
      <c r="AE1203" s="61"/>
      <c r="AF1203" s="61"/>
      <c r="AG1203" s="61"/>
      <c r="AH1203" s="72" t="str">
        <f t="shared" si="171"/>
        <v/>
      </c>
      <c r="AI1203" s="70" t="str">
        <f t="shared" si="172"/>
        <v/>
      </c>
      <c r="AJ1203" s="70" t="str">
        <f>IF(H1203="","",IF(LEN(H1203)&lt;&gt;18,"位数不对",IF(AND(LEN(H1203)=18,MID("10X98765432",MOD(SUM(MID(H1203,{1;2;3;4;5;6;7;8;9;10;11;12;13;14;15;16;17},1)*2^(18-{1;2;3;4;5;6;7;8;9;10;11;12;13;14;15;16;17})),11)+1,1)=RIGHT(H1203)),"正确","错误")))</f>
        <v/>
      </c>
      <c r="AK1203" s="73" t="str">
        <f ca="1" t="shared" si="173"/>
        <v/>
      </c>
      <c r="AL1203" s="70" t="str">
        <f t="shared" si="174"/>
        <v/>
      </c>
      <c r="AM1203" s="70" t="str">
        <f>IF(K1203="","",IF(LEN(K1203)&lt;&gt;18,"位数不对",IF(AND(LEN(K1203)=18,MID("10X98765432",MOD(SUM(MID(K1203,{1;2;3;4;5;6;7;8;9;10;11;12;13;14;15;16;17},1)*2^(18-{1;2;3;4;5;6;7;8;9;10;11;12;13;14;15;16;17})),11)+1,1)=RIGHT(K1203)),"正确","错误")))</f>
        <v/>
      </c>
      <c r="AN1203" s="74" t="str">
        <f>IF(AB1203="","",IF(AB1203=INDEX(cs!$AL$1:$AL$242,MATCH(AC1203,cs!$AM$1:$AM$242,0)),"正确","请核对"))</f>
        <v/>
      </c>
    </row>
    <row r="1204" ht="20" customHeight="1" spans="1:40">
      <c r="A1204" s="19" t="str">
        <f t="shared" si="166"/>
        <v/>
      </c>
      <c r="B1204" s="20"/>
      <c r="C1204" s="21"/>
      <c r="D1204" s="22"/>
      <c r="E1204" s="22"/>
      <c r="F1204" s="25"/>
      <c r="G1204" s="24"/>
      <c r="H1204" s="23"/>
      <c r="I1204" s="23"/>
      <c r="J1204" s="38"/>
      <c r="K1204" s="39"/>
      <c r="L1204" s="36" t="str">
        <f t="shared" si="167"/>
        <v/>
      </c>
      <c r="M1204" s="36" t="str">
        <f t="shared" si="168"/>
        <v/>
      </c>
      <c r="N1204" s="36" t="str">
        <f t="shared" si="169"/>
        <v/>
      </c>
      <c r="O1204" s="36" t="str">
        <f t="shared" si="170"/>
        <v/>
      </c>
      <c r="P1204" s="40"/>
      <c r="Q1204" s="51"/>
      <c r="R1204" s="53"/>
      <c r="S1204" s="52"/>
      <c r="T1204" s="38"/>
      <c r="U1204" s="39"/>
      <c r="V1204" s="39"/>
      <c r="W1204" s="39"/>
      <c r="X1204" s="23"/>
      <c r="Y1204" s="23"/>
      <c r="Z1204" s="40"/>
      <c r="AA1204" s="23"/>
      <c r="AB1204" s="23"/>
      <c r="AC1204" s="53"/>
      <c r="AD1204" s="61"/>
      <c r="AE1204" s="61"/>
      <c r="AF1204" s="61"/>
      <c r="AG1204" s="61"/>
      <c r="AH1204" s="72" t="str">
        <f t="shared" si="171"/>
        <v/>
      </c>
      <c r="AI1204" s="70" t="str">
        <f t="shared" si="172"/>
        <v/>
      </c>
      <c r="AJ1204" s="70" t="str">
        <f>IF(H1204="","",IF(LEN(H1204)&lt;&gt;18,"位数不对",IF(AND(LEN(H1204)=18,MID("10X98765432",MOD(SUM(MID(H1204,{1;2;3;4;5;6;7;8;9;10;11;12;13;14;15;16;17},1)*2^(18-{1;2;3;4;5;6;7;8;9;10;11;12;13;14;15;16;17})),11)+1,1)=RIGHT(H1204)),"正确","错误")))</f>
        <v/>
      </c>
      <c r="AK1204" s="73" t="str">
        <f ca="1" t="shared" si="173"/>
        <v/>
      </c>
      <c r="AL1204" s="70" t="str">
        <f t="shared" si="174"/>
        <v/>
      </c>
      <c r="AM1204" s="70" t="str">
        <f>IF(K1204="","",IF(LEN(K1204)&lt;&gt;18,"位数不对",IF(AND(LEN(K1204)=18,MID("10X98765432",MOD(SUM(MID(K1204,{1;2;3;4;5;6;7;8;9;10;11;12;13;14;15;16;17},1)*2^(18-{1;2;3;4;5;6;7;8;9;10;11;12;13;14;15;16;17})),11)+1,1)=RIGHT(K1204)),"正确","错误")))</f>
        <v/>
      </c>
      <c r="AN1204" s="74" t="str">
        <f>IF(AB1204="","",IF(AB1204=INDEX(cs!$AL$1:$AL$242,MATCH(AC1204,cs!$AM$1:$AM$242,0)),"正确","请核对"))</f>
        <v/>
      </c>
    </row>
    <row r="1205" ht="20" customHeight="1" spans="1:40">
      <c r="A1205" s="19" t="str">
        <f t="shared" si="166"/>
        <v/>
      </c>
      <c r="B1205" s="20"/>
      <c r="C1205" s="21"/>
      <c r="D1205" s="22"/>
      <c r="E1205" s="22"/>
      <c r="F1205" s="25"/>
      <c r="G1205" s="24"/>
      <c r="H1205" s="23"/>
      <c r="I1205" s="23"/>
      <c r="J1205" s="38"/>
      <c r="K1205" s="39"/>
      <c r="L1205" s="36" t="str">
        <f t="shared" si="167"/>
        <v/>
      </c>
      <c r="M1205" s="36" t="str">
        <f t="shared" si="168"/>
        <v/>
      </c>
      <c r="N1205" s="36" t="str">
        <f t="shared" si="169"/>
        <v/>
      </c>
      <c r="O1205" s="36" t="str">
        <f t="shared" si="170"/>
        <v/>
      </c>
      <c r="P1205" s="40"/>
      <c r="Q1205" s="51"/>
      <c r="R1205" s="53"/>
      <c r="S1205" s="52"/>
      <c r="T1205" s="38"/>
      <c r="U1205" s="39"/>
      <c r="V1205" s="39"/>
      <c r="W1205" s="39"/>
      <c r="X1205" s="23"/>
      <c r="Y1205" s="23"/>
      <c r="Z1205" s="40"/>
      <c r="AA1205" s="23"/>
      <c r="AB1205" s="23"/>
      <c r="AC1205" s="53"/>
      <c r="AD1205" s="61"/>
      <c r="AE1205" s="61"/>
      <c r="AF1205" s="61"/>
      <c r="AG1205" s="61"/>
      <c r="AH1205" s="72" t="str">
        <f t="shared" si="171"/>
        <v/>
      </c>
      <c r="AI1205" s="70" t="str">
        <f t="shared" si="172"/>
        <v/>
      </c>
      <c r="AJ1205" s="70" t="str">
        <f>IF(H1205="","",IF(LEN(H1205)&lt;&gt;18,"位数不对",IF(AND(LEN(H1205)=18,MID("10X98765432",MOD(SUM(MID(H1205,{1;2;3;4;5;6;7;8;9;10;11;12;13;14;15;16;17},1)*2^(18-{1;2;3;4;5;6;7;8;9;10;11;12;13;14;15;16;17})),11)+1,1)=RIGHT(H1205)),"正确","错误")))</f>
        <v/>
      </c>
      <c r="AK1205" s="73" t="str">
        <f ca="1" t="shared" si="173"/>
        <v/>
      </c>
      <c r="AL1205" s="70" t="str">
        <f t="shared" si="174"/>
        <v/>
      </c>
      <c r="AM1205" s="70" t="str">
        <f>IF(K1205="","",IF(LEN(K1205)&lt;&gt;18,"位数不对",IF(AND(LEN(K1205)=18,MID("10X98765432",MOD(SUM(MID(K1205,{1;2;3;4;5;6;7;8;9;10;11;12;13;14;15;16;17},1)*2^(18-{1;2;3;4;5;6;7;8;9;10;11;12;13;14;15;16;17})),11)+1,1)=RIGHT(K1205)),"正确","错误")))</f>
        <v/>
      </c>
      <c r="AN1205" s="74" t="str">
        <f>IF(AB1205="","",IF(AB1205=INDEX(cs!$AL$1:$AL$242,MATCH(AC1205,cs!$AM$1:$AM$242,0)),"正确","请核对"))</f>
        <v/>
      </c>
    </row>
    <row r="1206" ht="20" customHeight="1" spans="1:40">
      <c r="A1206" s="19" t="str">
        <f t="shared" si="166"/>
        <v/>
      </c>
      <c r="B1206" s="20"/>
      <c r="C1206" s="21"/>
      <c r="D1206" s="22"/>
      <c r="E1206" s="22"/>
      <c r="F1206" s="25"/>
      <c r="G1206" s="24"/>
      <c r="H1206" s="23"/>
      <c r="I1206" s="23"/>
      <c r="J1206" s="38"/>
      <c r="K1206" s="39"/>
      <c r="L1206" s="36" t="str">
        <f t="shared" si="167"/>
        <v/>
      </c>
      <c r="M1206" s="36" t="str">
        <f t="shared" si="168"/>
        <v/>
      </c>
      <c r="N1206" s="36" t="str">
        <f t="shared" si="169"/>
        <v/>
      </c>
      <c r="O1206" s="36" t="str">
        <f t="shared" si="170"/>
        <v/>
      </c>
      <c r="P1206" s="40"/>
      <c r="Q1206" s="51"/>
      <c r="R1206" s="53"/>
      <c r="S1206" s="52"/>
      <c r="T1206" s="38"/>
      <c r="U1206" s="39"/>
      <c r="V1206" s="39"/>
      <c r="W1206" s="39"/>
      <c r="X1206" s="23"/>
      <c r="Y1206" s="23"/>
      <c r="Z1206" s="40"/>
      <c r="AA1206" s="23"/>
      <c r="AB1206" s="23"/>
      <c r="AC1206" s="53"/>
      <c r="AD1206" s="61"/>
      <c r="AE1206" s="61"/>
      <c r="AF1206" s="61"/>
      <c r="AG1206" s="61"/>
      <c r="AH1206" s="72" t="str">
        <f t="shared" si="171"/>
        <v/>
      </c>
      <c r="AI1206" s="70" t="str">
        <f t="shared" si="172"/>
        <v/>
      </c>
      <c r="AJ1206" s="70" t="str">
        <f>IF(H1206="","",IF(LEN(H1206)&lt;&gt;18,"位数不对",IF(AND(LEN(H1206)=18,MID("10X98765432",MOD(SUM(MID(H1206,{1;2;3;4;5;6;7;8;9;10;11;12;13;14;15;16;17},1)*2^(18-{1;2;3;4;5;6;7;8;9;10;11;12;13;14;15;16;17})),11)+1,1)=RIGHT(H1206)),"正确","错误")))</f>
        <v/>
      </c>
      <c r="AK1206" s="73" t="str">
        <f ca="1" t="shared" si="173"/>
        <v/>
      </c>
      <c r="AL1206" s="70" t="str">
        <f t="shared" si="174"/>
        <v/>
      </c>
      <c r="AM1206" s="70" t="str">
        <f>IF(K1206="","",IF(LEN(K1206)&lt;&gt;18,"位数不对",IF(AND(LEN(K1206)=18,MID("10X98765432",MOD(SUM(MID(K1206,{1;2;3;4;5;6;7;8;9;10;11;12;13;14;15;16;17},1)*2^(18-{1;2;3;4;5;6;7;8;9;10;11;12;13;14;15;16;17})),11)+1,1)=RIGHT(K1206)),"正确","错误")))</f>
        <v/>
      </c>
      <c r="AN1206" s="74" t="str">
        <f>IF(AB1206="","",IF(AB1206=INDEX(cs!$AL$1:$AL$242,MATCH(AC1206,cs!$AM$1:$AM$242,0)),"正确","请核对"))</f>
        <v/>
      </c>
    </row>
    <row r="1207" ht="20" customHeight="1" spans="1:40">
      <c r="A1207" s="19" t="str">
        <f t="shared" si="166"/>
        <v/>
      </c>
      <c r="B1207" s="20"/>
      <c r="C1207" s="21"/>
      <c r="D1207" s="22"/>
      <c r="E1207" s="22"/>
      <c r="F1207" s="25"/>
      <c r="G1207" s="24"/>
      <c r="H1207" s="23"/>
      <c r="I1207" s="23"/>
      <c r="J1207" s="38"/>
      <c r="K1207" s="39"/>
      <c r="L1207" s="36" t="str">
        <f t="shared" si="167"/>
        <v/>
      </c>
      <c r="M1207" s="36" t="str">
        <f t="shared" si="168"/>
        <v/>
      </c>
      <c r="N1207" s="36" t="str">
        <f t="shared" si="169"/>
        <v/>
      </c>
      <c r="O1207" s="36" t="str">
        <f t="shared" si="170"/>
        <v/>
      </c>
      <c r="P1207" s="40"/>
      <c r="Q1207" s="51"/>
      <c r="R1207" s="53"/>
      <c r="S1207" s="52"/>
      <c r="T1207" s="38"/>
      <c r="U1207" s="39"/>
      <c r="V1207" s="39"/>
      <c r="W1207" s="39"/>
      <c r="X1207" s="23"/>
      <c r="Y1207" s="23"/>
      <c r="Z1207" s="40"/>
      <c r="AA1207" s="23"/>
      <c r="AB1207" s="23"/>
      <c r="AC1207" s="53"/>
      <c r="AD1207" s="61"/>
      <c r="AE1207" s="61"/>
      <c r="AF1207" s="61"/>
      <c r="AG1207" s="61"/>
      <c r="AH1207" s="72" t="str">
        <f t="shared" si="171"/>
        <v/>
      </c>
      <c r="AI1207" s="70" t="str">
        <f t="shared" si="172"/>
        <v/>
      </c>
      <c r="AJ1207" s="70" t="str">
        <f>IF(H1207="","",IF(LEN(H1207)&lt;&gt;18,"位数不对",IF(AND(LEN(H1207)=18,MID("10X98765432",MOD(SUM(MID(H1207,{1;2;3;4;5;6;7;8;9;10;11;12;13;14;15;16;17},1)*2^(18-{1;2;3;4;5;6;7;8;9;10;11;12;13;14;15;16;17})),11)+1,1)=RIGHT(H1207)),"正确","错误")))</f>
        <v/>
      </c>
      <c r="AK1207" s="73" t="str">
        <f ca="1" t="shared" si="173"/>
        <v/>
      </c>
      <c r="AL1207" s="70" t="str">
        <f t="shared" si="174"/>
        <v/>
      </c>
      <c r="AM1207" s="70" t="str">
        <f>IF(K1207="","",IF(LEN(K1207)&lt;&gt;18,"位数不对",IF(AND(LEN(K1207)=18,MID("10X98765432",MOD(SUM(MID(K1207,{1;2;3;4;5;6;7;8;9;10;11;12;13;14;15;16;17},1)*2^(18-{1;2;3;4;5;6;7;8;9;10;11;12;13;14;15;16;17})),11)+1,1)=RIGHT(K1207)),"正确","错误")))</f>
        <v/>
      </c>
      <c r="AN1207" s="74" t="str">
        <f>IF(AB1207="","",IF(AB1207=INDEX(cs!$AL$1:$AL$242,MATCH(AC1207,cs!$AM$1:$AM$242,0)),"正确","请核对"))</f>
        <v/>
      </c>
    </row>
    <row r="1208" ht="20" customHeight="1" spans="1:40">
      <c r="A1208" s="19" t="str">
        <f t="shared" si="166"/>
        <v/>
      </c>
      <c r="B1208" s="20"/>
      <c r="C1208" s="21"/>
      <c r="D1208" s="22"/>
      <c r="E1208" s="22"/>
      <c r="F1208" s="25"/>
      <c r="G1208" s="24"/>
      <c r="H1208" s="23"/>
      <c r="I1208" s="23"/>
      <c r="J1208" s="38"/>
      <c r="K1208" s="39"/>
      <c r="L1208" s="36" t="str">
        <f t="shared" si="167"/>
        <v/>
      </c>
      <c r="M1208" s="36" t="str">
        <f t="shared" si="168"/>
        <v/>
      </c>
      <c r="N1208" s="36" t="str">
        <f t="shared" si="169"/>
        <v/>
      </c>
      <c r="O1208" s="36" t="str">
        <f t="shared" si="170"/>
        <v/>
      </c>
      <c r="P1208" s="40"/>
      <c r="Q1208" s="51"/>
      <c r="R1208" s="53"/>
      <c r="S1208" s="52"/>
      <c r="T1208" s="38"/>
      <c r="U1208" s="39"/>
      <c r="V1208" s="39"/>
      <c r="W1208" s="39"/>
      <c r="X1208" s="23"/>
      <c r="Y1208" s="23"/>
      <c r="Z1208" s="40"/>
      <c r="AA1208" s="23"/>
      <c r="AB1208" s="23"/>
      <c r="AC1208" s="53"/>
      <c r="AD1208" s="61"/>
      <c r="AE1208" s="61"/>
      <c r="AF1208" s="61"/>
      <c r="AG1208" s="61"/>
      <c r="AH1208" s="72" t="str">
        <f t="shared" si="171"/>
        <v/>
      </c>
      <c r="AI1208" s="70" t="str">
        <f t="shared" si="172"/>
        <v/>
      </c>
      <c r="AJ1208" s="70" t="str">
        <f>IF(H1208="","",IF(LEN(H1208)&lt;&gt;18,"位数不对",IF(AND(LEN(H1208)=18,MID("10X98765432",MOD(SUM(MID(H1208,{1;2;3;4;5;6;7;8;9;10;11;12;13;14;15;16;17},1)*2^(18-{1;2;3;4;5;6;7;8;9;10;11;12;13;14;15;16;17})),11)+1,1)=RIGHT(H1208)),"正确","错误")))</f>
        <v/>
      </c>
      <c r="AK1208" s="73" t="str">
        <f ca="1" t="shared" si="173"/>
        <v/>
      </c>
      <c r="AL1208" s="70" t="str">
        <f t="shared" si="174"/>
        <v/>
      </c>
      <c r="AM1208" s="70" t="str">
        <f>IF(K1208="","",IF(LEN(K1208)&lt;&gt;18,"位数不对",IF(AND(LEN(K1208)=18,MID("10X98765432",MOD(SUM(MID(K1208,{1;2;3;4;5;6;7;8;9;10;11;12;13;14;15;16;17},1)*2^(18-{1;2;3;4;5;6;7;8;9;10;11;12;13;14;15;16;17})),11)+1,1)=RIGHT(K1208)),"正确","错误")))</f>
        <v/>
      </c>
      <c r="AN1208" s="74" t="str">
        <f>IF(AB1208="","",IF(AB1208=INDEX(cs!$AL$1:$AL$242,MATCH(AC1208,cs!$AM$1:$AM$242,0)),"正确","请核对"))</f>
        <v/>
      </c>
    </row>
    <row r="1209" ht="20" customHeight="1" spans="1:40">
      <c r="A1209" s="19" t="str">
        <f t="shared" si="166"/>
        <v/>
      </c>
      <c r="B1209" s="20"/>
      <c r="C1209" s="21"/>
      <c r="D1209" s="22"/>
      <c r="E1209" s="22"/>
      <c r="F1209" s="25"/>
      <c r="G1209" s="24"/>
      <c r="H1209" s="23"/>
      <c r="I1209" s="23"/>
      <c r="J1209" s="38"/>
      <c r="K1209" s="39"/>
      <c r="L1209" s="36" t="str">
        <f t="shared" si="167"/>
        <v/>
      </c>
      <c r="M1209" s="36" t="str">
        <f t="shared" si="168"/>
        <v/>
      </c>
      <c r="N1209" s="36" t="str">
        <f t="shared" si="169"/>
        <v/>
      </c>
      <c r="O1209" s="36" t="str">
        <f t="shared" si="170"/>
        <v/>
      </c>
      <c r="P1209" s="40"/>
      <c r="Q1209" s="51"/>
      <c r="R1209" s="53"/>
      <c r="S1209" s="52"/>
      <c r="T1209" s="38"/>
      <c r="U1209" s="39"/>
      <c r="V1209" s="39"/>
      <c r="W1209" s="39"/>
      <c r="X1209" s="23"/>
      <c r="Y1209" s="23"/>
      <c r="Z1209" s="40"/>
      <c r="AA1209" s="23"/>
      <c r="AB1209" s="23"/>
      <c r="AC1209" s="53"/>
      <c r="AD1209" s="61"/>
      <c r="AE1209" s="61"/>
      <c r="AF1209" s="61"/>
      <c r="AG1209" s="61"/>
      <c r="AH1209" s="72" t="str">
        <f t="shared" si="171"/>
        <v/>
      </c>
      <c r="AI1209" s="70" t="str">
        <f t="shared" si="172"/>
        <v/>
      </c>
      <c r="AJ1209" s="70" t="str">
        <f>IF(H1209="","",IF(LEN(H1209)&lt;&gt;18,"位数不对",IF(AND(LEN(H1209)=18,MID("10X98765432",MOD(SUM(MID(H1209,{1;2;3;4;5;6;7;8;9;10;11;12;13;14;15;16;17},1)*2^(18-{1;2;3;4;5;6;7;8;9;10;11;12;13;14;15;16;17})),11)+1,1)=RIGHT(H1209)),"正确","错误")))</f>
        <v/>
      </c>
      <c r="AK1209" s="73" t="str">
        <f ca="1" t="shared" si="173"/>
        <v/>
      </c>
      <c r="AL1209" s="70" t="str">
        <f t="shared" si="174"/>
        <v/>
      </c>
      <c r="AM1209" s="70" t="str">
        <f>IF(K1209="","",IF(LEN(K1209)&lt;&gt;18,"位数不对",IF(AND(LEN(K1209)=18,MID("10X98765432",MOD(SUM(MID(K1209,{1;2;3;4;5;6;7;8;9;10;11;12;13;14;15;16;17},1)*2^(18-{1;2;3;4;5;6;7;8;9;10;11;12;13;14;15;16;17})),11)+1,1)=RIGHT(K1209)),"正确","错误")))</f>
        <v/>
      </c>
      <c r="AN1209" s="74" t="str">
        <f>IF(AB1209="","",IF(AB1209=INDEX(cs!$AL$1:$AL$242,MATCH(AC1209,cs!$AM$1:$AM$242,0)),"正确","请核对"))</f>
        <v/>
      </c>
    </row>
    <row r="1210" ht="20" customHeight="1" spans="1:40">
      <c r="A1210" s="19" t="str">
        <f t="shared" si="166"/>
        <v/>
      </c>
      <c r="B1210" s="20"/>
      <c r="C1210" s="21"/>
      <c r="D1210" s="22"/>
      <c r="E1210" s="22"/>
      <c r="F1210" s="25"/>
      <c r="G1210" s="24"/>
      <c r="H1210" s="23"/>
      <c r="I1210" s="23"/>
      <c r="J1210" s="38"/>
      <c r="K1210" s="39"/>
      <c r="L1210" s="36" t="str">
        <f t="shared" si="167"/>
        <v/>
      </c>
      <c r="M1210" s="36" t="str">
        <f t="shared" si="168"/>
        <v/>
      </c>
      <c r="N1210" s="36" t="str">
        <f t="shared" si="169"/>
        <v/>
      </c>
      <c r="O1210" s="36" t="str">
        <f t="shared" si="170"/>
        <v/>
      </c>
      <c r="P1210" s="40"/>
      <c r="Q1210" s="51"/>
      <c r="R1210" s="53"/>
      <c r="S1210" s="52"/>
      <c r="T1210" s="38"/>
      <c r="U1210" s="39"/>
      <c r="V1210" s="39"/>
      <c r="W1210" s="39"/>
      <c r="X1210" s="23"/>
      <c r="Y1210" s="23"/>
      <c r="Z1210" s="40"/>
      <c r="AA1210" s="23"/>
      <c r="AB1210" s="23"/>
      <c r="AC1210" s="53"/>
      <c r="AD1210" s="61"/>
      <c r="AE1210" s="61"/>
      <c r="AF1210" s="61"/>
      <c r="AG1210" s="61"/>
      <c r="AH1210" s="72" t="str">
        <f t="shared" si="171"/>
        <v/>
      </c>
      <c r="AI1210" s="70" t="str">
        <f t="shared" si="172"/>
        <v/>
      </c>
      <c r="AJ1210" s="70" t="str">
        <f>IF(H1210="","",IF(LEN(H1210)&lt;&gt;18,"位数不对",IF(AND(LEN(H1210)=18,MID("10X98765432",MOD(SUM(MID(H1210,{1;2;3;4;5;6;7;8;9;10;11;12;13;14;15;16;17},1)*2^(18-{1;2;3;4;5;6;7;8;9;10;11;12;13;14;15;16;17})),11)+1,1)=RIGHT(H1210)),"正确","错误")))</f>
        <v/>
      </c>
      <c r="AK1210" s="73" t="str">
        <f ca="1" t="shared" si="173"/>
        <v/>
      </c>
      <c r="AL1210" s="70" t="str">
        <f t="shared" si="174"/>
        <v/>
      </c>
      <c r="AM1210" s="70" t="str">
        <f>IF(K1210="","",IF(LEN(K1210)&lt;&gt;18,"位数不对",IF(AND(LEN(K1210)=18,MID("10X98765432",MOD(SUM(MID(K1210,{1;2;3;4;5;6;7;8;9;10;11;12;13;14;15;16;17},1)*2^(18-{1;2;3;4;5;6;7;8;9;10;11;12;13;14;15;16;17})),11)+1,1)=RIGHT(K1210)),"正确","错误")))</f>
        <v/>
      </c>
      <c r="AN1210" s="74" t="str">
        <f>IF(AB1210="","",IF(AB1210=INDEX(cs!$AL$1:$AL$242,MATCH(AC1210,cs!$AM$1:$AM$242,0)),"正确","请核对"))</f>
        <v/>
      </c>
    </row>
    <row r="1211" ht="20" customHeight="1" spans="1:40">
      <c r="A1211" s="19" t="str">
        <f t="shared" si="166"/>
        <v/>
      </c>
      <c r="B1211" s="20"/>
      <c r="C1211" s="21"/>
      <c r="D1211" s="22"/>
      <c r="E1211" s="22"/>
      <c r="F1211" s="25"/>
      <c r="G1211" s="24"/>
      <c r="H1211" s="23"/>
      <c r="I1211" s="23"/>
      <c r="J1211" s="38"/>
      <c r="K1211" s="39"/>
      <c r="L1211" s="36" t="str">
        <f t="shared" si="167"/>
        <v/>
      </c>
      <c r="M1211" s="36" t="str">
        <f t="shared" si="168"/>
        <v/>
      </c>
      <c r="N1211" s="36" t="str">
        <f t="shared" si="169"/>
        <v/>
      </c>
      <c r="O1211" s="36" t="str">
        <f t="shared" si="170"/>
        <v/>
      </c>
      <c r="P1211" s="40"/>
      <c r="Q1211" s="51"/>
      <c r="R1211" s="53"/>
      <c r="S1211" s="52"/>
      <c r="T1211" s="38"/>
      <c r="U1211" s="39"/>
      <c r="V1211" s="39"/>
      <c r="W1211" s="39"/>
      <c r="X1211" s="23"/>
      <c r="Y1211" s="23"/>
      <c r="Z1211" s="40"/>
      <c r="AA1211" s="23"/>
      <c r="AB1211" s="23"/>
      <c r="AC1211" s="53"/>
      <c r="AD1211" s="61"/>
      <c r="AE1211" s="61"/>
      <c r="AF1211" s="61"/>
      <c r="AG1211" s="61"/>
      <c r="AH1211" s="72" t="str">
        <f t="shared" si="171"/>
        <v/>
      </c>
      <c r="AI1211" s="70" t="str">
        <f t="shared" si="172"/>
        <v/>
      </c>
      <c r="AJ1211" s="70" t="str">
        <f>IF(H1211="","",IF(LEN(H1211)&lt;&gt;18,"位数不对",IF(AND(LEN(H1211)=18,MID("10X98765432",MOD(SUM(MID(H1211,{1;2;3;4;5;6;7;8;9;10;11;12;13;14;15;16;17},1)*2^(18-{1;2;3;4;5;6;7;8;9;10;11;12;13;14;15;16;17})),11)+1,1)=RIGHT(H1211)),"正确","错误")))</f>
        <v/>
      </c>
      <c r="AK1211" s="73" t="str">
        <f ca="1" t="shared" si="173"/>
        <v/>
      </c>
      <c r="AL1211" s="70" t="str">
        <f t="shared" si="174"/>
        <v/>
      </c>
      <c r="AM1211" s="70" t="str">
        <f>IF(K1211="","",IF(LEN(K1211)&lt;&gt;18,"位数不对",IF(AND(LEN(K1211)=18,MID("10X98765432",MOD(SUM(MID(K1211,{1;2;3;4;5;6;7;8;9;10;11;12;13;14;15;16;17},1)*2^(18-{1;2;3;4;5;6;7;8;9;10;11;12;13;14;15;16;17})),11)+1,1)=RIGHT(K1211)),"正确","错误")))</f>
        <v/>
      </c>
      <c r="AN1211" s="74" t="str">
        <f>IF(AB1211="","",IF(AB1211=INDEX(cs!$AL$1:$AL$242,MATCH(AC1211,cs!$AM$1:$AM$242,0)),"正确","请核对"))</f>
        <v/>
      </c>
    </row>
    <row r="1212" ht="20" customHeight="1" spans="1:40">
      <c r="A1212" s="19" t="str">
        <f t="shared" si="166"/>
        <v/>
      </c>
      <c r="B1212" s="20"/>
      <c r="C1212" s="21"/>
      <c r="D1212" s="22"/>
      <c r="E1212" s="22"/>
      <c r="F1212" s="25"/>
      <c r="G1212" s="24"/>
      <c r="H1212" s="23"/>
      <c r="I1212" s="23"/>
      <c r="J1212" s="38"/>
      <c r="K1212" s="39"/>
      <c r="L1212" s="36" t="str">
        <f t="shared" si="167"/>
        <v/>
      </c>
      <c r="M1212" s="36" t="str">
        <f t="shared" si="168"/>
        <v/>
      </c>
      <c r="N1212" s="36" t="str">
        <f t="shared" si="169"/>
        <v/>
      </c>
      <c r="O1212" s="36" t="str">
        <f t="shared" si="170"/>
        <v/>
      </c>
      <c r="P1212" s="40"/>
      <c r="Q1212" s="51"/>
      <c r="R1212" s="53"/>
      <c r="S1212" s="52"/>
      <c r="T1212" s="38"/>
      <c r="U1212" s="39"/>
      <c r="V1212" s="39"/>
      <c r="W1212" s="39"/>
      <c r="X1212" s="23"/>
      <c r="Y1212" s="23"/>
      <c r="Z1212" s="40"/>
      <c r="AA1212" s="23"/>
      <c r="AB1212" s="23"/>
      <c r="AC1212" s="53"/>
      <c r="AD1212" s="61"/>
      <c r="AE1212" s="61"/>
      <c r="AF1212" s="61"/>
      <c r="AG1212" s="61"/>
      <c r="AH1212" s="72" t="str">
        <f t="shared" si="171"/>
        <v/>
      </c>
      <c r="AI1212" s="70" t="str">
        <f t="shared" si="172"/>
        <v/>
      </c>
      <c r="AJ1212" s="70" t="str">
        <f>IF(H1212="","",IF(LEN(H1212)&lt;&gt;18,"位数不对",IF(AND(LEN(H1212)=18,MID("10X98765432",MOD(SUM(MID(H1212,{1;2;3;4;5;6;7;8;9;10;11;12;13;14;15;16;17},1)*2^(18-{1;2;3;4;5;6;7;8;9;10;11;12;13;14;15;16;17})),11)+1,1)=RIGHT(H1212)),"正确","错误")))</f>
        <v/>
      </c>
      <c r="AK1212" s="73" t="str">
        <f ca="1" t="shared" si="173"/>
        <v/>
      </c>
      <c r="AL1212" s="70" t="str">
        <f t="shared" si="174"/>
        <v/>
      </c>
      <c r="AM1212" s="70" t="str">
        <f>IF(K1212="","",IF(LEN(K1212)&lt;&gt;18,"位数不对",IF(AND(LEN(K1212)=18,MID("10X98765432",MOD(SUM(MID(K1212,{1;2;3;4;5;6;7;8;9;10;11;12;13;14;15;16;17},1)*2^(18-{1;2;3;4;5;6;7;8;9;10;11;12;13;14;15;16;17})),11)+1,1)=RIGHT(K1212)),"正确","错误")))</f>
        <v/>
      </c>
      <c r="AN1212" s="74" t="str">
        <f>IF(AB1212="","",IF(AB1212=INDEX(cs!$AL$1:$AL$242,MATCH(AC1212,cs!$AM$1:$AM$242,0)),"正确","请核对"))</f>
        <v/>
      </c>
    </row>
    <row r="1213" ht="20" customHeight="1" spans="1:40">
      <c r="A1213" s="19" t="str">
        <f t="shared" si="166"/>
        <v/>
      </c>
      <c r="B1213" s="20"/>
      <c r="C1213" s="21"/>
      <c r="D1213" s="22"/>
      <c r="E1213" s="22"/>
      <c r="F1213" s="25"/>
      <c r="G1213" s="24"/>
      <c r="H1213" s="23"/>
      <c r="I1213" s="23"/>
      <c r="J1213" s="38"/>
      <c r="K1213" s="39"/>
      <c r="L1213" s="36" t="str">
        <f t="shared" si="167"/>
        <v/>
      </c>
      <c r="M1213" s="36" t="str">
        <f t="shared" si="168"/>
        <v/>
      </c>
      <c r="N1213" s="36" t="str">
        <f t="shared" si="169"/>
        <v/>
      </c>
      <c r="O1213" s="36" t="str">
        <f t="shared" si="170"/>
        <v/>
      </c>
      <c r="P1213" s="40"/>
      <c r="Q1213" s="51"/>
      <c r="R1213" s="53"/>
      <c r="S1213" s="52"/>
      <c r="T1213" s="38"/>
      <c r="U1213" s="39"/>
      <c r="V1213" s="39"/>
      <c r="W1213" s="39"/>
      <c r="X1213" s="23"/>
      <c r="Y1213" s="23"/>
      <c r="Z1213" s="40"/>
      <c r="AA1213" s="23"/>
      <c r="AB1213" s="23"/>
      <c r="AC1213" s="53"/>
      <c r="AD1213" s="61"/>
      <c r="AE1213" s="61"/>
      <c r="AF1213" s="61"/>
      <c r="AG1213" s="61"/>
      <c r="AH1213" s="72" t="str">
        <f t="shared" si="171"/>
        <v/>
      </c>
      <c r="AI1213" s="70" t="str">
        <f t="shared" si="172"/>
        <v/>
      </c>
      <c r="AJ1213" s="70" t="str">
        <f>IF(H1213="","",IF(LEN(H1213)&lt;&gt;18,"位数不对",IF(AND(LEN(H1213)=18,MID("10X98765432",MOD(SUM(MID(H1213,{1;2;3;4;5;6;7;8;9;10;11;12;13;14;15;16;17},1)*2^(18-{1;2;3;4;5;6;7;8;9;10;11;12;13;14;15;16;17})),11)+1,1)=RIGHT(H1213)),"正确","错误")))</f>
        <v/>
      </c>
      <c r="AK1213" s="73" t="str">
        <f ca="1" t="shared" si="173"/>
        <v/>
      </c>
      <c r="AL1213" s="70" t="str">
        <f t="shared" si="174"/>
        <v/>
      </c>
      <c r="AM1213" s="70" t="str">
        <f>IF(K1213="","",IF(LEN(K1213)&lt;&gt;18,"位数不对",IF(AND(LEN(K1213)=18,MID("10X98765432",MOD(SUM(MID(K1213,{1;2;3;4;5;6;7;8;9;10;11;12;13;14;15;16;17},1)*2^(18-{1;2;3;4;5;6;7;8;9;10;11;12;13;14;15;16;17})),11)+1,1)=RIGHT(K1213)),"正确","错误")))</f>
        <v/>
      </c>
      <c r="AN1213" s="74" t="str">
        <f>IF(AB1213="","",IF(AB1213=INDEX(cs!$AL$1:$AL$242,MATCH(AC1213,cs!$AM$1:$AM$242,0)),"正确","请核对"))</f>
        <v/>
      </c>
    </row>
    <row r="1214" ht="20" customHeight="1" spans="1:40">
      <c r="A1214" s="19" t="str">
        <f t="shared" si="166"/>
        <v/>
      </c>
      <c r="B1214" s="20"/>
      <c r="C1214" s="21"/>
      <c r="D1214" s="22"/>
      <c r="E1214" s="22"/>
      <c r="F1214" s="25"/>
      <c r="G1214" s="24"/>
      <c r="H1214" s="23"/>
      <c r="I1214" s="23"/>
      <c r="J1214" s="38"/>
      <c r="K1214" s="39"/>
      <c r="L1214" s="36" t="str">
        <f t="shared" si="167"/>
        <v/>
      </c>
      <c r="M1214" s="36" t="str">
        <f t="shared" si="168"/>
        <v/>
      </c>
      <c r="N1214" s="36" t="str">
        <f t="shared" si="169"/>
        <v/>
      </c>
      <c r="O1214" s="36" t="str">
        <f t="shared" si="170"/>
        <v/>
      </c>
      <c r="P1214" s="40"/>
      <c r="Q1214" s="51"/>
      <c r="R1214" s="53"/>
      <c r="S1214" s="52"/>
      <c r="T1214" s="38"/>
      <c r="U1214" s="39"/>
      <c r="V1214" s="39"/>
      <c r="W1214" s="39"/>
      <c r="X1214" s="23"/>
      <c r="Y1214" s="23"/>
      <c r="Z1214" s="40"/>
      <c r="AA1214" s="23"/>
      <c r="AB1214" s="23"/>
      <c r="AC1214" s="53"/>
      <c r="AD1214" s="61"/>
      <c r="AE1214" s="61"/>
      <c r="AF1214" s="61"/>
      <c r="AG1214" s="61"/>
      <c r="AH1214" s="72" t="str">
        <f t="shared" si="171"/>
        <v/>
      </c>
      <c r="AI1214" s="70" t="str">
        <f t="shared" si="172"/>
        <v/>
      </c>
      <c r="AJ1214" s="70" t="str">
        <f>IF(H1214="","",IF(LEN(H1214)&lt;&gt;18,"位数不对",IF(AND(LEN(H1214)=18,MID("10X98765432",MOD(SUM(MID(H1214,{1;2;3;4;5;6;7;8;9;10;11;12;13;14;15;16;17},1)*2^(18-{1;2;3;4;5;6;7;8;9;10;11;12;13;14;15;16;17})),11)+1,1)=RIGHT(H1214)),"正确","错误")))</f>
        <v/>
      </c>
      <c r="AK1214" s="73" t="str">
        <f ca="1" t="shared" si="173"/>
        <v/>
      </c>
      <c r="AL1214" s="70" t="str">
        <f t="shared" si="174"/>
        <v/>
      </c>
      <c r="AM1214" s="70" t="str">
        <f>IF(K1214="","",IF(LEN(K1214)&lt;&gt;18,"位数不对",IF(AND(LEN(K1214)=18,MID("10X98765432",MOD(SUM(MID(K1214,{1;2;3;4;5;6;7;8;9;10;11;12;13;14;15;16;17},1)*2^(18-{1;2;3;4;5;6;7;8;9;10;11;12;13;14;15;16;17})),11)+1,1)=RIGHT(K1214)),"正确","错误")))</f>
        <v/>
      </c>
      <c r="AN1214" s="74" t="str">
        <f>IF(AB1214="","",IF(AB1214=INDEX(cs!$AL$1:$AL$242,MATCH(AC1214,cs!$AM$1:$AM$242,0)),"正确","请核对"))</f>
        <v/>
      </c>
    </row>
    <row r="1215" ht="20" customHeight="1" spans="1:40">
      <c r="A1215" s="19" t="str">
        <f t="shared" si="166"/>
        <v/>
      </c>
      <c r="B1215" s="20"/>
      <c r="C1215" s="21"/>
      <c r="D1215" s="22"/>
      <c r="E1215" s="22"/>
      <c r="F1215" s="25"/>
      <c r="G1215" s="24"/>
      <c r="H1215" s="23"/>
      <c r="I1215" s="23"/>
      <c r="J1215" s="38"/>
      <c r="K1215" s="39"/>
      <c r="L1215" s="36" t="str">
        <f t="shared" si="167"/>
        <v/>
      </c>
      <c r="M1215" s="36" t="str">
        <f t="shared" si="168"/>
        <v/>
      </c>
      <c r="N1215" s="36" t="str">
        <f t="shared" si="169"/>
        <v/>
      </c>
      <c r="O1215" s="36" t="str">
        <f t="shared" si="170"/>
        <v/>
      </c>
      <c r="P1215" s="40"/>
      <c r="Q1215" s="51"/>
      <c r="R1215" s="53"/>
      <c r="S1215" s="52"/>
      <c r="T1215" s="38"/>
      <c r="U1215" s="39"/>
      <c r="V1215" s="39"/>
      <c r="W1215" s="39"/>
      <c r="X1215" s="23"/>
      <c r="Y1215" s="23"/>
      <c r="Z1215" s="40"/>
      <c r="AA1215" s="23"/>
      <c r="AB1215" s="23"/>
      <c r="AC1215" s="53"/>
      <c r="AD1215" s="61"/>
      <c r="AE1215" s="61"/>
      <c r="AF1215" s="61"/>
      <c r="AG1215" s="61"/>
      <c r="AH1215" s="72" t="str">
        <f t="shared" si="171"/>
        <v/>
      </c>
      <c r="AI1215" s="70" t="str">
        <f t="shared" si="172"/>
        <v/>
      </c>
      <c r="AJ1215" s="70" t="str">
        <f>IF(H1215="","",IF(LEN(H1215)&lt;&gt;18,"位数不对",IF(AND(LEN(H1215)=18,MID("10X98765432",MOD(SUM(MID(H1215,{1;2;3;4;5;6;7;8;9;10;11;12;13;14;15;16;17},1)*2^(18-{1;2;3;4;5;6;7;8;9;10;11;12;13;14;15;16;17})),11)+1,1)=RIGHT(H1215)),"正确","错误")))</f>
        <v/>
      </c>
      <c r="AK1215" s="73" t="str">
        <f ca="1" t="shared" si="173"/>
        <v/>
      </c>
      <c r="AL1215" s="70" t="str">
        <f t="shared" si="174"/>
        <v/>
      </c>
      <c r="AM1215" s="70" t="str">
        <f>IF(K1215="","",IF(LEN(K1215)&lt;&gt;18,"位数不对",IF(AND(LEN(K1215)=18,MID("10X98765432",MOD(SUM(MID(K1215,{1;2;3;4;5;6;7;8;9;10;11;12;13;14;15;16;17},1)*2^(18-{1;2;3;4;5;6;7;8;9;10;11;12;13;14;15;16;17})),11)+1,1)=RIGHT(K1215)),"正确","错误")))</f>
        <v/>
      </c>
      <c r="AN1215" s="74" t="str">
        <f>IF(AB1215="","",IF(AB1215=INDEX(cs!$AL$1:$AL$242,MATCH(AC1215,cs!$AM$1:$AM$242,0)),"正确","请核对"))</f>
        <v/>
      </c>
    </row>
    <row r="1216" ht="20" customHeight="1" spans="1:40">
      <c r="A1216" s="19" t="str">
        <f t="shared" si="166"/>
        <v/>
      </c>
      <c r="B1216" s="20"/>
      <c r="C1216" s="21"/>
      <c r="D1216" s="22"/>
      <c r="E1216" s="22"/>
      <c r="F1216" s="25"/>
      <c r="G1216" s="24"/>
      <c r="H1216" s="23"/>
      <c r="I1216" s="23"/>
      <c r="J1216" s="38"/>
      <c r="K1216" s="39"/>
      <c r="L1216" s="36" t="str">
        <f t="shared" si="167"/>
        <v/>
      </c>
      <c r="M1216" s="36" t="str">
        <f t="shared" si="168"/>
        <v/>
      </c>
      <c r="N1216" s="36" t="str">
        <f t="shared" si="169"/>
        <v/>
      </c>
      <c r="O1216" s="36" t="str">
        <f t="shared" si="170"/>
        <v/>
      </c>
      <c r="P1216" s="40"/>
      <c r="Q1216" s="51"/>
      <c r="R1216" s="53"/>
      <c r="S1216" s="52"/>
      <c r="T1216" s="38"/>
      <c r="U1216" s="39"/>
      <c r="V1216" s="39"/>
      <c r="W1216" s="39"/>
      <c r="X1216" s="23"/>
      <c r="Y1216" s="23"/>
      <c r="Z1216" s="40"/>
      <c r="AA1216" s="23"/>
      <c r="AB1216" s="23"/>
      <c r="AC1216" s="53"/>
      <c r="AD1216" s="61"/>
      <c r="AE1216" s="61"/>
      <c r="AF1216" s="61"/>
      <c r="AG1216" s="61"/>
      <c r="AH1216" s="72" t="str">
        <f t="shared" si="171"/>
        <v/>
      </c>
      <c r="AI1216" s="70" t="str">
        <f t="shared" si="172"/>
        <v/>
      </c>
      <c r="AJ1216" s="70" t="str">
        <f>IF(H1216="","",IF(LEN(H1216)&lt;&gt;18,"位数不对",IF(AND(LEN(H1216)=18,MID("10X98765432",MOD(SUM(MID(H1216,{1;2;3;4;5;6;7;8;9;10;11;12;13;14;15;16;17},1)*2^(18-{1;2;3;4;5;6;7;8;9;10;11;12;13;14;15;16;17})),11)+1,1)=RIGHT(H1216)),"正确","错误")))</f>
        <v/>
      </c>
      <c r="AK1216" s="73" t="str">
        <f ca="1" t="shared" si="173"/>
        <v/>
      </c>
      <c r="AL1216" s="70" t="str">
        <f t="shared" si="174"/>
        <v/>
      </c>
      <c r="AM1216" s="70" t="str">
        <f>IF(K1216="","",IF(LEN(K1216)&lt;&gt;18,"位数不对",IF(AND(LEN(K1216)=18,MID("10X98765432",MOD(SUM(MID(K1216,{1;2;3;4;5;6;7;8;9;10;11;12;13;14;15;16;17},1)*2^(18-{1;2;3;4;5;6;7;8;9;10;11;12;13;14;15;16;17})),11)+1,1)=RIGHT(K1216)),"正确","错误")))</f>
        <v/>
      </c>
      <c r="AN1216" s="74" t="str">
        <f>IF(AB1216="","",IF(AB1216=INDEX(cs!$AL$1:$AL$242,MATCH(AC1216,cs!$AM$1:$AM$242,0)),"正确","请核对"))</f>
        <v/>
      </c>
    </row>
    <row r="1217" ht="20" customHeight="1" spans="1:40">
      <c r="A1217" s="19" t="str">
        <f t="shared" si="166"/>
        <v/>
      </c>
      <c r="B1217" s="20"/>
      <c r="C1217" s="21"/>
      <c r="D1217" s="22"/>
      <c r="E1217" s="22"/>
      <c r="F1217" s="25"/>
      <c r="G1217" s="24"/>
      <c r="H1217" s="23"/>
      <c r="I1217" s="23"/>
      <c r="J1217" s="38"/>
      <c r="K1217" s="39"/>
      <c r="L1217" s="36" t="str">
        <f t="shared" si="167"/>
        <v/>
      </c>
      <c r="M1217" s="36" t="str">
        <f t="shared" si="168"/>
        <v/>
      </c>
      <c r="N1217" s="36" t="str">
        <f t="shared" si="169"/>
        <v/>
      </c>
      <c r="O1217" s="36" t="str">
        <f t="shared" si="170"/>
        <v/>
      </c>
      <c r="P1217" s="40"/>
      <c r="Q1217" s="51"/>
      <c r="R1217" s="53"/>
      <c r="S1217" s="52"/>
      <c r="T1217" s="38"/>
      <c r="U1217" s="39"/>
      <c r="V1217" s="39"/>
      <c r="W1217" s="39"/>
      <c r="X1217" s="23"/>
      <c r="Y1217" s="23"/>
      <c r="Z1217" s="40"/>
      <c r="AA1217" s="23"/>
      <c r="AB1217" s="23"/>
      <c r="AC1217" s="53"/>
      <c r="AD1217" s="61"/>
      <c r="AE1217" s="61"/>
      <c r="AF1217" s="61"/>
      <c r="AG1217" s="61"/>
      <c r="AH1217" s="72" t="str">
        <f t="shared" si="171"/>
        <v/>
      </c>
      <c r="AI1217" s="70" t="str">
        <f t="shared" si="172"/>
        <v/>
      </c>
      <c r="AJ1217" s="70" t="str">
        <f>IF(H1217="","",IF(LEN(H1217)&lt;&gt;18,"位数不对",IF(AND(LEN(H1217)=18,MID("10X98765432",MOD(SUM(MID(H1217,{1;2;3;4;5;6;7;8;9;10;11;12;13;14;15;16;17},1)*2^(18-{1;2;3;4;5;6;7;8;9;10;11;12;13;14;15;16;17})),11)+1,1)=RIGHT(H1217)),"正确","错误")))</f>
        <v/>
      </c>
      <c r="AK1217" s="73" t="str">
        <f ca="1" t="shared" si="173"/>
        <v/>
      </c>
      <c r="AL1217" s="70" t="str">
        <f t="shared" si="174"/>
        <v/>
      </c>
      <c r="AM1217" s="70" t="str">
        <f>IF(K1217="","",IF(LEN(K1217)&lt;&gt;18,"位数不对",IF(AND(LEN(K1217)=18,MID("10X98765432",MOD(SUM(MID(K1217,{1;2;3;4;5;6;7;8;9;10;11;12;13;14;15;16;17},1)*2^(18-{1;2;3;4;5;6;7;8;9;10;11;12;13;14;15;16;17})),11)+1,1)=RIGHT(K1217)),"正确","错误")))</f>
        <v/>
      </c>
      <c r="AN1217" s="74" t="str">
        <f>IF(AB1217="","",IF(AB1217=INDEX(cs!$AL$1:$AL$242,MATCH(AC1217,cs!$AM$1:$AM$242,0)),"正确","请核对"))</f>
        <v/>
      </c>
    </row>
    <row r="1218" ht="20" customHeight="1" spans="1:40">
      <c r="A1218" s="19" t="str">
        <f t="shared" si="166"/>
        <v/>
      </c>
      <c r="B1218" s="20"/>
      <c r="C1218" s="21"/>
      <c r="D1218" s="22"/>
      <c r="E1218" s="22"/>
      <c r="F1218" s="25"/>
      <c r="G1218" s="24"/>
      <c r="H1218" s="23"/>
      <c r="I1218" s="23"/>
      <c r="J1218" s="38"/>
      <c r="K1218" s="39"/>
      <c r="L1218" s="36" t="str">
        <f t="shared" si="167"/>
        <v/>
      </c>
      <c r="M1218" s="36" t="str">
        <f t="shared" si="168"/>
        <v/>
      </c>
      <c r="N1218" s="36" t="str">
        <f t="shared" si="169"/>
        <v/>
      </c>
      <c r="O1218" s="36" t="str">
        <f t="shared" si="170"/>
        <v/>
      </c>
      <c r="P1218" s="40"/>
      <c r="Q1218" s="51"/>
      <c r="R1218" s="53"/>
      <c r="S1218" s="52"/>
      <c r="T1218" s="38"/>
      <c r="U1218" s="39"/>
      <c r="V1218" s="39"/>
      <c r="W1218" s="39"/>
      <c r="X1218" s="23"/>
      <c r="Y1218" s="23"/>
      <c r="Z1218" s="40"/>
      <c r="AA1218" s="23"/>
      <c r="AB1218" s="23"/>
      <c r="AC1218" s="53"/>
      <c r="AD1218" s="61"/>
      <c r="AE1218" s="61"/>
      <c r="AF1218" s="61"/>
      <c r="AG1218" s="61"/>
      <c r="AH1218" s="72" t="str">
        <f t="shared" si="171"/>
        <v/>
      </c>
      <c r="AI1218" s="70" t="str">
        <f t="shared" si="172"/>
        <v/>
      </c>
      <c r="AJ1218" s="70" t="str">
        <f>IF(H1218="","",IF(LEN(H1218)&lt;&gt;18,"位数不对",IF(AND(LEN(H1218)=18,MID("10X98765432",MOD(SUM(MID(H1218,{1;2;3;4;5;6;7;8;9;10;11;12;13;14;15;16;17},1)*2^(18-{1;2;3;4;5;6;7;8;9;10;11;12;13;14;15;16;17})),11)+1,1)=RIGHT(H1218)),"正确","错误")))</f>
        <v/>
      </c>
      <c r="AK1218" s="73" t="str">
        <f ca="1" t="shared" si="173"/>
        <v/>
      </c>
      <c r="AL1218" s="70" t="str">
        <f t="shared" si="174"/>
        <v/>
      </c>
      <c r="AM1218" s="70" t="str">
        <f>IF(K1218="","",IF(LEN(K1218)&lt;&gt;18,"位数不对",IF(AND(LEN(K1218)=18,MID("10X98765432",MOD(SUM(MID(K1218,{1;2;3;4;5;6;7;8;9;10;11;12;13;14;15;16;17},1)*2^(18-{1;2;3;4;5;6;7;8;9;10;11;12;13;14;15;16;17})),11)+1,1)=RIGHT(K1218)),"正确","错误")))</f>
        <v/>
      </c>
      <c r="AN1218" s="74" t="str">
        <f>IF(AB1218="","",IF(AB1218=INDEX(cs!$AL$1:$AL$242,MATCH(AC1218,cs!$AM$1:$AM$242,0)),"正确","请核对"))</f>
        <v/>
      </c>
    </row>
    <row r="1219" ht="20" customHeight="1" spans="1:40">
      <c r="A1219" s="19" t="str">
        <f t="shared" si="166"/>
        <v/>
      </c>
      <c r="B1219" s="20"/>
      <c r="C1219" s="21"/>
      <c r="D1219" s="22"/>
      <c r="E1219" s="22"/>
      <c r="F1219" s="25"/>
      <c r="G1219" s="24"/>
      <c r="H1219" s="23"/>
      <c r="I1219" s="23"/>
      <c r="J1219" s="38"/>
      <c r="K1219" s="39"/>
      <c r="L1219" s="36" t="str">
        <f t="shared" si="167"/>
        <v/>
      </c>
      <c r="M1219" s="36" t="str">
        <f t="shared" si="168"/>
        <v/>
      </c>
      <c r="N1219" s="36" t="str">
        <f t="shared" si="169"/>
        <v/>
      </c>
      <c r="O1219" s="36" t="str">
        <f t="shared" si="170"/>
        <v/>
      </c>
      <c r="P1219" s="40"/>
      <c r="Q1219" s="51"/>
      <c r="R1219" s="53"/>
      <c r="S1219" s="52"/>
      <c r="T1219" s="38"/>
      <c r="U1219" s="39"/>
      <c r="V1219" s="39"/>
      <c r="W1219" s="39"/>
      <c r="X1219" s="23"/>
      <c r="Y1219" s="23"/>
      <c r="Z1219" s="40"/>
      <c r="AA1219" s="23"/>
      <c r="AB1219" s="23"/>
      <c r="AC1219" s="53"/>
      <c r="AD1219" s="61"/>
      <c r="AE1219" s="61"/>
      <c r="AF1219" s="61"/>
      <c r="AG1219" s="61"/>
      <c r="AH1219" s="72" t="str">
        <f t="shared" si="171"/>
        <v/>
      </c>
      <c r="AI1219" s="70" t="str">
        <f t="shared" si="172"/>
        <v/>
      </c>
      <c r="AJ1219" s="70" t="str">
        <f>IF(H1219="","",IF(LEN(H1219)&lt;&gt;18,"位数不对",IF(AND(LEN(H1219)=18,MID("10X98765432",MOD(SUM(MID(H1219,{1;2;3;4;5;6;7;8;9;10;11;12;13;14;15;16;17},1)*2^(18-{1;2;3;4;5;6;7;8;9;10;11;12;13;14;15;16;17})),11)+1,1)=RIGHT(H1219)),"正确","错误")))</f>
        <v/>
      </c>
      <c r="AK1219" s="73" t="str">
        <f ca="1" t="shared" si="173"/>
        <v/>
      </c>
      <c r="AL1219" s="70" t="str">
        <f t="shared" si="174"/>
        <v/>
      </c>
      <c r="AM1219" s="70" t="str">
        <f>IF(K1219="","",IF(LEN(K1219)&lt;&gt;18,"位数不对",IF(AND(LEN(K1219)=18,MID("10X98765432",MOD(SUM(MID(K1219,{1;2;3;4;5;6;7;8;9;10;11;12;13;14;15;16;17},1)*2^(18-{1;2;3;4;5;6;7;8;9;10;11;12;13;14;15;16;17})),11)+1,1)=RIGHT(K1219)),"正确","错误")))</f>
        <v/>
      </c>
      <c r="AN1219" s="74" t="str">
        <f>IF(AB1219="","",IF(AB1219=INDEX(cs!$AL$1:$AL$242,MATCH(AC1219,cs!$AM$1:$AM$242,0)),"正确","请核对"))</f>
        <v/>
      </c>
    </row>
    <row r="1220" ht="20" customHeight="1" spans="1:40">
      <c r="A1220" s="19" t="str">
        <f t="shared" si="166"/>
        <v/>
      </c>
      <c r="B1220" s="20"/>
      <c r="C1220" s="21"/>
      <c r="D1220" s="22"/>
      <c r="E1220" s="22"/>
      <c r="F1220" s="25"/>
      <c r="G1220" s="24"/>
      <c r="H1220" s="23"/>
      <c r="I1220" s="23"/>
      <c r="J1220" s="38"/>
      <c r="K1220" s="39"/>
      <c r="L1220" s="36" t="str">
        <f t="shared" si="167"/>
        <v/>
      </c>
      <c r="M1220" s="36" t="str">
        <f t="shared" si="168"/>
        <v/>
      </c>
      <c r="N1220" s="36" t="str">
        <f t="shared" si="169"/>
        <v/>
      </c>
      <c r="O1220" s="36" t="str">
        <f t="shared" si="170"/>
        <v/>
      </c>
      <c r="P1220" s="40"/>
      <c r="Q1220" s="51"/>
      <c r="R1220" s="53"/>
      <c r="S1220" s="52"/>
      <c r="T1220" s="38"/>
      <c r="U1220" s="39"/>
      <c r="V1220" s="39"/>
      <c r="W1220" s="39"/>
      <c r="X1220" s="23"/>
      <c r="Y1220" s="23"/>
      <c r="Z1220" s="40"/>
      <c r="AA1220" s="23"/>
      <c r="AB1220" s="23"/>
      <c r="AC1220" s="53"/>
      <c r="AD1220" s="61"/>
      <c r="AE1220" s="61"/>
      <c r="AF1220" s="61"/>
      <c r="AG1220" s="61"/>
      <c r="AH1220" s="72" t="str">
        <f t="shared" si="171"/>
        <v/>
      </c>
      <c r="AI1220" s="70" t="str">
        <f t="shared" si="172"/>
        <v/>
      </c>
      <c r="AJ1220" s="70" t="str">
        <f>IF(H1220="","",IF(LEN(H1220)&lt;&gt;18,"位数不对",IF(AND(LEN(H1220)=18,MID("10X98765432",MOD(SUM(MID(H1220,{1;2;3;4;5;6;7;8;9;10;11;12;13;14;15;16;17},1)*2^(18-{1;2;3;4;5;6;7;8;9;10;11;12;13;14;15;16;17})),11)+1,1)=RIGHT(H1220)),"正确","错误")))</f>
        <v/>
      </c>
      <c r="AK1220" s="73" t="str">
        <f ca="1" t="shared" si="173"/>
        <v/>
      </c>
      <c r="AL1220" s="70" t="str">
        <f t="shared" si="174"/>
        <v/>
      </c>
      <c r="AM1220" s="70" t="str">
        <f>IF(K1220="","",IF(LEN(K1220)&lt;&gt;18,"位数不对",IF(AND(LEN(K1220)=18,MID("10X98765432",MOD(SUM(MID(K1220,{1;2;3;4;5;6;7;8;9;10;11;12;13;14;15;16;17},1)*2^(18-{1;2;3;4;5;6;7;8;9;10;11;12;13;14;15;16;17})),11)+1,1)=RIGHT(K1220)),"正确","错误")))</f>
        <v/>
      </c>
      <c r="AN1220" s="74" t="str">
        <f>IF(AB1220="","",IF(AB1220=INDEX(cs!$AL$1:$AL$242,MATCH(AC1220,cs!$AM$1:$AM$242,0)),"正确","请核对"))</f>
        <v/>
      </c>
    </row>
    <row r="1221" ht="20" customHeight="1" spans="1:40">
      <c r="A1221" s="19" t="str">
        <f t="shared" si="166"/>
        <v/>
      </c>
      <c r="B1221" s="20"/>
      <c r="C1221" s="21"/>
      <c r="D1221" s="22"/>
      <c r="E1221" s="22"/>
      <c r="F1221" s="25"/>
      <c r="G1221" s="24"/>
      <c r="H1221" s="23"/>
      <c r="I1221" s="23"/>
      <c r="J1221" s="38"/>
      <c r="K1221" s="39"/>
      <c r="L1221" s="36" t="str">
        <f t="shared" si="167"/>
        <v/>
      </c>
      <c r="M1221" s="36" t="str">
        <f t="shared" si="168"/>
        <v/>
      </c>
      <c r="N1221" s="36" t="str">
        <f t="shared" si="169"/>
        <v/>
      </c>
      <c r="O1221" s="36" t="str">
        <f t="shared" si="170"/>
        <v/>
      </c>
      <c r="P1221" s="40"/>
      <c r="Q1221" s="51"/>
      <c r="R1221" s="53"/>
      <c r="S1221" s="52"/>
      <c r="T1221" s="38"/>
      <c r="U1221" s="39"/>
      <c r="V1221" s="39"/>
      <c r="W1221" s="39"/>
      <c r="X1221" s="23"/>
      <c r="Y1221" s="23"/>
      <c r="Z1221" s="40"/>
      <c r="AA1221" s="23"/>
      <c r="AB1221" s="23"/>
      <c r="AC1221" s="53"/>
      <c r="AD1221" s="61"/>
      <c r="AE1221" s="61"/>
      <c r="AF1221" s="61"/>
      <c r="AG1221" s="61"/>
      <c r="AH1221" s="72" t="str">
        <f t="shared" si="171"/>
        <v/>
      </c>
      <c r="AI1221" s="70" t="str">
        <f t="shared" si="172"/>
        <v/>
      </c>
      <c r="AJ1221" s="70" t="str">
        <f>IF(H1221="","",IF(LEN(H1221)&lt;&gt;18,"位数不对",IF(AND(LEN(H1221)=18,MID("10X98765432",MOD(SUM(MID(H1221,{1;2;3;4;5;6;7;8;9;10;11;12;13;14;15;16;17},1)*2^(18-{1;2;3;4;5;6;7;8;9;10;11;12;13;14;15;16;17})),11)+1,1)=RIGHT(H1221)),"正确","错误")))</f>
        <v/>
      </c>
      <c r="AK1221" s="73" t="str">
        <f ca="1" t="shared" si="173"/>
        <v/>
      </c>
      <c r="AL1221" s="70" t="str">
        <f t="shared" si="174"/>
        <v/>
      </c>
      <c r="AM1221" s="70" t="str">
        <f>IF(K1221="","",IF(LEN(K1221)&lt;&gt;18,"位数不对",IF(AND(LEN(K1221)=18,MID("10X98765432",MOD(SUM(MID(K1221,{1;2;3;4;5;6;7;8;9;10;11;12;13;14;15;16;17},1)*2^(18-{1;2;3;4;5;6;7;8;9;10;11;12;13;14;15;16;17})),11)+1,1)=RIGHT(K1221)),"正确","错误")))</f>
        <v/>
      </c>
      <c r="AN1221" s="74" t="str">
        <f>IF(AB1221="","",IF(AB1221=INDEX(cs!$AL$1:$AL$242,MATCH(AC1221,cs!$AM$1:$AM$242,0)),"正确","请核对"))</f>
        <v/>
      </c>
    </row>
    <row r="1222" ht="20" customHeight="1" spans="1:40">
      <c r="A1222" s="19" t="str">
        <f t="shared" ref="A1222:A1285" si="175">IF(F1222="","",$H$2)</f>
        <v/>
      </c>
      <c r="B1222" s="20"/>
      <c r="C1222" s="21"/>
      <c r="D1222" s="22"/>
      <c r="E1222" s="22"/>
      <c r="F1222" s="25"/>
      <c r="G1222" s="24"/>
      <c r="H1222" s="23"/>
      <c r="I1222" s="23"/>
      <c r="J1222" s="38"/>
      <c r="K1222" s="39"/>
      <c r="L1222" s="36" t="str">
        <f t="shared" ref="L1222:L1285" si="176">Z1222&amp;AD1222</f>
        <v/>
      </c>
      <c r="M1222" s="36" t="str">
        <f t="shared" ref="M1222:M1285" si="177">AA1222&amp;AE1222</f>
        <v/>
      </c>
      <c r="N1222" s="36" t="str">
        <f t="shared" ref="N1222:N1285" si="178">AB1222&amp;AF1222</f>
        <v/>
      </c>
      <c r="O1222" s="36" t="str">
        <f t="shared" ref="O1222:O1285" si="179">AC1222&amp;AG1222</f>
        <v/>
      </c>
      <c r="P1222" s="40"/>
      <c r="Q1222" s="51"/>
      <c r="R1222" s="53"/>
      <c r="S1222" s="52"/>
      <c r="T1222" s="38"/>
      <c r="U1222" s="39"/>
      <c r="V1222" s="39"/>
      <c r="W1222" s="39"/>
      <c r="X1222" s="23"/>
      <c r="Y1222" s="23"/>
      <c r="Z1222" s="40"/>
      <c r="AA1222" s="23"/>
      <c r="AB1222" s="23"/>
      <c r="AC1222" s="53"/>
      <c r="AD1222" s="61"/>
      <c r="AE1222" s="61"/>
      <c r="AF1222" s="61"/>
      <c r="AG1222" s="61"/>
      <c r="AH1222" s="72" t="str">
        <f t="shared" ref="AH1222:AH1285" si="180">IF(H1222="","",IF(MOD(MID(H1222,17,1),2),"男","女"))</f>
        <v/>
      </c>
      <c r="AI1222" s="70" t="str">
        <f t="shared" ref="AI1222:AI1285" si="181">TEXT(MID(H1222,7,8),"0000-00-00")</f>
        <v/>
      </c>
      <c r="AJ1222" s="70" t="str">
        <f>IF(H1222="","",IF(LEN(H1222)&lt;&gt;18,"位数不对",IF(AND(LEN(H1222)=18,MID("10X98765432",MOD(SUM(MID(H1222,{1;2;3;4;5;6;7;8;9;10;11;12;13;14;15;16;17},1)*2^(18-{1;2;3;4;5;6;7;8;9;10;11;12;13;14;15;16;17})),11)+1,1)=RIGHT(H1222)),"正确","错误")))</f>
        <v/>
      </c>
      <c r="AK1222" s="73" t="str">
        <f ca="1" t="shared" ref="AK1222:AK1285" si="182">IF(H1222="","",DATEDIF(AI1222,TODAY(),"y"))</f>
        <v/>
      </c>
      <c r="AL1222" s="70" t="str">
        <f t="shared" ref="AL1222:AL1285" si="183">IF(H1222="","",(COUNTIF(H:H,H1222&amp;"*")-1))</f>
        <v/>
      </c>
      <c r="AM1222" s="70" t="str">
        <f>IF(K1222="","",IF(LEN(K1222)&lt;&gt;18,"位数不对",IF(AND(LEN(K1222)=18,MID("10X98765432",MOD(SUM(MID(K1222,{1;2;3;4;5;6;7;8;9;10;11;12;13;14;15;16;17},1)*2^(18-{1;2;3;4;5;6;7;8;9;10;11;12;13;14;15;16;17})),11)+1,1)=RIGHT(K1222)),"正确","错误")))</f>
        <v/>
      </c>
      <c r="AN1222" s="74" t="str">
        <f>IF(AB1222="","",IF(AB1222=INDEX(cs!$AL$1:$AL$242,MATCH(AC1222,cs!$AM$1:$AM$242,0)),"正确","请核对"))</f>
        <v/>
      </c>
    </row>
    <row r="1223" ht="20" customHeight="1" spans="1:40">
      <c r="A1223" s="19" t="str">
        <f t="shared" si="175"/>
        <v/>
      </c>
      <c r="B1223" s="20"/>
      <c r="C1223" s="21"/>
      <c r="D1223" s="22"/>
      <c r="E1223" s="22"/>
      <c r="F1223" s="25"/>
      <c r="G1223" s="24"/>
      <c r="H1223" s="23"/>
      <c r="I1223" s="23"/>
      <c r="J1223" s="38"/>
      <c r="K1223" s="39"/>
      <c r="L1223" s="36" t="str">
        <f t="shared" si="176"/>
        <v/>
      </c>
      <c r="M1223" s="36" t="str">
        <f t="shared" si="177"/>
        <v/>
      </c>
      <c r="N1223" s="36" t="str">
        <f t="shared" si="178"/>
        <v/>
      </c>
      <c r="O1223" s="36" t="str">
        <f t="shared" si="179"/>
        <v/>
      </c>
      <c r="P1223" s="40"/>
      <c r="Q1223" s="51"/>
      <c r="R1223" s="53"/>
      <c r="S1223" s="52"/>
      <c r="T1223" s="38"/>
      <c r="U1223" s="39"/>
      <c r="V1223" s="39"/>
      <c r="W1223" s="39"/>
      <c r="X1223" s="23"/>
      <c r="Y1223" s="23"/>
      <c r="Z1223" s="40"/>
      <c r="AA1223" s="23"/>
      <c r="AB1223" s="23"/>
      <c r="AC1223" s="53"/>
      <c r="AD1223" s="61"/>
      <c r="AE1223" s="61"/>
      <c r="AF1223" s="61"/>
      <c r="AG1223" s="61"/>
      <c r="AH1223" s="72" t="str">
        <f t="shared" si="180"/>
        <v/>
      </c>
      <c r="AI1223" s="70" t="str">
        <f t="shared" si="181"/>
        <v/>
      </c>
      <c r="AJ1223" s="70" t="str">
        <f>IF(H1223="","",IF(LEN(H1223)&lt;&gt;18,"位数不对",IF(AND(LEN(H1223)=18,MID("10X98765432",MOD(SUM(MID(H1223,{1;2;3;4;5;6;7;8;9;10;11;12;13;14;15;16;17},1)*2^(18-{1;2;3;4;5;6;7;8;9;10;11;12;13;14;15;16;17})),11)+1,1)=RIGHT(H1223)),"正确","错误")))</f>
        <v/>
      </c>
      <c r="AK1223" s="73" t="str">
        <f ca="1" t="shared" si="182"/>
        <v/>
      </c>
      <c r="AL1223" s="70" t="str">
        <f t="shared" si="183"/>
        <v/>
      </c>
      <c r="AM1223" s="70" t="str">
        <f>IF(K1223="","",IF(LEN(K1223)&lt;&gt;18,"位数不对",IF(AND(LEN(K1223)=18,MID("10X98765432",MOD(SUM(MID(K1223,{1;2;3;4;5;6;7;8;9;10;11;12;13;14;15;16;17},1)*2^(18-{1;2;3;4;5;6;7;8;9;10;11;12;13;14;15;16;17})),11)+1,1)=RIGHT(K1223)),"正确","错误")))</f>
        <v/>
      </c>
      <c r="AN1223" s="74" t="str">
        <f>IF(AB1223="","",IF(AB1223=INDEX(cs!$AL$1:$AL$242,MATCH(AC1223,cs!$AM$1:$AM$242,0)),"正确","请核对"))</f>
        <v/>
      </c>
    </row>
    <row r="1224" ht="20" customHeight="1" spans="1:40">
      <c r="A1224" s="19" t="str">
        <f t="shared" si="175"/>
        <v/>
      </c>
      <c r="B1224" s="20"/>
      <c r="C1224" s="21"/>
      <c r="D1224" s="22"/>
      <c r="E1224" s="22"/>
      <c r="F1224" s="25"/>
      <c r="G1224" s="24"/>
      <c r="H1224" s="23"/>
      <c r="I1224" s="23"/>
      <c r="J1224" s="38"/>
      <c r="K1224" s="39"/>
      <c r="L1224" s="36" t="str">
        <f t="shared" si="176"/>
        <v/>
      </c>
      <c r="M1224" s="36" t="str">
        <f t="shared" si="177"/>
        <v/>
      </c>
      <c r="N1224" s="36" t="str">
        <f t="shared" si="178"/>
        <v/>
      </c>
      <c r="O1224" s="36" t="str">
        <f t="shared" si="179"/>
        <v/>
      </c>
      <c r="P1224" s="40"/>
      <c r="Q1224" s="51"/>
      <c r="R1224" s="53"/>
      <c r="S1224" s="52"/>
      <c r="T1224" s="38"/>
      <c r="U1224" s="39"/>
      <c r="V1224" s="39"/>
      <c r="W1224" s="39"/>
      <c r="X1224" s="23"/>
      <c r="Y1224" s="23"/>
      <c r="Z1224" s="40"/>
      <c r="AA1224" s="23"/>
      <c r="AB1224" s="23"/>
      <c r="AC1224" s="53"/>
      <c r="AD1224" s="61"/>
      <c r="AE1224" s="61"/>
      <c r="AF1224" s="61"/>
      <c r="AG1224" s="61"/>
      <c r="AH1224" s="72" t="str">
        <f t="shared" si="180"/>
        <v/>
      </c>
      <c r="AI1224" s="70" t="str">
        <f t="shared" si="181"/>
        <v/>
      </c>
      <c r="AJ1224" s="70" t="str">
        <f>IF(H1224="","",IF(LEN(H1224)&lt;&gt;18,"位数不对",IF(AND(LEN(H1224)=18,MID("10X98765432",MOD(SUM(MID(H1224,{1;2;3;4;5;6;7;8;9;10;11;12;13;14;15;16;17},1)*2^(18-{1;2;3;4;5;6;7;8;9;10;11;12;13;14;15;16;17})),11)+1,1)=RIGHT(H1224)),"正确","错误")))</f>
        <v/>
      </c>
      <c r="AK1224" s="73" t="str">
        <f ca="1" t="shared" si="182"/>
        <v/>
      </c>
      <c r="AL1224" s="70" t="str">
        <f t="shared" si="183"/>
        <v/>
      </c>
      <c r="AM1224" s="70" t="str">
        <f>IF(K1224="","",IF(LEN(K1224)&lt;&gt;18,"位数不对",IF(AND(LEN(K1224)=18,MID("10X98765432",MOD(SUM(MID(K1224,{1;2;3;4;5;6;7;8;9;10;11;12;13;14;15;16;17},1)*2^(18-{1;2;3;4;5;6;7;8;9;10;11;12;13;14;15;16;17})),11)+1,1)=RIGHT(K1224)),"正确","错误")))</f>
        <v/>
      </c>
      <c r="AN1224" s="74" t="str">
        <f>IF(AB1224="","",IF(AB1224=INDEX(cs!$AL$1:$AL$242,MATCH(AC1224,cs!$AM$1:$AM$242,0)),"正确","请核对"))</f>
        <v/>
      </c>
    </row>
    <row r="1225" ht="20" customHeight="1" spans="1:40">
      <c r="A1225" s="19" t="str">
        <f t="shared" si="175"/>
        <v/>
      </c>
      <c r="B1225" s="20"/>
      <c r="C1225" s="21"/>
      <c r="D1225" s="22"/>
      <c r="E1225" s="22"/>
      <c r="F1225" s="25"/>
      <c r="G1225" s="24"/>
      <c r="H1225" s="23"/>
      <c r="I1225" s="23"/>
      <c r="J1225" s="38"/>
      <c r="K1225" s="39"/>
      <c r="L1225" s="36" t="str">
        <f t="shared" si="176"/>
        <v/>
      </c>
      <c r="M1225" s="36" t="str">
        <f t="shared" si="177"/>
        <v/>
      </c>
      <c r="N1225" s="36" t="str">
        <f t="shared" si="178"/>
        <v/>
      </c>
      <c r="O1225" s="36" t="str">
        <f t="shared" si="179"/>
        <v/>
      </c>
      <c r="P1225" s="40"/>
      <c r="Q1225" s="51"/>
      <c r="R1225" s="53"/>
      <c r="S1225" s="52"/>
      <c r="T1225" s="38"/>
      <c r="U1225" s="39"/>
      <c r="V1225" s="39"/>
      <c r="W1225" s="39"/>
      <c r="X1225" s="23"/>
      <c r="Y1225" s="23"/>
      <c r="Z1225" s="40"/>
      <c r="AA1225" s="23"/>
      <c r="AB1225" s="23"/>
      <c r="AC1225" s="53"/>
      <c r="AD1225" s="61"/>
      <c r="AE1225" s="61"/>
      <c r="AF1225" s="61"/>
      <c r="AG1225" s="61"/>
      <c r="AH1225" s="72" t="str">
        <f t="shared" si="180"/>
        <v/>
      </c>
      <c r="AI1225" s="70" t="str">
        <f t="shared" si="181"/>
        <v/>
      </c>
      <c r="AJ1225" s="70" t="str">
        <f>IF(H1225="","",IF(LEN(H1225)&lt;&gt;18,"位数不对",IF(AND(LEN(H1225)=18,MID("10X98765432",MOD(SUM(MID(H1225,{1;2;3;4;5;6;7;8;9;10;11;12;13;14;15;16;17},1)*2^(18-{1;2;3;4;5;6;7;8;9;10;11;12;13;14;15;16;17})),11)+1,1)=RIGHT(H1225)),"正确","错误")))</f>
        <v/>
      </c>
      <c r="AK1225" s="73" t="str">
        <f ca="1" t="shared" si="182"/>
        <v/>
      </c>
      <c r="AL1225" s="70" t="str">
        <f t="shared" si="183"/>
        <v/>
      </c>
      <c r="AM1225" s="70" t="str">
        <f>IF(K1225="","",IF(LEN(K1225)&lt;&gt;18,"位数不对",IF(AND(LEN(K1225)=18,MID("10X98765432",MOD(SUM(MID(K1225,{1;2;3;4;5;6;7;8;9;10;11;12;13;14;15;16;17},1)*2^(18-{1;2;3;4;5;6;7;8;9;10;11;12;13;14;15;16;17})),11)+1,1)=RIGHT(K1225)),"正确","错误")))</f>
        <v/>
      </c>
      <c r="AN1225" s="74" t="str">
        <f>IF(AB1225="","",IF(AB1225=INDEX(cs!$AL$1:$AL$242,MATCH(AC1225,cs!$AM$1:$AM$242,0)),"正确","请核对"))</f>
        <v/>
      </c>
    </row>
    <row r="1226" ht="20" customHeight="1" spans="1:40">
      <c r="A1226" s="19" t="str">
        <f t="shared" si="175"/>
        <v/>
      </c>
      <c r="B1226" s="20"/>
      <c r="C1226" s="21"/>
      <c r="D1226" s="22"/>
      <c r="E1226" s="22"/>
      <c r="F1226" s="25"/>
      <c r="G1226" s="24"/>
      <c r="H1226" s="23"/>
      <c r="I1226" s="23"/>
      <c r="J1226" s="38"/>
      <c r="K1226" s="39"/>
      <c r="L1226" s="36" t="str">
        <f t="shared" si="176"/>
        <v/>
      </c>
      <c r="M1226" s="36" t="str">
        <f t="shared" si="177"/>
        <v/>
      </c>
      <c r="N1226" s="36" t="str">
        <f t="shared" si="178"/>
        <v/>
      </c>
      <c r="O1226" s="36" t="str">
        <f t="shared" si="179"/>
        <v/>
      </c>
      <c r="P1226" s="40"/>
      <c r="Q1226" s="51"/>
      <c r="R1226" s="53"/>
      <c r="S1226" s="52"/>
      <c r="T1226" s="38"/>
      <c r="U1226" s="39"/>
      <c r="V1226" s="39"/>
      <c r="W1226" s="39"/>
      <c r="X1226" s="23"/>
      <c r="Y1226" s="23"/>
      <c r="Z1226" s="40"/>
      <c r="AA1226" s="23"/>
      <c r="AB1226" s="23"/>
      <c r="AC1226" s="53"/>
      <c r="AD1226" s="61"/>
      <c r="AE1226" s="61"/>
      <c r="AF1226" s="61"/>
      <c r="AG1226" s="61"/>
      <c r="AH1226" s="72" t="str">
        <f t="shared" si="180"/>
        <v/>
      </c>
      <c r="AI1226" s="70" t="str">
        <f t="shared" si="181"/>
        <v/>
      </c>
      <c r="AJ1226" s="70" t="str">
        <f>IF(H1226="","",IF(LEN(H1226)&lt;&gt;18,"位数不对",IF(AND(LEN(H1226)=18,MID("10X98765432",MOD(SUM(MID(H1226,{1;2;3;4;5;6;7;8;9;10;11;12;13;14;15;16;17},1)*2^(18-{1;2;3;4;5;6;7;8;9;10;11;12;13;14;15;16;17})),11)+1,1)=RIGHT(H1226)),"正确","错误")))</f>
        <v/>
      </c>
      <c r="AK1226" s="73" t="str">
        <f ca="1" t="shared" si="182"/>
        <v/>
      </c>
      <c r="AL1226" s="70" t="str">
        <f t="shared" si="183"/>
        <v/>
      </c>
      <c r="AM1226" s="70" t="str">
        <f>IF(K1226="","",IF(LEN(K1226)&lt;&gt;18,"位数不对",IF(AND(LEN(K1226)=18,MID("10X98765432",MOD(SUM(MID(K1226,{1;2;3;4;5;6;7;8;9;10;11;12;13;14;15;16;17},1)*2^(18-{1;2;3;4;5;6;7;8;9;10;11;12;13;14;15;16;17})),11)+1,1)=RIGHT(K1226)),"正确","错误")))</f>
        <v/>
      </c>
      <c r="AN1226" s="74" t="str">
        <f>IF(AB1226="","",IF(AB1226=INDEX(cs!$AL$1:$AL$242,MATCH(AC1226,cs!$AM$1:$AM$242,0)),"正确","请核对"))</f>
        <v/>
      </c>
    </row>
    <row r="1227" ht="20" customHeight="1" spans="1:40">
      <c r="A1227" s="19" t="str">
        <f t="shared" si="175"/>
        <v/>
      </c>
      <c r="B1227" s="20"/>
      <c r="C1227" s="21"/>
      <c r="D1227" s="22"/>
      <c r="E1227" s="22"/>
      <c r="F1227" s="25"/>
      <c r="G1227" s="24"/>
      <c r="H1227" s="23"/>
      <c r="I1227" s="23"/>
      <c r="J1227" s="38"/>
      <c r="K1227" s="39"/>
      <c r="L1227" s="36" t="str">
        <f t="shared" si="176"/>
        <v/>
      </c>
      <c r="M1227" s="36" t="str">
        <f t="shared" si="177"/>
        <v/>
      </c>
      <c r="N1227" s="36" t="str">
        <f t="shared" si="178"/>
        <v/>
      </c>
      <c r="O1227" s="36" t="str">
        <f t="shared" si="179"/>
        <v/>
      </c>
      <c r="P1227" s="40"/>
      <c r="Q1227" s="51"/>
      <c r="R1227" s="53"/>
      <c r="S1227" s="52"/>
      <c r="T1227" s="38"/>
      <c r="U1227" s="39"/>
      <c r="V1227" s="39"/>
      <c r="W1227" s="39"/>
      <c r="X1227" s="23"/>
      <c r="Y1227" s="23"/>
      <c r="Z1227" s="40"/>
      <c r="AA1227" s="23"/>
      <c r="AB1227" s="23"/>
      <c r="AC1227" s="53"/>
      <c r="AD1227" s="61"/>
      <c r="AE1227" s="61"/>
      <c r="AF1227" s="61"/>
      <c r="AG1227" s="61"/>
      <c r="AH1227" s="72" t="str">
        <f t="shared" si="180"/>
        <v/>
      </c>
      <c r="AI1227" s="70" t="str">
        <f t="shared" si="181"/>
        <v/>
      </c>
      <c r="AJ1227" s="70" t="str">
        <f>IF(H1227="","",IF(LEN(H1227)&lt;&gt;18,"位数不对",IF(AND(LEN(H1227)=18,MID("10X98765432",MOD(SUM(MID(H1227,{1;2;3;4;5;6;7;8;9;10;11;12;13;14;15;16;17},1)*2^(18-{1;2;3;4;5;6;7;8;9;10;11;12;13;14;15;16;17})),11)+1,1)=RIGHT(H1227)),"正确","错误")))</f>
        <v/>
      </c>
      <c r="AK1227" s="73" t="str">
        <f ca="1" t="shared" si="182"/>
        <v/>
      </c>
      <c r="AL1227" s="70" t="str">
        <f t="shared" si="183"/>
        <v/>
      </c>
      <c r="AM1227" s="70" t="str">
        <f>IF(K1227="","",IF(LEN(K1227)&lt;&gt;18,"位数不对",IF(AND(LEN(K1227)=18,MID("10X98765432",MOD(SUM(MID(K1227,{1;2;3;4;5;6;7;8;9;10;11;12;13;14;15;16;17},1)*2^(18-{1;2;3;4;5;6;7;8;9;10;11;12;13;14;15;16;17})),11)+1,1)=RIGHT(K1227)),"正确","错误")))</f>
        <v/>
      </c>
      <c r="AN1227" s="74" t="str">
        <f>IF(AB1227="","",IF(AB1227=INDEX(cs!$AL$1:$AL$242,MATCH(AC1227,cs!$AM$1:$AM$242,0)),"正确","请核对"))</f>
        <v/>
      </c>
    </row>
    <row r="1228" ht="20" customHeight="1" spans="1:40">
      <c r="A1228" s="19" t="str">
        <f t="shared" si="175"/>
        <v/>
      </c>
      <c r="B1228" s="20"/>
      <c r="C1228" s="21"/>
      <c r="D1228" s="22"/>
      <c r="E1228" s="22"/>
      <c r="F1228" s="25"/>
      <c r="G1228" s="24"/>
      <c r="H1228" s="23"/>
      <c r="I1228" s="23"/>
      <c r="J1228" s="38"/>
      <c r="K1228" s="39"/>
      <c r="L1228" s="36" t="str">
        <f t="shared" si="176"/>
        <v/>
      </c>
      <c r="M1228" s="36" t="str">
        <f t="shared" si="177"/>
        <v/>
      </c>
      <c r="N1228" s="36" t="str">
        <f t="shared" si="178"/>
        <v/>
      </c>
      <c r="O1228" s="36" t="str">
        <f t="shared" si="179"/>
        <v/>
      </c>
      <c r="P1228" s="40"/>
      <c r="Q1228" s="51"/>
      <c r="R1228" s="53"/>
      <c r="S1228" s="52"/>
      <c r="T1228" s="38"/>
      <c r="U1228" s="39"/>
      <c r="V1228" s="39"/>
      <c r="W1228" s="39"/>
      <c r="X1228" s="23"/>
      <c r="Y1228" s="23"/>
      <c r="Z1228" s="40"/>
      <c r="AA1228" s="23"/>
      <c r="AB1228" s="23"/>
      <c r="AC1228" s="53"/>
      <c r="AD1228" s="61"/>
      <c r="AE1228" s="61"/>
      <c r="AF1228" s="61"/>
      <c r="AG1228" s="61"/>
      <c r="AH1228" s="72" t="str">
        <f t="shared" si="180"/>
        <v/>
      </c>
      <c r="AI1228" s="70" t="str">
        <f t="shared" si="181"/>
        <v/>
      </c>
      <c r="AJ1228" s="70" t="str">
        <f>IF(H1228="","",IF(LEN(H1228)&lt;&gt;18,"位数不对",IF(AND(LEN(H1228)=18,MID("10X98765432",MOD(SUM(MID(H1228,{1;2;3;4;5;6;7;8;9;10;11;12;13;14;15;16;17},1)*2^(18-{1;2;3;4;5;6;7;8;9;10;11;12;13;14;15;16;17})),11)+1,1)=RIGHT(H1228)),"正确","错误")))</f>
        <v/>
      </c>
      <c r="AK1228" s="73" t="str">
        <f ca="1" t="shared" si="182"/>
        <v/>
      </c>
      <c r="AL1228" s="70" t="str">
        <f t="shared" si="183"/>
        <v/>
      </c>
      <c r="AM1228" s="70" t="str">
        <f>IF(K1228="","",IF(LEN(K1228)&lt;&gt;18,"位数不对",IF(AND(LEN(K1228)=18,MID("10X98765432",MOD(SUM(MID(K1228,{1;2;3;4;5;6;7;8;9;10;11;12;13;14;15;16;17},1)*2^(18-{1;2;3;4;5;6;7;8;9;10;11;12;13;14;15;16;17})),11)+1,1)=RIGHT(K1228)),"正确","错误")))</f>
        <v/>
      </c>
      <c r="AN1228" s="74" t="str">
        <f>IF(AB1228="","",IF(AB1228=INDEX(cs!$AL$1:$AL$242,MATCH(AC1228,cs!$AM$1:$AM$242,0)),"正确","请核对"))</f>
        <v/>
      </c>
    </row>
    <row r="1229" ht="20" customHeight="1" spans="1:40">
      <c r="A1229" s="19" t="str">
        <f t="shared" si="175"/>
        <v/>
      </c>
      <c r="B1229" s="20"/>
      <c r="C1229" s="21"/>
      <c r="D1229" s="22"/>
      <c r="E1229" s="22"/>
      <c r="F1229" s="25"/>
      <c r="G1229" s="24"/>
      <c r="H1229" s="23"/>
      <c r="I1229" s="23"/>
      <c r="J1229" s="38"/>
      <c r="K1229" s="39"/>
      <c r="L1229" s="36" t="str">
        <f t="shared" si="176"/>
        <v/>
      </c>
      <c r="M1229" s="36" t="str">
        <f t="shared" si="177"/>
        <v/>
      </c>
      <c r="N1229" s="36" t="str">
        <f t="shared" si="178"/>
        <v/>
      </c>
      <c r="O1229" s="36" t="str">
        <f t="shared" si="179"/>
        <v/>
      </c>
      <c r="P1229" s="40"/>
      <c r="Q1229" s="51"/>
      <c r="R1229" s="53"/>
      <c r="S1229" s="52"/>
      <c r="T1229" s="38"/>
      <c r="U1229" s="39"/>
      <c r="V1229" s="39"/>
      <c r="W1229" s="39"/>
      <c r="X1229" s="23"/>
      <c r="Y1229" s="23"/>
      <c r="Z1229" s="40"/>
      <c r="AA1229" s="23"/>
      <c r="AB1229" s="23"/>
      <c r="AC1229" s="53"/>
      <c r="AD1229" s="61"/>
      <c r="AE1229" s="61"/>
      <c r="AF1229" s="61"/>
      <c r="AG1229" s="61"/>
      <c r="AH1229" s="72" t="str">
        <f t="shared" si="180"/>
        <v/>
      </c>
      <c r="AI1229" s="70" t="str">
        <f t="shared" si="181"/>
        <v/>
      </c>
      <c r="AJ1229" s="70" t="str">
        <f>IF(H1229="","",IF(LEN(H1229)&lt;&gt;18,"位数不对",IF(AND(LEN(H1229)=18,MID("10X98765432",MOD(SUM(MID(H1229,{1;2;3;4;5;6;7;8;9;10;11;12;13;14;15;16;17},1)*2^(18-{1;2;3;4;5;6;7;8;9;10;11;12;13;14;15;16;17})),11)+1,1)=RIGHT(H1229)),"正确","错误")))</f>
        <v/>
      </c>
      <c r="AK1229" s="73" t="str">
        <f ca="1" t="shared" si="182"/>
        <v/>
      </c>
      <c r="AL1229" s="70" t="str">
        <f t="shared" si="183"/>
        <v/>
      </c>
      <c r="AM1229" s="70" t="str">
        <f>IF(K1229="","",IF(LEN(K1229)&lt;&gt;18,"位数不对",IF(AND(LEN(K1229)=18,MID("10X98765432",MOD(SUM(MID(K1229,{1;2;3;4;5;6;7;8;9;10;11;12;13;14;15;16;17},1)*2^(18-{1;2;3;4;5;6;7;8;9;10;11;12;13;14;15;16;17})),11)+1,1)=RIGHT(K1229)),"正确","错误")))</f>
        <v/>
      </c>
      <c r="AN1229" s="74" t="str">
        <f>IF(AB1229="","",IF(AB1229=INDEX(cs!$AL$1:$AL$242,MATCH(AC1229,cs!$AM$1:$AM$242,0)),"正确","请核对"))</f>
        <v/>
      </c>
    </row>
    <row r="1230" ht="20" customHeight="1" spans="1:40">
      <c r="A1230" s="19" t="str">
        <f t="shared" si="175"/>
        <v/>
      </c>
      <c r="B1230" s="20"/>
      <c r="C1230" s="21"/>
      <c r="D1230" s="22"/>
      <c r="E1230" s="22"/>
      <c r="F1230" s="25"/>
      <c r="G1230" s="24"/>
      <c r="H1230" s="23"/>
      <c r="I1230" s="23"/>
      <c r="J1230" s="38"/>
      <c r="K1230" s="39"/>
      <c r="L1230" s="36" t="str">
        <f t="shared" si="176"/>
        <v/>
      </c>
      <c r="M1230" s="36" t="str">
        <f t="shared" si="177"/>
        <v/>
      </c>
      <c r="N1230" s="36" t="str">
        <f t="shared" si="178"/>
        <v/>
      </c>
      <c r="O1230" s="36" t="str">
        <f t="shared" si="179"/>
        <v/>
      </c>
      <c r="P1230" s="40"/>
      <c r="Q1230" s="51"/>
      <c r="R1230" s="53"/>
      <c r="S1230" s="52"/>
      <c r="T1230" s="38"/>
      <c r="U1230" s="39"/>
      <c r="V1230" s="39"/>
      <c r="W1230" s="39"/>
      <c r="X1230" s="23"/>
      <c r="Y1230" s="23"/>
      <c r="Z1230" s="40"/>
      <c r="AA1230" s="23"/>
      <c r="AB1230" s="23"/>
      <c r="AC1230" s="53"/>
      <c r="AD1230" s="61"/>
      <c r="AE1230" s="61"/>
      <c r="AF1230" s="61"/>
      <c r="AG1230" s="61"/>
      <c r="AH1230" s="72" t="str">
        <f t="shared" si="180"/>
        <v/>
      </c>
      <c r="AI1230" s="70" t="str">
        <f t="shared" si="181"/>
        <v/>
      </c>
      <c r="AJ1230" s="70" t="str">
        <f>IF(H1230="","",IF(LEN(H1230)&lt;&gt;18,"位数不对",IF(AND(LEN(H1230)=18,MID("10X98765432",MOD(SUM(MID(H1230,{1;2;3;4;5;6;7;8;9;10;11;12;13;14;15;16;17},1)*2^(18-{1;2;3;4;5;6;7;8;9;10;11;12;13;14;15;16;17})),11)+1,1)=RIGHT(H1230)),"正确","错误")))</f>
        <v/>
      </c>
      <c r="AK1230" s="73" t="str">
        <f ca="1" t="shared" si="182"/>
        <v/>
      </c>
      <c r="AL1230" s="70" t="str">
        <f t="shared" si="183"/>
        <v/>
      </c>
      <c r="AM1230" s="70" t="str">
        <f>IF(K1230="","",IF(LEN(K1230)&lt;&gt;18,"位数不对",IF(AND(LEN(K1230)=18,MID("10X98765432",MOD(SUM(MID(K1230,{1;2;3;4;5;6;7;8;9;10;11;12;13;14;15;16;17},1)*2^(18-{1;2;3;4;5;6;7;8;9;10;11;12;13;14;15;16;17})),11)+1,1)=RIGHT(K1230)),"正确","错误")))</f>
        <v/>
      </c>
      <c r="AN1230" s="74" t="str">
        <f>IF(AB1230="","",IF(AB1230=INDEX(cs!$AL$1:$AL$242,MATCH(AC1230,cs!$AM$1:$AM$242,0)),"正确","请核对"))</f>
        <v/>
      </c>
    </row>
    <row r="1231" ht="20" customHeight="1" spans="1:40">
      <c r="A1231" s="19" t="str">
        <f t="shared" si="175"/>
        <v/>
      </c>
      <c r="B1231" s="20"/>
      <c r="C1231" s="21"/>
      <c r="D1231" s="22"/>
      <c r="E1231" s="22"/>
      <c r="F1231" s="25"/>
      <c r="G1231" s="24"/>
      <c r="H1231" s="23"/>
      <c r="I1231" s="23"/>
      <c r="J1231" s="38"/>
      <c r="K1231" s="39"/>
      <c r="L1231" s="36" t="str">
        <f t="shared" si="176"/>
        <v/>
      </c>
      <c r="M1231" s="36" t="str">
        <f t="shared" si="177"/>
        <v/>
      </c>
      <c r="N1231" s="36" t="str">
        <f t="shared" si="178"/>
        <v/>
      </c>
      <c r="O1231" s="36" t="str">
        <f t="shared" si="179"/>
        <v/>
      </c>
      <c r="P1231" s="40"/>
      <c r="Q1231" s="51"/>
      <c r="R1231" s="53"/>
      <c r="S1231" s="52"/>
      <c r="T1231" s="38"/>
      <c r="U1231" s="39"/>
      <c r="V1231" s="39"/>
      <c r="W1231" s="39"/>
      <c r="X1231" s="23"/>
      <c r="Y1231" s="23"/>
      <c r="Z1231" s="40"/>
      <c r="AA1231" s="23"/>
      <c r="AB1231" s="23"/>
      <c r="AC1231" s="53"/>
      <c r="AD1231" s="61"/>
      <c r="AE1231" s="61"/>
      <c r="AF1231" s="61"/>
      <c r="AG1231" s="61"/>
      <c r="AH1231" s="72" t="str">
        <f t="shared" si="180"/>
        <v/>
      </c>
      <c r="AI1231" s="70" t="str">
        <f t="shared" si="181"/>
        <v/>
      </c>
      <c r="AJ1231" s="70" t="str">
        <f>IF(H1231="","",IF(LEN(H1231)&lt;&gt;18,"位数不对",IF(AND(LEN(H1231)=18,MID("10X98765432",MOD(SUM(MID(H1231,{1;2;3;4;5;6;7;8;9;10;11;12;13;14;15;16;17},1)*2^(18-{1;2;3;4;5;6;7;8;9;10;11;12;13;14;15;16;17})),11)+1,1)=RIGHT(H1231)),"正确","错误")))</f>
        <v/>
      </c>
      <c r="AK1231" s="73" t="str">
        <f ca="1" t="shared" si="182"/>
        <v/>
      </c>
      <c r="AL1231" s="70" t="str">
        <f t="shared" si="183"/>
        <v/>
      </c>
      <c r="AM1231" s="70" t="str">
        <f>IF(K1231="","",IF(LEN(K1231)&lt;&gt;18,"位数不对",IF(AND(LEN(K1231)=18,MID("10X98765432",MOD(SUM(MID(K1231,{1;2;3;4;5;6;7;8;9;10;11;12;13;14;15;16;17},1)*2^(18-{1;2;3;4;5;6;7;8;9;10;11;12;13;14;15;16;17})),11)+1,1)=RIGHT(K1231)),"正确","错误")))</f>
        <v/>
      </c>
      <c r="AN1231" s="74" t="str">
        <f>IF(AB1231="","",IF(AB1231=INDEX(cs!$AL$1:$AL$242,MATCH(AC1231,cs!$AM$1:$AM$242,0)),"正确","请核对"))</f>
        <v/>
      </c>
    </row>
    <row r="1232" ht="20" customHeight="1" spans="1:40">
      <c r="A1232" s="19" t="str">
        <f t="shared" si="175"/>
        <v/>
      </c>
      <c r="B1232" s="20"/>
      <c r="C1232" s="21"/>
      <c r="D1232" s="22"/>
      <c r="E1232" s="22"/>
      <c r="F1232" s="25"/>
      <c r="G1232" s="24"/>
      <c r="H1232" s="23"/>
      <c r="I1232" s="23"/>
      <c r="J1232" s="38"/>
      <c r="K1232" s="39"/>
      <c r="L1232" s="36" t="str">
        <f t="shared" si="176"/>
        <v/>
      </c>
      <c r="M1232" s="36" t="str">
        <f t="shared" si="177"/>
        <v/>
      </c>
      <c r="N1232" s="36" t="str">
        <f t="shared" si="178"/>
        <v/>
      </c>
      <c r="O1232" s="36" t="str">
        <f t="shared" si="179"/>
        <v/>
      </c>
      <c r="P1232" s="40"/>
      <c r="Q1232" s="51"/>
      <c r="R1232" s="53"/>
      <c r="S1232" s="52"/>
      <c r="T1232" s="38"/>
      <c r="U1232" s="39"/>
      <c r="V1232" s="39"/>
      <c r="W1232" s="39"/>
      <c r="X1232" s="23"/>
      <c r="Y1232" s="23"/>
      <c r="Z1232" s="40"/>
      <c r="AA1232" s="23"/>
      <c r="AB1232" s="23"/>
      <c r="AC1232" s="53"/>
      <c r="AD1232" s="61"/>
      <c r="AE1232" s="61"/>
      <c r="AF1232" s="61"/>
      <c r="AG1232" s="61"/>
      <c r="AH1232" s="72" t="str">
        <f t="shared" si="180"/>
        <v/>
      </c>
      <c r="AI1232" s="70" t="str">
        <f t="shared" si="181"/>
        <v/>
      </c>
      <c r="AJ1232" s="70" t="str">
        <f>IF(H1232="","",IF(LEN(H1232)&lt;&gt;18,"位数不对",IF(AND(LEN(H1232)=18,MID("10X98765432",MOD(SUM(MID(H1232,{1;2;3;4;5;6;7;8;9;10;11;12;13;14;15;16;17},1)*2^(18-{1;2;3;4;5;6;7;8;9;10;11;12;13;14;15;16;17})),11)+1,1)=RIGHT(H1232)),"正确","错误")))</f>
        <v/>
      </c>
      <c r="AK1232" s="73" t="str">
        <f ca="1" t="shared" si="182"/>
        <v/>
      </c>
      <c r="AL1232" s="70" t="str">
        <f t="shared" si="183"/>
        <v/>
      </c>
      <c r="AM1232" s="70" t="str">
        <f>IF(K1232="","",IF(LEN(K1232)&lt;&gt;18,"位数不对",IF(AND(LEN(K1232)=18,MID("10X98765432",MOD(SUM(MID(K1232,{1;2;3;4;5;6;7;8;9;10;11;12;13;14;15;16;17},1)*2^(18-{1;2;3;4;5;6;7;8;9;10;11;12;13;14;15;16;17})),11)+1,1)=RIGHT(K1232)),"正确","错误")))</f>
        <v/>
      </c>
      <c r="AN1232" s="74" t="str">
        <f>IF(AB1232="","",IF(AB1232=INDEX(cs!$AL$1:$AL$242,MATCH(AC1232,cs!$AM$1:$AM$242,0)),"正确","请核对"))</f>
        <v/>
      </c>
    </row>
    <row r="1233" ht="20" customHeight="1" spans="1:40">
      <c r="A1233" s="19" t="str">
        <f t="shared" si="175"/>
        <v/>
      </c>
      <c r="B1233" s="20"/>
      <c r="C1233" s="21"/>
      <c r="D1233" s="22"/>
      <c r="E1233" s="22"/>
      <c r="F1233" s="25"/>
      <c r="G1233" s="24"/>
      <c r="H1233" s="23"/>
      <c r="I1233" s="23"/>
      <c r="J1233" s="38"/>
      <c r="K1233" s="39"/>
      <c r="L1233" s="36" t="str">
        <f t="shared" si="176"/>
        <v/>
      </c>
      <c r="M1233" s="36" t="str">
        <f t="shared" si="177"/>
        <v/>
      </c>
      <c r="N1233" s="36" t="str">
        <f t="shared" si="178"/>
        <v/>
      </c>
      <c r="O1233" s="36" t="str">
        <f t="shared" si="179"/>
        <v/>
      </c>
      <c r="P1233" s="40"/>
      <c r="Q1233" s="51"/>
      <c r="R1233" s="53"/>
      <c r="S1233" s="52"/>
      <c r="T1233" s="38"/>
      <c r="U1233" s="39"/>
      <c r="V1233" s="39"/>
      <c r="W1233" s="39"/>
      <c r="X1233" s="23"/>
      <c r="Y1233" s="23"/>
      <c r="Z1233" s="40"/>
      <c r="AA1233" s="23"/>
      <c r="AB1233" s="23"/>
      <c r="AC1233" s="53"/>
      <c r="AD1233" s="61"/>
      <c r="AE1233" s="61"/>
      <c r="AF1233" s="61"/>
      <c r="AG1233" s="61"/>
      <c r="AH1233" s="72" t="str">
        <f t="shared" si="180"/>
        <v/>
      </c>
      <c r="AI1233" s="70" t="str">
        <f t="shared" si="181"/>
        <v/>
      </c>
      <c r="AJ1233" s="70" t="str">
        <f>IF(H1233="","",IF(LEN(H1233)&lt;&gt;18,"位数不对",IF(AND(LEN(H1233)=18,MID("10X98765432",MOD(SUM(MID(H1233,{1;2;3;4;5;6;7;8;9;10;11;12;13;14;15;16;17},1)*2^(18-{1;2;3;4;5;6;7;8;9;10;11;12;13;14;15;16;17})),11)+1,1)=RIGHT(H1233)),"正确","错误")))</f>
        <v/>
      </c>
      <c r="AK1233" s="73" t="str">
        <f ca="1" t="shared" si="182"/>
        <v/>
      </c>
      <c r="AL1233" s="70" t="str">
        <f t="shared" si="183"/>
        <v/>
      </c>
      <c r="AM1233" s="70" t="str">
        <f>IF(K1233="","",IF(LEN(K1233)&lt;&gt;18,"位数不对",IF(AND(LEN(K1233)=18,MID("10X98765432",MOD(SUM(MID(K1233,{1;2;3;4;5;6;7;8;9;10;11;12;13;14;15;16;17},1)*2^(18-{1;2;3;4;5;6;7;8;9;10;11;12;13;14;15;16;17})),11)+1,1)=RIGHT(K1233)),"正确","错误")))</f>
        <v/>
      </c>
      <c r="AN1233" s="74" t="str">
        <f>IF(AB1233="","",IF(AB1233=INDEX(cs!$AL$1:$AL$242,MATCH(AC1233,cs!$AM$1:$AM$242,0)),"正确","请核对"))</f>
        <v/>
      </c>
    </row>
    <row r="1234" ht="20" customHeight="1" spans="1:40">
      <c r="A1234" s="19" t="str">
        <f t="shared" si="175"/>
        <v/>
      </c>
      <c r="B1234" s="20"/>
      <c r="C1234" s="21"/>
      <c r="D1234" s="22"/>
      <c r="E1234" s="22"/>
      <c r="F1234" s="25"/>
      <c r="G1234" s="24"/>
      <c r="H1234" s="23"/>
      <c r="I1234" s="23"/>
      <c r="J1234" s="38"/>
      <c r="K1234" s="39"/>
      <c r="L1234" s="36" t="str">
        <f t="shared" si="176"/>
        <v/>
      </c>
      <c r="M1234" s="36" t="str">
        <f t="shared" si="177"/>
        <v/>
      </c>
      <c r="N1234" s="36" t="str">
        <f t="shared" si="178"/>
        <v/>
      </c>
      <c r="O1234" s="36" t="str">
        <f t="shared" si="179"/>
        <v/>
      </c>
      <c r="P1234" s="40"/>
      <c r="Q1234" s="51"/>
      <c r="R1234" s="53"/>
      <c r="S1234" s="52"/>
      <c r="T1234" s="38"/>
      <c r="U1234" s="39"/>
      <c r="V1234" s="39"/>
      <c r="W1234" s="39"/>
      <c r="X1234" s="23"/>
      <c r="Y1234" s="23"/>
      <c r="Z1234" s="40"/>
      <c r="AA1234" s="23"/>
      <c r="AB1234" s="23"/>
      <c r="AC1234" s="53"/>
      <c r="AD1234" s="61"/>
      <c r="AE1234" s="61"/>
      <c r="AF1234" s="61"/>
      <c r="AG1234" s="61"/>
      <c r="AH1234" s="72" t="str">
        <f t="shared" si="180"/>
        <v/>
      </c>
      <c r="AI1234" s="70" t="str">
        <f t="shared" si="181"/>
        <v/>
      </c>
      <c r="AJ1234" s="70" t="str">
        <f>IF(H1234="","",IF(LEN(H1234)&lt;&gt;18,"位数不对",IF(AND(LEN(H1234)=18,MID("10X98765432",MOD(SUM(MID(H1234,{1;2;3;4;5;6;7;8;9;10;11;12;13;14;15;16;17},1)*2^(18-{1;2;3;4;5;6;7;8;9;10;11;12;13;14;15;16;17})),11)+1,1)=RIGHT(H1234)),"正确","错误")))</f>
        <v/>
      </c>
      <c r="AK1234" s="73" t="str">
        <f ca="1" t="shared" si="182"/>
        <v/>
      </c>
      <c r="AL1234" s="70" t="str">
        <f t="shared" si="183"/>
        <v/>
      </c>
      <c r="AM1234" s="70" t="str">
        <f>IF(K1234="","",IF(LEN(K1234)&lt;&gt;18,"位数不对",IF(AND(LEN(K1234)=18,MID("10X98765432",MOD(SUM(MID(K1234,{1;2;3;4;5;6;7;8;9;10;11;12;13;14;15;16;17},1)*2^(18-{1;2;3;4;5;6;7;8;9;10;11;12;13;14;15;16;17})),11)+1,1)=RIGHT(K1234)),"正确","错误")))</f>
        <v/>
      </c>
      <c r="AN1234" s="74" t="str">
        <f>IF(AB1234="","",IF(AB1234=INDEX(cs!$AL$1:$AL$242,MATCH(AC1234,cs!$AM$1:$AM$242,0)),"正确","请核对"))</f>
        <v/>
      </c>
    </row>
    <row r="1235" ht="20" customHeight="1" spans="1:40">
      <c r="A1235" s="19" t="str">
        <f t="shared" si="175"/>
        <v/>
      </c>
      <c r="B1235" s="20"/>
      <c r="C1235" s="21"/>
      <c r="D1235" s="22"/>
      <c r="E1235" s="22"/>
      <c r="F1235" s="25"/>
      <c r="G1235" s="24"/>
      <c r="H1235" s="23"/>
      <c r="I1235" s="23"/>
      <c r="J1235" s="38"/>
      <c r="K1235" s="39"/>
      <c r="L1235" s="36" t="str">
        <f t="shared" si="176"/>
        <v/>
      </c>
      <c r="M1235" s="36" t="str">
        <f t="shared" si="177"/>
        <v/>
      </c>
      <c r="N1235" s="36" t="str">
        <f t="shared" si="178"/>
        <v/>
      </c>
      <c r="O1235" s="36" t="str">
        <f t="shared" si="179"/>
        <v/>
      </c>
      <c r="P1235" s="40"/>
      <c r="Q1235" s="51"/>
      <c r="R1235" s="53"/>
      <c r="S1235" s="52"/>
      <c r="T1235" s="38"/>
      <c r="U1235" s="39"/>
      <c r="V1235" s="39"/>
      <c r="W1235" s="39"/>
      <c r="X1235" s="23"/>
      <c r="Y1235" s="23"/>
      <c r="Z1235" s="40"/>
      <c r="AA1235" s="23"/>
      <c r="AB1235" s="23"/>
      <c r="AC1235" s="53"/>
      <c r="AD1235" s="61"/>
      <c r="AE1235" s="61"/>
      <c r="AF1235" s="61"/>
      <c r="AG1235" s="61"/>
      <c r="AH1235" s="72" t="str">
        <f t="shared" si="180"/>
        <v/>
      </c>
      <c r="AI1235" s="70" t="str">
        <f t="shared" si="181"/>
        <v/>
      </c>
      <c r="AJ1235" s="70" t="str">
        <f>IF(H1235="","",IF(LEN(H1235)&lt;&gt;18,"位数不对",IF(AND(LEN(H1235)=18,MID("10X98765432",MOD(SUM(MID(H1235,{1;2;3;4;5;6;7;8;9;10;11;12;13;14;15;16;17},1)*2^(18-{1;2;3;4;5;6;7;8;9;10;11;12;13;14;15;16;17})),11)+1,1)=RIGHT(H1235)),"正确","错误")))</f>
        <v/>
      </c>
      <c r="AK1235" s="73" t="str">
        <f ca="1" t="shared" si="182"/>
        <v/>
      </c>
      <c r="AL1235" s="70" t="str">
        <f t="shared" si="183"/>
        <v/>
      </c>
      <c r="AM1235" s="70" t="str">
        <f>IF(K1235="","",IF(LEN(K1235)&lt;&gt;18,"位数不对",IF(AND(LEN(K1235)=18,MID("10X98765432",MOD(SUM(MID(K1235,{1;2;3;4;5;6;7;8;9;10;11;12;13;14;15;16;17},1)*2^(18-{1;2;3;4;5;6;7;8;9;10;11;12;13;14;15;16;17})),11)+1,1)=RIGHT(K1235)),"正确","错误")))</f>
        <v/>
      </c>
      <c r="AN1235" s="74" t="str">
        <f>IF(AB1235="","",IF(AB1235=INDEX(cs!$AL$1:$AL$242,MATCH(AC1235,cs!$AM$1:$AM$242,0)),"正确","请核对"))</f>
        <v/>
      </c>
    </row>
    <row r="1236" ht="20" customHeight="1" spans="1:40">
      <c r="A1236" s="19" t="str">
        <f t="shared" si="175"/>
        <v/>
      </c>
      <c r="B1236" s="20"/>
      <c r="C1236" s="21"/>
      <c r="D1236" s="22"/>
      <c r="E1236" s="22"/>
      <c r="F1236" s="25"/>
      <c r="G1236" s="24"/>
      <c r="H1236" s="23"/>
      <c r="I1236" s="23"/>
      <c r="J1236" s="38"/>
      <c r="K1236" s="39"/>
      <c r="L1236" s="36" t="str">
        <f t="shared" si="176"/>
        <v/>
      </c>
      <c r="M1236" s="36" t="str">
        <f t="shared" si="177"/>
        <v/>
      </c>
      <c r="N1236" s="36" t="str">
        <f t="shared" si="178"/>
        <v/>
      </c>
      <c r="O1236" s="36" t="str">
        <f t="shared" si="179"/>
        <v/>
      </c>
      <c r="P1236" s="40"/>
      <c r="Q1236" s="51"/>
      <c r="R1236" s="53"/>
      <c r="S1236" s="52"/>
      <c r="T1236" s="38"/>
      <c r="U1236" s="39"/>
      <c r="V1236" s="39"/>
      <c r="W1236" s="39"/>
      <c r="X1236" s="23"/>
      <c r="Y1236" s="23"/>
      <c r="Z1236" s="40"/>
      <c r="AA1236" s="23"/>
      <c r="AB1236" s="23"/>
      <c r="AC1236" s="53"/>
      <c r="AD1236" s="61"/>
      <c r="AE1236" s="61"/>
      <c r="AF1236" s="61"/>
      <c r="AG1236" s="61"/>
      <c r="AH1236" s="72" t="str">
        <f t="shared" si="180"/>
        <v/>
      </c>
      <c r="AI1236" s="70" t="str">
        <f t="shared" si="181"/>
        <v/>
      </c>
      <c r="AJ1236" s="70" t="str">
        <f>IF(H1236="","",IF(LEN(H1236)&lt;&gt;18,"位数不对",IF(AND(LEN(H1236)=18,MID("10X98765432",MOD(SUM(MID(H1236,{1;2;3;4;5;6;7;8;9;10;11;12;13;14;15;16;17},1)*2^(18-{1;2;3;4;5;6;7;8;9;10;11;12;13;14;15;16;17})),11)+1,1)=RIGHT(H1236)),"正确","错误")))</f>
        <v/>
      </c>
      <c r="AK1236" s="73" t="str">
        <f ca="1" t="shared" si="182"/>
        <v/>
      </c>
      <c r="AL1236" s="70" t="str">
        <f t="shared" si="183"/>
        <v/>
      </c>
      <c r="AM1236" s="70" t="str">
        <f>IF(K1236="","",IF(LEN(K1236)&lt;&gt;18,"位数不对",IF(AND(LEN(K1236)=18,MID("10X98765432",MOD(SUM(MID(K1236,{1;2;3;4;5;6;7;8;9;10;11;12;13;14;15;16;17},1)*2^(18-{1;2;3;4;5;6;7;8;9;10;11;12;13;14;15;16;17})),11)+1,1)=RIGHT(K1236)),"正确","错误")))</f>
        <v/>
      </c>
      <c r="AN1236" s="74" t="str">
        <f>IF(AB1236="","",IF(AB1236=INDEX(cs!$AL$1:$AL$242,MATCH(AC1236,cs!$AM$1:$AM$242,0)),"正确","请核对"))</f>
        <v/>
      </c>
    </row>
    <row r="1237" ht="20" customHeight="1" spans="1:40">
      <c r="A1237" s="19" t="str">
        <f t="shared" si="175"/>
        <v/>
      </c>
      <c r="B1237" s="20"/>
      <c r="C1237" s="21"/>
      <c r="D1237" s="22"/>
      <c r="E1237" s="22"/>
      <c r="F1237" s="25"/>
      <c r="G1237" s="24"/>
      <c r="H1237" s="23"/>
      <c r="I1237" s="23"/>
      <c r="J1237" s="38"/>
      <c r="K1237" s="39"/>
      <c r="L1237" s="36" t="str">
        <f t="shared" si="176"/>
        <v/>
      </c>
      <c r="M1237" s="36" t="str">
        <f t="shared" si="177"/>
        <v/>
      </c>
      <c r="N1237" s="36" t="str">
        <f t="shared" si="178"/>
        <v/>
      </c>
      <c r="O1237" s="36" t="str">
        <f t="shared" si="179"/>
        <v/>
      </c>
      <c r="P1237" s="40"/>
      <c r="Q1237" s="51"/>
      <c r="R1237" s="53"/>
      <c r="S1237" s="52"/>
      <c r="T1237" s="38"/>
      <c r="U1237" s="39"/>
      <c r="V1237" s="39"/>
      <c r="W1237" s="39"/>
      <c r="X1237" s="23"/>
      <c r="Y1237" s="23"/>
      <c r="Z1237" s="40"/>
      <c r="AA1237" s="23"/>
      <c r="AB1237" s="23"/>
      <c r="AC1237" s="53"/>
      <c r="AD1237" s="61"/>
      <c r="AE1237" s="61"/>
      <c r="AF1237" s="61"/>
      <c r="AG1237" s="61"/>
      <c r="AH1237" s="72" t="str">
        <f t="shared" si="180"/>
        <v/>
      </c>
      <c r="AI1237" s="70" t="str">
        <f t="shared" si="181"/>
        <v/>
      </c>
      <c r="AJ1237" s="70" t="str">
        <f>IF(H1237="","",IF(LEN(H1237)&lt;&gt;18,"位数不对",IF(AND(LEN(H1237)=18,MID("10X98765432",MOD(SUM(MID(H1237,{1;2;3;4;5;6;7;8;9;10;11;12;13;14;15;16;17},1)*2^(18-{1;2;3;4;5;6;7;8;9;10;11;12;13;14;15;16;17})),11)+1,1)=RIGHT(H1237)),"正确","错误")))</f>
        <v/>
      </c>
      <c r="AK1237" s="73" t="str">
        <f ca="1" t="shared" si="182"/>
        <v/>
      </c>
      <c r="AL1237" s="70" t="str">
        <f t="shared" si="183"/>
        <v/>
      </c>
      <c r="AM1237" s="70" t="str">
        <f>IF(K1237="","",IF(LEN(K1237)&lt;&gt;18,"位数不对",IF(AND(LEN(K1237)=18,MID("10X98765432",MOD(SUM(MID(K1237,{1;2;3;4;5;6;7;8;9;10;11;12;13;14;15;16;17},1)*2^(18-{1;2;3;4;5;6;7;8;9;10;11;12;13;14;15;16;17})),11)+1,1)=RIGHT(K1237)),"正确","错误")))</f>
        <v/>
      </c>
      <c r="AN1237" s="74" t="str">
        <f>IF(AB1237="","",IF(AB1237=INDEX(cs!$AL$1:$AL$242,MATCH(AC1237,cs!$AM$1:$AM$242,0)),"正确","请核对"))</f>
        <v/>
      </c>
    </row>
    <row r="1238" ht="20" customHeight="1" spans="1:40">
      <c r="A1238" s="19" t="str">
        <f t="shared" si="175"/>
        <v/>
      </c>
      <c r="B1238" s="20"/>
      <c r="C1238" s="21"/>
      <c r="D1238" s="22"/>
      <c r="E1238" s="22"/>
      <c r="F1238" s="25"/>
      <c r="G1238" s="24"/>
      <c r="H1238" s="23"/>
      <c r="I1238" s="23"/>
      <c r="J1238" s="38"/>
      <c r="K1238" s="39"/>
      <c r="L1238" s="36" t="str">
        <f t="shared" si="176"/>
        <v/>
      </c>
      <c r="M1238" s="36" t="str">
        <f t="shared" si="177"/>
        <v/>
      </c>
      <c r="N1238" s="36" t="str">
        <f t="shared" si="178"/>
        <v/>
      </c>
      <c r="O1238" s="36" t="str">
        <f t="shared" si="179"/>
        <v/>
      </c>
      <c r="P1238" s="40"/>
      <c r="Q1238" s="51"/>
      <c r="R1238" s="53"/>
      <c r="S1238" s="52"/>
      <c r="T1238" s="38"/>
      <c r="U1238" s="39"/>
      <c r="V1238" s="39"/>
      <c r="W1238" s="39"/>
      <c r="X1238" s="23"/>
      <c r="Y1238" s="23"/>
      <c r="Z1238" s="40"/>
      <c r="AA1238" s="23"/>
      <c r="AB1238" s="23"/>
      <c r="AC1238" s="53"/>
      <c r="AD1238" s="61"/>
      <c r="AE1238" s="61"/>
      <c r="AF1238" s="61"/>
      <c r="AG1238" s="61"/>
      <c r="AH1238" s="72" t="str">
        <f t="shared" si="180"/>
        <v/>
      </c>
      <c r="AI1238" s="70" t="str">
        <f t="shared" si="181"/>
        <v/>
      </c>
      <c r="AJ1238" s="70" t="str">
        <f>IF(H1238="","",IF(LEN(H1238)&lt;&gt;18,"位数不对",IF(AND(LEN(H1238)=18,MID("10X98765432",MOD(SUM(MID(H1238,{1;2;3;4;5;6;7;8;9;10;11;12;13;14;15;16;17},1)*2^(18-{1;2;3;4;5;6;7;8;9;10;11;12;13;14;15;16;17})),11)+1,1)=RIGHT(H1238)),"正确","错误")))</f>
        <v/>
      </c>
      <c r="AK1238" s="73" t="str">
        <f ca="1" t="shared" si="182"/>
        <v/>
      </c>
      <c r="AL1238" s="70" t="str">
        <f t="shared" si="183"/>
        <v/>
      </c>
      <c r="AM1238" s="70" t="str">
        <f>IF(K1238="","",IF(LEN(K1238)&lt;&gt;18,"位数不对",IF(AND(LEN(K1238)=18,MID("10X98765432",MOD(SUM(MID(K1238,{1;2;3;4;5;6;7;8;9;10;11;12;13;14;15;16;17},1)*2^(18-{1;2;3;4;5;6;7;8;9;10;11;12;13;14;15;16;17})),11)+1,1)=RIGHT(K1238)),"正确","错误")))</f>
        <v/>
      </c>
      <c r="AN1238" s="74" t="str">
        <f>IF(AB1238="","",IF(AB1238=INDEX(cs!$AL$1:$AL$242,MATCH(AC1238,cs!$AM$1:$AM$242,0)),"正确","请核对"))</f>
        <v/>
      </c>
    </row>
    <row r="1239" ht="20" customHeight="1" spans="1:40">
      <c r="A1239" s="19" t="str">
        <f t="shared" si="175"/>
        <v/>
      </c>
      <c r="B1239" s="20"/>
      <c r="C1239" s="21"/>
      <c r="D1239" s="22"/>
      <c r="E1239" s="22"/>
      <c r="F1239" s="25"/>
      <c r="G1239" s="24"/>
      <c r="H1239" s="23"/>
      <c r="I1239" s="23"/>
      <c r="J1239" s="38"/>
      <c r="K1239" s="39"/>
      <c r="L1239" s="36" t="str">
        <f t="shared" si="176"/>
        <v/>
      </c>
      <c r="M1239" s="36" t="str">
        <f t="shared" si="177"/>
        <v/>
      </c>
      <c r="N1239" s="36" t="str">
        <f t="shared" si="178"/>
        <v/>
      </c>
      <c r="O1239" s="36" t="str">
        <f t="shared" si="179"/>
        <v/>
      </c>
      <c r="P1239" s="40"/>
      <c r="Q1239" s="51"/>
      <c r="R1239" s="53"/>
      <c r="S1239" s="52"/>
      <c r="T1239" s="38"/>
      <c r="U1239" s="39"/>
      <c r="V1239" s="39"/>
      <c r="W1239" s="39"/>
      <c r="X1239" s="23"/>
      <c r="Y1239" s="23"/>
      <c r="Z1239" s="40"/>
      <c r="AA1239" s="23"/>
      <c r="AB1239" s="23"/>
      <c r="AC1239" s="53"/>
      <c r="AD1239" s="61"/>
      <c r="AE1239" s="61"/>
      <c r="AF1239" s="61"/>
      <c r="AG1239" s="61"/>
      <c r="AH1239" s="72" t="str">
        <f t="shared" si="180"/>
        <v/>
      </c>
      <c r="AI1239" s="70" t="str">
        <f t="shared" si="181"/>
        <v/>
      </c>
      <c r="AJ1239" s="70" t="str">
        <f>IF(H1239="","",IF(LEN(H1239)&lt;&gt;18,"位数不对",IF(AND(LEN(H1239)=18,MID("10X98765432",MOD(SUM(MID(H1239,{1;2;3;4;5;6;7;8;9;10;11;12;13;14;15;16;17},1)*2^(18-{1;2;3;4;5;6;7;8;9;10;11;12;13;14;15;16;17})),11)+1,1)=RIGHT(H1239)),"正确","错误")))</f>
        <v/>
      </c>
      <c r="AK1239" s="73" t="str">
        <f ca="1" t="shared" si="182"/>
        <v/>
      </c>
      <c r="AL1239" s="70" t="str">
        <f t="shared" si="183"/>
        <v/>
      </c>
      <c r="AM1239" s="70" t="str">
        <f>IF(K1239="","",IF(LEN(K1239)&lt;&gt;18,"位数不对",IF(AND(LEN(K1239)=18,MID("10X98765432",MOD(SUM(MID(K1239,{1;2;3;4;5;6;7;8;9;10;11;12;13;14;15;16;17},1)*2^(18-{1;2;3;4;5;6;7;8;9;10;11;12;13;14;15;16;17})),11)+1,1)=RIGHT(K1239)),"正确","错误")))</f>
        <v/>
      </c>
      <c r="AN1239" s="74" t="str">
        <f>IF(AB1239="","",IF(AB1239=INDEX(cs!$AL$1:$AL$242,MATCH(AC1239,cs!$AM$1:$AM$242,0)),"正确","请核对"))</f>
        <v/>
      </c>
    </row>
    <row r="1240" ht="20" customHeight="1" spans="1:40">
      <c r="A1240" s="19" t="str">
        <f t="shared" si="175"/>
        <v/>
      </c>
      <c r="B1240" s="20"/>
      <c r="C1240" s="21"/>
      <c r="D1240" s="22"/>
      <c r="E1240" s="22"/>
      <c r="F1240" s="25"/>
      <c r="G1240" s="24"/>
      <c r="H1240" s="23"/>
      <c r="I1240" s="23"/>
      <c r="J1240" s="38"/>
      <c r="K1240" s="39"/>
      <c r="L1240" s="36" t="str">
        <f t="shared" si="176"/>
        <v/>
      </c>
      <c r="M1240" s="36" t="str">
        <f t="shared" si="177"/>
        <v/>
      </c>
      <c r="N1240" s="36" t="str">
        <f t="shared" si="178"/>
        <v/>
      </c>
      <c r="O1240" s="36" t="str">
        <f t="shared" si="179"/>
        <v/>
      </c>
      <c r="P1240" s="40"/>
      <c r="Q1240" s="51"/>
      <c r="R1240" s="53"/>
      <c r="S1240" s="52"/>
      <c r="T1240" s="38"/>
      <c r="U1240" s="39"/>
      <c r="V1240" s="39"/>
      <c r="W1240" s="39"/>
      <c r="X1240" s="23"/>
      <c r="Y1240" s="23"/>
      <c r="Z1240" s="40"/>
      <c r="AA1240" s="23"/>
      <c r="AB1240" s="23"/>
      <c r="AC1240" s="53"/>
      <c r="AD1240" s="61"/>
      <c r="AE1240" s="61"/>
      <c r="AF1240" s="61"/>
      <c r="AG1240" s="61"/>
      <c r="AH1240" s="72" t="str">
        <f t="shared" si="180"/>
        <v/>
      </c>
      <c r="AI1240" s="70" t="str">
        <f t="shared" si="181"/>
        <v/>
      </c>
      <c r="AJ1240" s="70" t="str">
        <f>IF(H1240="","",IF(LEN(H1240)&lt;&gt;18,"位数不对",IF(AND(LEN(H1240)=18,MID("10X98765432",MOD(SUM(MID(H1240,{1;2;3;4;5;6;7;8;9;10;11;12;13;14;15;16;17},1)*2^(18-{1;2;3;4;5;6;7;8;9;10;11;12;13;14;15;16;17})),11)+1,1)=RIGHT(H1240)),"正确","错误")))</f>
        <v/>
      </c>
      <c r="AK1240" s="73" t="str">
        <f ca="1" t="shared" si="182"/>
        <v/>
      </c>
      <c r="AL1240" s="70" t="str">
        <f t="shared" si="183"/>
        <v/>
      </c>
      <c r="AM1240" s="70" t="str">
        <f>IF(K1240="","",IF(LEN(K1240)&lt;&gt;18,"位数不对",IF(AND(LEN(K1240)=18,MID("10X98765432",MOD(SUM(MID(K1240,{1;2;3;4;5;6;7;8;9;10;11;12;13;14;15;16;17},1)*2^(18-{1;2;3;4;5;6;7;8;9;10;11;12;13;14;15;16;17})),11)+1,1)=RIGHT(K1240)),"正确","错误")))</f>
        <v/>
      </c>
      <c r="AN1240" s="74" t="str">
        <f>IF(AB1240="","",IF(AB1240=INDEX(cs!$AL$1:$AL$242,MATCH(AC1240,cs!$AM$1:$AM$242,0)),"正确","请核对"))</f>
        <v/>
      </c>
    </row>
    <row r="1241" ht="20" customHeight="1" spans="1:40">
      <c r="A1241" s="19" t="str">
        <f t="shared" si="175"/>
        <v/>
      </c>
      <c r="B1241" s="20"/>
      <c r="C1241" s="21"/>
      <c r="D1241" s="22"/>
      <c r="E1241" s="22"/>
      <c r="F1241" s="25"/>
      <c r="G1241" s="24"/>
      <c r="H1241" s="23"/>
      <c r="I1241" s="23"/>
      <c r="J1241" s="38"/>
      <c r="K1241" s="39"/>
      <c r="L1241" s="36" t="str">
        <f t="shared" si="176"/>
        <v/>
      </c>
      <c r="M1241" s="36" t="str">
        <f t="shared" si="177"/>
        <v/>
      </c>
      <c r="N1241" s="36" t="str">
        <f t="shared" si="178"/>
        <v/>
      </c>
      <c r="O1241" s="36" t="str">
        <f t="shared" si="179"/>
        <v/>
      </c>
      <c r="P1241" s="40"/>
      <c r="Q1241" s="51"/>
      <c r="R1241" s="53"/>
      <c r="S1241" s="52"/>
      <c r="T1241" s="38"/>
      <c r="U1241" s="39"/>
      <c r="V1241" s="39"/>
      <c r="W1241" s="39"/>
      <c r="X1241" s="23"/>
      <c r="Y1241" s="23"/>
      <c r="Z1241" s="40"/>
      <c r="AA1241" s="23"/>
      <c r="AB1241" s="23"/>
      <c r="AC1241" s="53"/>
      <c r="AD1241" s="61"/>
      <c r="AE1241" s="61"/>
      <c r="AF1241" s="61"/>
      <c r="AG1241" s="61"/>
      <c r="AH1241" s="72" t="str">
        <f t="shared" si="180"/>
        <v/>
      </c>
      <c r="AI1241" s="70" t="str">
        <f t="shared" si="181"/>
        <v/>
      </c>
      <c r="AJ1241" s="70" t="str">
        <f>IF(H1241="","",IF(LEN(H1241)&lt;&gt;18,"位数不对",IF(AND(LEN(H1241)=18,MID("10X98765432",MOD(SUM(MID(H1241,{1;2;3;4;5;6;7;8;9;10;11;12;13;14;15;16;17},1)*2^(18-{1;2;3;4;5;6;7;8;9;10;11;12;13;14;15;16;17})),11)+1,1)=RIGHT(H1241)),"正确","错误")))</f>
        <v/>
      </c>
      <c r="AK1241" s="73" t="str">
        <f ca="1" t="shared" si="182"/>
        <v/>
      </c>
      <c r="AL1241" s="70" t="str">
        <f t="shared" si="183"/>
        <v/>
      </c>
      <c r="AM1241" s="70" t="str">
        <f>IF(K1241="","",IF(LEN(K1241)&lt;&gt;18,"位数不对",IF(AND(LEN(K1241)=18,MID("10X98765432",MOD(SUM(MID(K1241,{1;2;3;4;5;6;7;8;9;10;11;12;13;14;15;16;17},1)*2^(18-{1;2;3;4;5;6;7;8;9;10;11;12;13;14;15;16;17})),11)+1,1)=RIGHT(K1241)),"正确","错误")))</f>
        <v/>
      </c>
      <c r="AN1241" s="74" t="str">
        <f>IF(AB1241="","",IF(AB1241=INDEX(cs!$AL$1:$AL$242,MATCH(AC1241,cs!$AM$1:$AM$242,0)),"正确","请核对"))</f>
        <v/>
      </c>
    </row>
    <row r="1242" ht="20" customHeight="1" spans="1:40">
      <c r="A1242" s="19" t="str">
        <f t="shared" si="175"/>
        <v/>
      </c>
      <c r="B1242" s="20"/>
      <c r="C1242" s="21"/>
      <c r="D1242" s="22"/>
      <c r="E1242" s="22"/>
      <c r="F1242" s="25"/>
      <c r="G1242" s="24"/>
      <c r="H1242" s="23"/>
      <c r="I1242" s="23"/>
      <c r="J1242" s="38"/>
      <c r="K1242" s="39"/>
      <c r="L1242" s="36" t="str">
        <f t="shared" si="176"/>
        <v/>
      </c>
      <c r="M1242" s="36" t="str">
        <f t="shared" si="177"/>
        <v/>
      </c>
      <c r="N1242" s="36" t="str">
        <f t="shared" si="178"/>
        <v/>
      </c>
      <c r="O1242" s="36" t="str">
        <f t="shared" si="179"/>
        <v/>
      </c>
      <c r="P1242" s="40"/>
      <c r="Q1242" s="51"/>
      <c r="R1242" s="53"/>
      <c r="S1242" s="52"/>
      <c r="T1242" s="38"/>
      <c r="U1242" s="39"/>
      <c r="V1242" s="39"/>
      <c r="W1242" s="39"/>
      <c r="X1242" s="23"/>
      <c r="Y1242" s="23"/>
      <c r="Z1242" s="40"/>
      <c r="AA1242" s="23"/>
      <c r="AB1242" s="23"/>
      <c r="AC1242" s="53"/>
      <c r="AD1242" s="61"/>
      <c r="AE1242" s="61"/>
      <c r="AF1242" s="61"/>
      <c r="AG1242" s="61"/>
      <c r="AH1242" s="72" t="str">
        <f t="shared" si="180"/>
        <v/>
      </c>
      <c r="AI1242" s="70" t="str">
        <f t="shared" si="181"/>
        <v/>
      </c>
      <c r="AJ1242" s="70" t="str">
        <f>IF(H1242="","",IF(LEN(H1242)&lt;&gt;18,"位数不对",IF(AND(LEN(H1242)=18,MID("10X98765432",MOD(SUM(MID(H1242,{1;2;3;4;5;6;7;8;9;10;11;12;13;14;15;16;17},1)*2^(18-{1;2;3;4;5;6;7;8;9;10;11;12;13;14;15;16;17})),11)+1,1)=RIGHT(H1242)),"正确","错误")))</f>
        <v/>
      </c>
      <c r="AK1242" s="73" t="str">
        <f ca="1" t="shared" si="182"/>
        <v/>
      </c>
      <c r="AL1242" s="70" t="str">
        <f t="shared" si="183"/>
        <v/>
      </c>
      <c r="AM1242" s="70" t="str">
        <f>IF(K1242="","",IF(LEN(K1242)&lt;&gt;18,"位数不对",IF(AND(LEN(K1242)=18,MID("10X98765432",MOD(SUM(MID(K1242,{1;2;3;4;5;6;7;8;9;10;11;12;13;14;15;16;17},1)*2^(18-{1;2;3;4;5;6;7;8;9;10;11;12;13;14;15;16;17})),11)+1,1)=RIGHT(K1242)),"正确","错误")))</f>
        <v/>
      </c>
      <c r="AN1242" s="74" t="str">
        <f>IF(AB1242="","",IF(AB1242=INDEX(cs!$AL$1:$AL$242,MATCH(AC1242,cs!$AM$1:$AM$242,0)),"正确","请核对"))</f>
        <v/>
      </c>
    </row>
    <row r="1243" ht="20" customHeight="1" spans="1:40">
      <c r="A1243" s="19" t="str">
        <f t="shared" si="175"/>
        <v/>
      </c>
      <c r="B1243" s="20"/>
      <c r="C1243" s="21"/>
      <c r="D1243" s="22"/>
      <c r="E1243" s="22"/>
      <c r="F1243" s="25"/>
      <c r="G1243" s="24"/>
      <c r="H1243" s="23"/>
      <c r="I1243" s="23"/>
      <c r="J1243" s="38"/>
      <c r="K1243" s="39"/>
      <c r="L1243" s="36" t="str">
        <f t="shared" si="176"/>
        <v/>
      </c>
      <c r="M1243" s="36" t="str">
        <f t="shared" si="177"/>
        <v/>
      </c>
      <c r="N1243" s="36" t="str">
        <f t="shared" si="178"/>
        <v/>
      </c>
      <c r="O1243" s="36" t="str">
        <f t="shared" si="179"/>
        <v/>
      </c>
      <c r="P1243" s="40"/>
      <c r="Q1243" s="51"/>
      <c r="R1243" s="53"/>
      <c r="S1243" s="52"/>
      <c r="T1243" s="38"/>
      <c r="U1243" s="39"/>
      <c r="V1243" s="39"/>
      <c r="W1243" s="39"/>
      <c r="X1243" s="23"/>
      <c r="Y1243" s="23"/>
      <c r="Z1243" s="40"/>
      <c r="AA1243" s="23"/>
      <c r="AB1243" s="23"/>
      <c r="AC1243" s="53"/>
      <c r="AD1243" s="61"/>
      <c r="AE1243" s="61"/>
      <c r="AF1243" s="61"/>
      <c r="AG1243" s="61"/>
      <c r="AH1243" s="72" t="str">
        <f t="shared" si="180"/>
        <v/>
      </c>
      <c r="AI1243" s="70" t="str">
        <f t="shared" si="181"/>
        <v/>
      </c>
      <c r="AJ1243" s="70" t="str">
        <f>IF(H1243="","",IF(LEN(H1243)&lt;&gt;18,"位数不对",IF(AND(LEN(H1243)=18,MID("10X98765432",MOD(SUM(MID(H1243,{1;2;3;4;5;6;7;8;9;10;11;12;13;14;15;16;17},1)*2^(18-{1;2;3;4;5;6;7;8;9;10;11;12;13;14;15;16;17})),11)+1,1)=RIGHT(H1243)),"正确","错误")))</f>
        <v/>
      </c>
      <c r="AK1243" s="73" t="str">
        <f ca="1" t="shared" si="182"/>
        <v/>
      </c>
      <c r="AL1243" s="70" t="str">
        <f t="shared" si="183"/>
        <v/>
      </c>
      <c r="AM1243" s="70" t="str">
        <f>IF(K1243="","",IF(LEN(K1243)&lt;&gt;18,"位数不对",IF(AND(LEN(K1243)=18,MID("10X98765432",MOD(SUM(MID(K1243,{1;2;3;4;5;6;7;8;9;10;11;12;13;14;15;16;17},1)*2^(18-{1;2;3;4;5;6;7;8;9;10;11;12;13;14;15;16;17})),11)+1,1)=RIGHT(K1243)),"正确","错误")))</f>
        <v/>
      </c>
      <c r="AN1243" s="74" t="str">
        <f>IF(AB1243="","",IF(AB1243=INDEX(cs!$AL$1:$AL$242,MATCH(AC1243,cs!$AM$1:$AM$242,0)),"正确","请核对"))</f>
        <v/>
      </c>
    </row>
    <row r="1244" ht="20" customHeight="1" spans="1:40">
      <c r="A1244" s="19" t="str">
        <f t="shared" si="175"/>
        <v/>
      </c>
      <c r="B1244" s="20"/>
      <c r="C1244" s="21"/>
      <c r="D1244" s="22"/>
      <c r="E1244" s="22"/>
      <c r="F1244" s="25"/>
      <c r="G1244" s="24"/>
      <c r="H1244" s="23"/>
      <c r="I1244" s="23"/>
      <c r="J1244" s="38"/>
      <c r="K1244" s="39"/>
      <c r="L1244" s="36" t="str">
        <f t="shared" si="176"/>
        <v/>
      </c>
      <c r="M1244" s="36" t="str">
        <f t="shared" si="177"/>
        <v/>
      </c>
      <c r="N1244" s="36" t="str">
        <f t="shared" si="178"/>
        <v/>
      </c>
      <c r="O1244" s="36" t="str">
        <f t="shared" si="179"/>
        <v/>
      </c>
      <c r="P1244" s="40"/>
      <c r="Q1244" s="51"/>
      <c r="R1244" s="53"/>
      <c r="S1244" s="52"/>
      <c r="T1244" s="38"/>
      <c r="U1244" s="39"/>
      <c r="V1244" s="39"/>
      <c r="W1244" s="39"/>
      <c r="X1244" s="23"/>
      <c r="Y1244" s="23"/>
      <c r="Z1244" s="40"/>
      <c r="AA1244" s="23"/>
      <c r="AB1244" s="23"/>
      <c r="AC1244" s="53"/>
      <c r="AD1244" s="61"/>
      <c r="AE1244" s="61"/>
      <c r="AF1244" s="61"/>
      <c r="AG1244" s="61"/>
      <c r="AH1244" s="72" t="str">
        <f t="shared" si="180"/>
        <v/>
      </c>
      <c r="AI1244" s="70" t="str">
        <f t="shared" si="181"/>
        <v/>
      </c>
      <c r="AJ1244" s="70" t="str">
        <f>IF(H1244="","",IF(LEN(H1244)&lt;&gt;18,"位数不对",IF(AND(LEN(H1244)=18,MID("10X98765432",MOD(SUM(MID(H1244,{1;2;3;4;5;6;7;8;9;10;11;12;13;14;15;16;17},1)*2^(18-{1;2;3;4;5;6;7;8;9;10;11;12;13;14;15;16;17})),11)+1,1)=RIGHT(H1244)),"正确","错误")))</f>
        <v/>
      </c>
      <c r="AK1244" s="73" t="str">
        <f ca="1" t="shared" si="182"/>
        <v/>
      </c>
      <c r="AL1244" s="70" t="str">
        <f t="shared" si="183"/>
        <v/>
      </c>
      <c r="AM1244" s="70" t="str">
        <f>IF(K1244="","",IF(LEN(K1244)&lt;&gt;18,"位数不对",IF(AND(LEN(K1244)=18,MID("10X98765432",MOD(SUM(MID(K1244,{1;2;3;4;5;6;7;8;9;10;11;12;13;14;15;16;17},1)*2^(18-{1;2;3;4;5;6;7;8;9;10;11;12;13;14;15;16;17})),11)+1,1)=RIGHT(K1244)),"正确","错误")))</f>
        <v/>
      </c>
      <c r="AN1244" s="74" t="str">
        <f>IF(AB1244="","",IF(AB1244=INDEX(cs!$AL$1:$AL$242,MATCH(AC1244,cs!$AM$1:$AM$242,0)),"正确","请核对"))</f>
        <v/>
      </c>
    </row>
    <row r="1245" ht="20" customHeight="1" spans="1:40">
      <c r="A1245" s="19" t="str">
        <f t="shared" si="175"/>
        <v/>
      </c>
      <c r="B1245" s="20"/>
      <c r="C1245" s="21"/>
      <c r="D1245" s="22"/>
      <c r="E1245" s="22"/>
      <c r="F1245" s="25"/>
      <c r="G1245" s="24"/>
      <c r="H1245" s="23"/>
      <c r="I1245" s="23"/>
      <c r="J1245" s="38"/>
      <c r="K1245" s="39"/>
      <c r="L1245" s="36" t="str">
        <f t="shared" si="176"/>
        <v/>
      </c>
      <c r="M1245" s="36" t="str">
        <f t="shared" si="177"/>
        <v/>
      </c>
      <c r="N1245" s="36" t="str">
        <f t="shared" si="178"/>
        <v/>
      </c>
      <c r="O1245" s="36" t="str">
        <f t="shared" si="179"/>
        <v/>
      </c>
      <c r="P1245" s="40"/>
      <c r="Q1245" s="51"/>
      <c r="R1245" s="53"/>
      <c r="S1245" s="52"/>
      <c r="T1245" s="38"/>
      <c r="U1245" s="39"/>
      <c r="V1245" s="39"/>
      <c r="W1245" s="39"/>
      <c r="X1245" s="23"/>
      <c r="Y1245" s="23"/>
      <c r="Z1245" s="40"/>
      <c r="AA1245" s="23"/>
      <c r="AB1245" s="23"/>
      <c r="AC1245" s="53"/>
      <c r="AD1245" s="61"/>
      <c r="AE1245" s="61"/>
      <c r="AF1245" s="61"/>
      <c r="AG1245" s="61"/>
      <c r="AH1245" s="72" t="str">
        <f t="shared" si="180"/>
        <v/>
      </c>
      <c r="AI1245" s="70" t="str">
        <f t="shared" si="181"/>
        <v/>
      </c>
      <c r="AJ1245" s="70" t="str">
        <f>IF(H1245="","",IF(LEN(H1245)&lt;&gt;18,"位数不对",IF(AND(LEN(H1245)=18,MID("10X98765432",MOD(SUM(MID(H1245,{1;2;3;4;5;6;7;8;9;10;11;12;13;14;15;16;17},1)*2^(18-{1;2;3;4;5;6;7;8;9;10;11;12;13;14;15;16;17})),11)+1,1)=RIGHT(H1245)),"正确","错误")))</f>
        <v/>
      </c>
      <c r="AK1245" s="73" t="str">
        <f ca="1" t="shared" si="182"/>
        <v/>
      </c>
      <c r="AL1245" s="70" t="str">
        <f t="shared" si="183"/>
        <v/>
      </c>
      <c r="AM1245" s="70" t="str">
        <f>IF(K1245="","",IF(LEN(K1245)&lt;&gt;18,"位数不对",IF(AND(LEN(K1245)=18,MID("10X98765432",MOD(SUM(MID(K1245,{1;2;3;4;5;6;7;8;9;10;11;12;13;14;15;16;17},1)*2^(18-{1;2;3;4;5;6;7;8;9;10;11;12;13;14;15;16;17})),11)+1,1)=RIGHT(K1245)),"正确","错误")))</f>
        <v/>
      </c>
      <c r="AN1245" s="74" t="str">
        <f>IF(AB1245="","",IF(AB1245=INDEX(cs!$AL$1:$AL$242,MATCH(AC1245,cs!$AM$1:$AM$242,0)),"正确","请核对"))</f>
        <v/>
      </c>
    </row>
    <row r="1246" ht="20" customHeight="1" spans="1:40">
      <c r="A1246" s="19" t="str">
        <f t="shared" si="175"/>
        <v/>
      </c>
      <c r="B1246" s="20"/>
      <c r="C1246" s="21"/>
      <c r="D1246" s="22"/>
      <c r="E1246" s="22"/>
      <c r="F1246" s="25"/>
      <c r="G1246" s="24"/>
      <c r="H1246" s="23"/>
      <c r="I1246" s="23"/>
      <c r="J1246" s="38"/>
      <c r="K1246" s="39"/>
      <c r="L1246" s="36" t="str">
        <f t="shared" si="176"/>
        <v/>
      </c>
      <c r="M1246" s="36" t="str">
        <f t="shared" si="177"/>
        <v/>
      </c>
      <c r="N1246" s="36" t="str">
        <f t="shared" si="178"/>
        <v/>
      </c>
      <c r="O1246" s="36" t="str">
        <f t="shared" si="179"/>
        <v/>
      </c>
      <c r="P1246" s="40"/>
      <c r="Q1246" s="51"/>
      <c r="R1246" s="53"/>
      <c r="S1246" s="52"/>
      <c r="T1246" s="38"/>
      <c r="U1246" s="39"/>
      <c r="V1246" s="39"/>
      <c r="W1246" s="39"/>
      <c r="X1246" s="23"/>
      <c r="Y1246" s="23"/>
      <c r="Z1246" s="40"/>
      <c r="AA1246" s="23"/>
      <c r="AB1246" s="23"/>
      <c r="AC1246" s="53"/>
      <c r="AD1246" s="61"/>
      <c r="AE1246" s="61"/>
      <c r="AF1246" s="61"/>
      <c r="AG1246" s="61"/>
      <c r="AH1246" s="72" t="str">
        <f t="shared" si="180"/>
        <v/>
      </c>
      <c r="AI1246" s="70" t="str">
        <f t="shared" si="181"/>
        <v/>
      </c>
      <c r="AJ1246" s="70" t="str">
        <f>IF(H1246="","",IF(LEN(H1246)&lt;&gt;18,"位数不对",IF(AND(LEN(H1246)=18,MID("10X98765432",MOD(SUM(MID(H1246,{1;2;3;4;5;6;7;8;9;10;11;12;13;14;15;16;17},1)*2^(18-{1;2;3;4;5;6;7;8;9;10;11;12;13;14;15;16;17})),11)+1,1)=RIGHT(H1246)),"正确","错误")))</f>
        <v/>
      </c>
      <c r="AK1246" s="73" t="str">
        <f ca="1" t="shared" si="182"/>
        <v/>
      </c>
      <c r="AL1246" s="70" t="str">
        <f t="shared" si="183"/>
        <v/>
      </c>
      <c r="AM1246" s="70" t="str">
        <f>IF(K1246="","",IF(LEN(K1246)&lt;&gt;18,"位数不对",IF(AND(LEN(K1246)=18,MID("10X98765432",MOD(SUM(MID(K1246,{1;2;3;4;5;6;7;8;9;10;11;12;13;14;15;16;17},1)*2^(18-{1;2;3;4;5;6;7;8;9;10;11;12;13;14;15;16;17})),11)+1,1)=RIGHT(K1246)),"正确","错误")))</f>
        <v/>
      </c>
      <c r="AN1246" s="74" t="str">
        <f>IF(AB1246="","",IF(AB1246=INDEX(cs!$AL$1:$AL$242,MATCH(AC1246,cs!$AM$1:$AM$242,0)),"正确","请核对"))</f>
        <v/>
      </c>
    </row>
    <row r="1247" ht="20" customHeight="1" spans="1:40">
      <c r="A1247" s="19" t="str">
        <f t="shared" si="175"/>
        <v/>
      </c>
      <c r="B1247" s="20"/>
      <c r="C1247" s="21"/>
      <c r="D1247" s="22"/>
      <c r="E1247" s="22"/>
      <c r="F1247" s="25"/>
      <c r="G1247" s="24"/>
      <c r="H1247" s="23"/>
      <c r="I1247" s="23"/>
      <c r="J1247" s="38"/>
      <c r="K1247" s="39"/>
      <c r="L1247" s="36" t="str">
        <f t="shared" si="176"/>
        <v/>
      </c>
      <c r="M1247" s="36" t="str">
        <f t="shared" si="177"/>
        <v/>
      </c>
      <c r="N1247" s="36" t="str">
        <f t="shared" si="178"/>
        <v/>
      </c>
      <c r="O1247" s="36" t="str">
        <f t="shared" si="179"/>
        <v/>
      </c>
      <c r="P1247" s="40"/>
      <c r="Q1247" s="51"/>
      <c r="R1247" s="53"/>
      <c r="S1247" s="52"/>
      <c r="T1247" s="38"/>
      <c r="U1247" s="39"/>
      <c r="V1247" s="39"/>
      <c r="W1247" s="39"/>
      <c r="X1247" s="23"/>
      <c r="Y1247" s="23"/>
      <c r="Z1247" s="40"/>
      <c r="AA1247" s="23"/>
      <c r="AB1247" s="23"/>
      <c r="AC1247" s="53"/>
      <c r="AD1247" s="61"/>
      <c r="AE1247" s="61"/>
      <c r="AF1247" s="61"/>
      <c r="AG1247" s="61"/>
      <c r="AH1247" s="72" t="str">
        <f t="shared" si="180"/>
        <v/>
      </c>
      <c r="AI1247" s="70" t="str">
        <f t="shared" si="181"/>
        <v/>
      </c>
      <c r="AJ1247" s="70" t="str">
        <f>IF(H1247="","",IF(LEN(H1247)&lt;&gt;18,"位数不对",IF(AND(LEN(H1247)=18,MID("10X98765432",MOD(SUM(MID(H1247,{1;2;3;4;5;6;7;8;9;10;11;12;13;14;15;16;17},1)*2^(18-{1;2;3;4;5;6;7;8;9;10;11;12;13;14;15;16;17})),11)+1,1)=RIGHT(H1247)),"正确","错误")))</f>
        <v/>
      </c>
      <c r="AK1247" s="73" t="str">
        <f ca="1" t="shared" si="182"/>
        <v/>
      </c>
      <c r="AL1247" s="70" t="str">
        <f t="shared" si="183"/>
        <v/>
      </c>
      <c r="AM1247" s="70" t="str">
        <f>IF(K1247="","",IF(LEN(K1247)&lt;&gt;18,"位数不对",IF(AND(LEN(K1247)=18,MID("10X98765432",MOD(SUM(MID(K1247,{1;2;3;4;5;6;7;8;9;10;11;12;13;14;15;16;17},1)*2^(18-{1;2;3;4;5;6;7;8;9;10;11;12;13;14;15;16;17})),11)+1,1)=RIGHT(K1247)),"正确","错误")))</f>
        <v/>
      </c>
      <c r="AN1247" s="74" t="str">
        <f>IF(AB1247="","",IF(AB1247=INDEX(cs!$AL$1:$AL$242,MATCH(AC1247,cs!$AM$1:$AM$242,0)),"正确","请核对"))</f>
        <v/>
      </c>
    </row>
    <row r="1248" ht="20" customHeight="1" spans="1:40">
      <c r="A1248" s="19" t="str">
        <f t="shared" si="175"/>
        <v/>
      </c>
      <c r="B1248" s="20"/>
      <c r="C1248" s="21"/>
      <c r="D1248" s="22"/>
      <c r="E1248" s="22"/>
      <c r="F1248" s="25"/>
      <c r="G1248" s="24"/>
      <c r="H1248" s="23"/>
      <c r="I1248" s="23"/>
      <c r="J1248" s="38"/>
      <c r="K1248" s="39"/>
      <c r="L1248" s="36" t="str">
        <f t="shared" si="176"/>
        <v/>
      </c>
      <c r="M1248" s="36" t="str">
        <f t="shared" si="177"/>
        <v/>
      </c>
      <c r="N1248" s="36" t="str">
        <f t="shared" si="178"/>
        <v/>
      </c>
      <c r="O1248" s="36" t="str">
        <f t="shared" si="179"/>
        <v/>
      </c>
      <c r="P1248" s="40"/>
      <c r="Q1248" s="51"/>
      <c r="R1248" s="53"/>
      <c r="S1248" s="52"/>
      <c r="T1248" s="38"/>
      <c r="U1248" s="39"/>
      <c r="V1248" s="39"/>
      <c r="W1248" s="39"/>
      <c r="X1248" s="23"/>
      <c r="Y1248" s="23"/>
      <c r="Z1248" s="40"/>
      <c r="AA1248" s="23"/>
      <c r="AB1248" s="23"/>
      <c r="AC1248" s="53"/>
      <c r="AD1248" s="61"/>
      <c r="AE1248" s="61"/>
      <c r="AF1248" s="61"/>
      <c r="AG1248" s="61"/>
      <c r="AH1248" s="72" t="str">
        <f t="shared" si="180"/>
        <v/>
      </c>
      <c r="AI1248" s="70" t="str">
        <f t="shared" si="181"/>
        <v/>
      </c>
      <c r="AJ1248" s="70" t="str">
        <f>IF(H1248="","",IF(LEN(H1248)&lt;&gt;18,"位数不对",IF(AND(LEN(H1248)=18,MID("10X98765432",MOD(SUM(MID(H1248,{1;2;3;4;5;6;7;8;9;10;11;12;13;14;15;16;17},1)*2^(18-{1;2;3;4;5;6;7;8;9;10;11;12;13;14;15;16;17})),11)+1,1)=RIGHT(H1248)),"正确","错误")))</f>
        <v/>
      </c>
      <c r="AK1248" s="73" t="str">
        <f ca="1" t="shared" si="182"/>
        <v/>
      </c>
      <c r="AL1248" s="70" t="str">
        <f t="shared" si="183"/>
        <v/>
      </c>
      <c r="AM1248" s="70" t="str">
        <f>IF(K1248="","",IF(LEN(K1248)&lt;&gt;18,"位数不对",IF(AND(LEN(K1248)=18,MID("10X98765432",MOD(SUM(MID(K1248,{1;2;3;4;5;6;7;8;9;10;11;12;13;14;15;16;17},1)*2^(18-{1;2;3;4;5;6;7;8;9;10;11;12;13;14;15;16;17})),11)+1,1)=RIGHT(K1248)),"正确","错误")))</f>
        <v/>
      </c>
      <c r="AN1248" s="74" t="str">
        <f>IF(AB1248="","",IF(AB1248=INDEX(cs!$AL$1:$AL$242,MATCH(AC1248,cs!$AM$1:$AM$242,0)),"正确","请核对"))</f>
        <v/>
      </c>
    </row>
    <row r="1249" ht="20" customHeight="1" spans="1:40">
      <c r="A1249" s="19" t="str">
        <f t="shared" si="175"/>
        <v/>
      </c>
      <c r="B1249" s="20"/>
      <c r="C1249" s="21"/>
      <c r="D1249" s="22"/>
      <c r="E1249" s="22"/>
      <c r="F1249" s="25"/>
      <c r="G1249" s="24"/>
      <c r="H1249" s="23"/>
      <c r="I1249" s="23"/>
      <c r="J1249" s="38"/>
      <c r="K1249" s="39"/>
      <c r="L1249" s="36" t="str">
        <f t="shared" si="176"/>
        <v/>
      </c>
      <c r="M1249" s="36" t="str">
        <f t="shared" si="177"/>
        <v/>
      </c>
      <c r="N1249" s="36" t="str">
        <f t="shared" si="178"/>
        <v/>
      </c>
      <c r="O1249" s="36" t="str">
        <f t="shared" si="179"/>
        <v/>
      </c>
      <c r="P1249" s="40"/>
      <c r="Q1249" s="51"/>
      <c r="R1249" s="53"/>
      <c r="S1249" s="52"/>
      <c r="T1249" s="38"/>
      <c r="U1249" s="39"/>
      <c r="V1249" s="39"/>
      <c r="W1249" s="39"/>
      <c r="X1249" s="23"/>
      <c r="Y1249" s="23"/>
      <c r="Z1249" s="40"/>
      <c r="AA1249" s="23"/>
      <c r="AB1249" s="23"/>
      <c r="AC1249" s="53"/>
      <c r="AD1249" s="61"/>
      <c r="AE1249" s="61"/>
      <c r="AF1249" s="61"/>
      <c r="AG1249" s="61"/>
      <c r="AH1249" s="72" t="str">
        <f t="shared" si="180"/>
        <v/>
      </c>
      <c r="AI1249" s="70" t="str">
        <f t="shared" si="181"/>
        <v/>
      </c>
      <c r="AJ1249" s="70" t="str">
        <f>IF(H1249="","",IF(LEN(H1249)&lt;&gt;18,"位数不对",IF(AND(LEN(H1249)=18,MID("10X98765432",MOD(SUM(MID(H1249,{1;2;3;4;5;6;7;8;9;10;11;12;13;14;15;16;17},1)*2^(18-{1;2;3;4;5;6;7;8;9;10;11;12;13;14;15;16;17})),11)+1,1)=RIGHT(H1249)),"正确","错误")))</f>
        <v/>
      </c>
      <c r="AK1249" s="73" t="str">
        <f ca="1" t="shared" si="182"/>
        <v/>
      </c>
      <c r="AL1249" s="70" t="str">
        <f t="shared" si="183"/>
        <v/>
      </c>
      <c r="AM1249" s="70" t="str">
        <f>IF(K1249="","",IF(LEN(K1249)&lt;&gt;18,"位数不对",IF(AND(LEN(K1249)=18,MID("10X98765432",MOD(SUM(MID(K1249,{1;2;3;4;5;6;7;8;9;10;11;12;13;14;15;16;17},1)*2^(18-{1;2;3;4;5;6;7;8;9;10;11;12;13;14;15;16;17})),11)+1,1)=RIGHT(K1249)),"正确","错误")))</f>
        <v/>
      </c>
      <c r="AN1249" s="74" t="str">
        <f>IF(AB1249="","",IF(AB1249=INDEX(cs!$AL$1:$AL$242,MATCH(AC1249,cs!$AM$1:$AM$242,0)),"正确","请核对"))</f>
        <v/>
      </c>
    </row>
    <row r="1250" ht="20" customHeight="1" spans="1:40">
      <c r="A1250" s="19" t="str">
        <f t="shared" si="175"/>
        <v/>
      </c>
      <c r="B1250" s="20"/>
      <c r="C1250" s="21"/>
      <c r="D1250" s="22"/>
      <c r="E1250" s="22"/>
      <c r="F1250" s="25"/>
      <c r="G1250" s="24"/>
      <c r="H1250" s="23"/>
      <c r="I1250" s="23"/>
      <c r="J1250" s="38"/>
      <c r="K1250" s="39"/>
      <c r="L1250" s="36" t="str">
        <f t="shared" si="176"/>
        <v/>
      </c>
      <c r="M1250" s="36" t="str">
        <f t="shared" si="177"/>
        <v/>
      </c>
      <c r="N1250" s="36" t="str">
        <f t="shared" si="178"/>
        <v/>
      </c>
      <c r="O1250" s="36" t="str">
        <f t="shared" si="179"/>
        <v/>
      </c>
      <c r="P1250" s="40"/>
      <c r="Q1250" s="51"/>
      <c r="R1250" s="53"/>
      <c r="S1250" s="52"/>
      <c r="T1250" s="38"/>
      <c r="U1250" s="39"/>
      <c r="V1250" s="39"/>
      <c r="W1250" s="39"/>
      <c r="X1250" s="23"/>
      <c r="Y1250" s="23"/>
      <c r="Z1250" s="40"/>
      <c r="AA1250" s="23"/>
      <c r="AB1250" s="23"/>
      <c r="AC1250" s="53"/>
      <c r="AD1250" s="61"/>
      <c r="AE1250" s="61"/>
      <c r="AF1250" s="61"/>
      <c r="AG1250" s="61"/>
      <c r="AH1250" s="72" t="str">
        <f t="shared" si="180"/>
        <v/>
      </c>
      <c r="AI1250" s="70" t="str">
        <f t="shared" si="181"/>
        <v/>
      </c>
      <c r="AJ1250" s="70" t="str">
        <f>IF(H1250="","",IF(LEN(H1250)&lt;&gt;18,"位数不对",IF(AND(LEN(H1250)=18,MID("10X98765432",MOD(SUM(MID(H1250,{1;2;3;4;5;6;7;8;9;10;11;12;13;14;15;16;17},1)*2^(18-{1;2;3;4;5;6;7;8;9;10;11;12;13;14;15;16;17})),11)+1,1)=RIGHT(H1250)),"正确","错误")))</f>
        <v/>
      </c>
      <c r="AK1250" s="73" t="str">
        <f ca="1" t="shared" si="182"/>
        <v/>
      </c>
      <c r="AL1250" s="70" t="str">
        <f t="shared" si="183"/>
        <v/>
      </c>
      <c r="AM1250" s="70" t="str">
        <f>IF(K1250="","",IF(LEN(K1250)&lt;&gt;18,"位数不对",IF(AND(LEN(K1250)=18,MID("10X98765432",MOD(SUM(MID(K1250,{1;2;3;4;5;6;7;8;9;10;11;12;13;14;15;16;17},1)*2^(18-{1;2;3;4;5;6;7;8;9;10;11;12;13;14;15;16;17})),11)+1,1)=RIGHT(K1250)),"正确","错误")))</f>
        <v/>
      </c>
      <c r="AN1250" s="74" t="str">
        <f>IF(AB1250="","",IF(AB1250=INDEX(cs!$AL$1:$AL$242,MATCH(AC1250,cs!$AM$1:$AM$242,0)),"正确","请核对"))</f>
        <v/>
      </c>
    </row>
    <row r="1251" ht="20" customHeight="1" spans="1:40">
      <c r="A1251" s="19" t="str">
        <f t="shared" si="175"/>
        <v/>
      </c>
      <c r="B1251" s="20"/>
      <c r="C1251" s="21"/>
      <c r="D1251" s="22"/>
      <c r="E1251" s="22"/>
      <c r="F1251" s="25"/>
      <c r="G1251" s="24"/>
      <c r="H1251" s="23"/>
      <c r="I1251" s="23"/>
      <c r="J1251" s="38"/>
      <c r="K1251" s="39"/>
      <c r="L1251" s="36" t="str">
        <f t="shared" si="176"/>
        <v/>
      </c>
      <c r="M1251" s="36" t="str">
        <f t="shared" si="177"/>
        <v/>
      </c>
      <c r="N1251" s="36" t="str">
        <f t="shared" si="178"/>
        <v/>
      </c>
      <c r="O1251" s="36" t="str">
        <f t="shared" si="179"/>
        <v/>
      </c>
      <c r="P1251" s="40"/>
      <c r="Q1251" s="51"/>
      <c r="R1251" s="53"/>
      <c r="S1251" s="52"/>
      <c r="T1251" s="38"/>
      <c r="U1251" s="39"/>
      <c r="V1251" s="39"/>
      <c r="W1251" s="39"/>
      <c r="X1251" s="23"/>
      <c r="Y1251" s="23"/>
      <c r="Z1251" s="40"/>
      <c r="AA1251" s="23"/>
      <c r="AB1251" s="23"/>
      <c r="AC1251" s="53"/>
      <c r="AD1251" s="61"/>
      <c r="AE1251" s="61"/>
      <c r="AF1251" s="61"/>
      <c r="AG1251" s="61"/>
      <c r="AH1251" s="72" t="str">
        <f t="shared" si="180"/>
        <v/>
      </c>
      <c r="AI1251" s="70" t="str">
        <f t="shared" si="181"/>
        <v/>
      </c>
      <c r="AJ1251" s="70" t="str">
        <f>IF(H1251="","",IF(LEN(H1251)&lt;&gt;18,"位数不对",IF(AND(LEN(H1251)=18,MID("10X98765432",MOD(SUM(MID(H1251,{1;2;3;4;5;6;7;8;9;10;11;12;13;14;15;16;17},1)*2^(18-{1;2;3;4;5;6;7;8;9;10;11;12;13;14;15;16;17})),11)+1,1)=RIGHT(H1251)),"正确","错误")))</f>
        <v/>
      </c>
      <c r="AK1251" s="73" t="str">
        <f ca="1" t="shared" si="182"/>
        <v/>
      </c>
      <c r="AL1251" s="70" t="str">
        <f t="shared" si="183"/>
        <v/>
      </c>
      <c r="AM1251" s="70" t="str">
        <f>IF(K1251="","",IF(LEN(K1251)&lt;&gt;18,"位数不对",IF(AND(LEN(K1251)=18,MID("10X98765432",MOD(SUM(MID(K1251,{1;2;3;4;5;6;7;8;9;10;11;12;13;14;15;16;17},1)*2^(18-{1;2;3;4;5;6;7;8;9;10;11;12;13;14;15;16;17})),11)+1,1)=RIGHT(K1251)),"正确","错误")))</f>
        <v/>
      </c>
      <c r="AN1251" s="74" t="str">
        <f>IF(AB1251="","",IF(AB1251=INDEX(cs!$AL$1:$AL$242,MATCH(AC1251,cs!$AM$1:$AM$242,0)),"正确","请核对"))</f>
        <v/>
      </c>
    </row>
    <row r="1252" ht="20" customHeight="1" spans="1:40">
      <c r="A1252" s="19" t="str">
        <f t="shared" si="175"/>
        <v/>
      </c>
      <c r="B1252" s="20"/>
      <c r="C1252" s="21"/>
      <c r="D1252" s="22"/>
      <c r="E1252" s="22"/>
      <c r="F1252" s="25"/>
      <c r="G1252" s="24"/>
      <c r="H1252" s="23"/>
      <c r="I1252" s="23"/>
      <c r="J1252" s="38"/>
      <c r="K1252" s="39"/>
      <c r="L1252" s="36" t="str">
        <f t="shared" si="176"/>
        <v/>
      </c>
      <c r="M1252" s="36" t="str">
        <f t="shared" si="177"/>
        <v/>
      </c>
      <c r="N1252" s="36" t="str">
        <f t="shared" si="178"/>
        <v/>
      </c>
      <c r="O1252" s="36" t="str">
        <f t="shared" si="179"/>
        <v/>
      </c>
      <c r="P1252" s="40"/>
      <c r="Q1252" s="51"/>
      <c r="R1252" s="53"/>
      <c r="S1252" s="52"/>
      <c r="T1252" s="38"/>
      <c r="U1252" s="39"/>
      <c r="V1252" s="39"/>
      <c r="W1252" s="39"/>
      <c r="X1252" s="23"/>
      <c r="Y1252" s="23"/>
      <c r="Z1252" s="40"/>
      <c r="AA1252" s="23"/>
      <c r="AB1252" s="23"/>
      <c r="AC1252" s="53"/>
      <c r="AD1252" s="61"/>
      <c r="AE1252" s="61"/>
      <c r="AF1252" s="61"/>
      <c r="AG1252" s="61"/>
      <c r="AH1252" s="72" t="str">
        <f t="shared" si="180"/>
        <v/>
      </c>
      <c r="AI1252" s="70" t="str">
        <f t="shared" si="181"/>
        <v/>
      </c>
      <c r="AJ1252" s="70" t="str">
        <f>IF(H1252="","",IF(LEN(H1252)&lt;&gt;18,"位数不对",IF(AND(LEN(H1252)=18,MID("10X98765432",MOD(SUM(MID(H1252,{1;2;3;4;5;6;7;8;9;10;11;12;13;14;15;16;17},1)*2^(18-{1;2;3;4;5;6;7;8;9;10;11;12;13;14;15;16;17})),11)+1,1)=RIGHT(H1252)),"正确","错误")))</f>
        <v/>
      </c>
      <c r="AK1252" s="73" t="str">
        <f ca="1" t="shared" si="182"/>
        <v/>
      </c>
      <c r="AL1252" s="70" t="str">
        <f t="shared" si="183"/>
        <v/>
      </c>
      <c r="AM1252" s="70" t="str">
        <f>IF(K1252="","",IF(LEN(K1252)&lt;&gt;18,"位数不对",IF(AND(LEN(K1252)=18,MID("10X98765432",MOD(SUM(MID(K1252,{1;2;3;4;5;6;7;8;9;10;11;12;13;14;15;16;17},1)*2^(18-{1;2;3;4;5;6;7;8;9;10;11;12;13;14;15;16;17})),11)+1,1)=RIGHT(K1252)),"正确","错误")))</f>
        <v/>
      </c>
      <c r="AN1252" s="74" t="str">
        <f>IF(AB1252="","",IF(AB1252=INDEX(cs!$AL$1:$AL$242,MATCH(AC1252,cs!$AM$1:$AM$242,0)),"正确","请核对"))</f>
        <v/>
      </c>
    </row>
    <row r="1253" ht="20" customHeight="1" spans="1:40">
      <c r="A1253" s="19" t="str">
        <f t="shared" si="175"/>
        <v/>
      </c>
      <c r="B1253" s="20"/>
      <c r="C1253" s="21"/>
      <c r="D1253" s="22"/>
      <c r="E1253" s="22"/>
      <c r="F1253" s="25"/>
      <c r="G1253" s="24"/>
      <c r="H1253" s="23"/>
      <c r="I1253" s="23"/>
      <c r="J1253" s="38"/>
      <c r="K1253" s="39"/>
      <c r="L1253" s="36" t="str">
        <f t="shared" si="176"/>
        <v/>
      </c>
      <c r="M1253" s="36" t="str">
        <f t="shared" si="177"/>
        <v/>
      </c>
      <c r="N1253" s="36" t="str">
        <f t="shared" si="178"/>
        <v/>
      </c>
      <c r="O1253" s="36" t="str">
        <f t="shared" si="179"/>
        <v/>
      </c>
      <c r="P1253" s="40"/>
      <c r="Q1253" s="51"/>
      <c r="R1253" s="53"/>
      <c r="S1253" s="52"/>
      <c r="T1253" s="38"/>
      <c r="U1253" s="39"/>
      <c r="V1253" s="39"/>
      <c r="W1253" s="39"/>
      <c r="X1253" s="23"/>
      <c r="Y1253" s="23"/>
      <c r="Z1253" s="40"/>
      <c r="AA1253" s="23"/>
      <c r="AB1253" s="23"/>
      <c r="AC1253" s="53"/>
      <c r="AD1253" s="61"/>
      <c r="AE1253" s="61"/>
      <c r="AF1253" s="61"/>
      <c r="AG1253" s="61"/>
      <c r="AH1253" s="72" t="str">
        <f t="shared" si="180"/>
        <v/>
      </c>
      <c r="AI1253" s="70" t="str">
        <f t="shared" si="181"/>
        <v/>
      </c>
      <c r="AJ1253" s="70" t="str">
        <f>IF(H1253="","",IF(LEN(H1253)&lt;&gt;18,"位数不对",IF(AND(LEN(H1253)=18,MID("10X98765432",MOD(SUM(MID(H1253,{1;2;3;4;5;6;7;8;9;10;11;12;13;14;15;16;17},1)*2^(18-{1;2;3;4;5;6;7;8;9;10;11;12;13;14;15;16;17})),11)+1,1)=RIGHT(H1253)),"正确","错误")))</f>
        <v/>
      </c>
      <c r="AK1253" s="73" t="str">
        <f ca="1" t="shared" si="182"/>
        <v/>
      </c>
      <c r="AL1253" s="70" t="str">
        <f t="shared" si="183"/>
        <v/>
      </c>
      <c r="AM1253" s="70" t="str">
        <f>IF(K1253="","",IF(LEN(K1253)&lt;&gt;18,"位数不对",IF(AND(LEN(K1253)=18,MID("10X98765432",MOD(SUM(MID(K1253,{1;2;3;4;5;6;7;8;9;10;11;12;13;14;15;16;17},1)*2^(18-{1;2;3;4;5;6;7;8;9;10;11;12;13;14;15;16;17})),11)+1,1)=RIGHT(K1253)),"正确","错误")))</f>
        <v/>
      </c>
      <c r="AN1253" s="74" t="str">
        <f>IF(AB1253="","",IF(AB1253=INDEX(cs!$AL$1:$AL$242,MATCH(AC1253,cs!$AM$1:$AM$242,0)),"正确","请核对"))</f>
        <v/>
      </c>
    </row>
    <row r="1254" ht="20" customHeight="1" spans="1:40">
      <c r="A1254" s="19" t="str">
        <f t="shared" si="175"/>
        <v/>
      </c>
      <c r="B1254" s="20"/>
      <c r="C1254" s="21"/>
      <c r="D1254" s="22"/>
      <c r="E1254" s="22"/>
      <c r="F1254" s="25"/>
      <c r="G1254" s="24"/>
      <c r="H1254" s="23"/>
      <c r="I1254" s="23"/>
      <c r="J1254" s="38"/>
      <c r="K1254" s="39"/>
      <c r="L1254" s="36" t="str">
        <f t="shared" si="176"/>
        <v/>
      </c>
      <c r="M1254" s="36" t="str">
        <f t="shared" si="177"/>
        <v/>
      </c>
      <c r="N1254" s="36" t="str">
        <f t="shared" si="178"/>
        <v/>
      </c>
      <c r="O1254" s="36" t="str">
        <f t="shared" si="179"/>
        <v/>
      </c>
      <c r="P1254" s="40"/>
      <c r="Q1254" s="51"/>
      <c r="R1254" s="53"/>
      <c r="S1254" s="52"/>
      <c r="T1254" s="38"/>
      <c r="U1254" s="39"/>
      <c r="V1254" s="39"/>
      <c r="W1254" s="39"/>
      <c r="X1254" s="23"/>
      <c r="Y1254" s="23"/>
      <c r="Z1254" s="40"/>
      <c r="AA1254" s="23"/>
      <c r="AB1254" s="23"/>
      <c r="AC1254" s="53"/>
      <c r="AD1254" s="61"/>
      <c r="AE1254" s="61"/>
      <c r="AF1254" s="61"/>
      <c r="AG1254" s="61"/>
      <c r="AH1254" s="72" t="str">
        <f t="shared" si="180"/>
        <v/>
      </c>
      <c r="AI1254" s="70" t="str">
        <f t="shared" si="181"/>
        <v/>
      </c>
      <c r="AJ1254" s="70" t="str">
        <f>IF(H1254="","",IF(LEN(H1254)&lt;&gt;18,"位数不对",IF(AND(LEN(H1254)=18,MID("10X98765432",MOD(SUM(MID(H1254,{1;2;3;4;5;6;7;8;9;10;11;12;13;14;15;16;17},1)*2^(18-{1;2;3;4;5;6;7;8;9;10;11;12;13;14;15;16;17})),11)+1,1)=RIGHT(H1254)),"正确","错误")))</f>
        <v/>
      </c>
      <c r="AK1254" s="73" t="str">
        <f ca="1" t="shared" si="182"/>
        <v/>
      </c>
      <c r="AL1254" s="70" t="str">
        <f t="shared" si="183"/>
        <v/>
      </c>
      <c r="AM1254" s="70" t="str">
        <f>IF(K1254="","",IF(LEN(K1254)&lt;&gt;18,"位数不对",IF(AND(LEN(K1254)=18,MID("10X98765432",MOD(SUM(MID(K1254,{1;2;3;4;5;6;7;8;9;10;11;12;13;14;15;16;17},1)*2^(18-{1;2;3;4;5;6;7;8;9;10;11;12;13;14;15;16;17})),11)+1,1)=RIGHT(K1254)),"正确","错误")))</f>
        <v/>
      </c>
      <c r="AN1254" s="74" t="str">
        <f>IF(AB1254="","",IF(AB1254=INDEX(cs!$AL$1:$AL$242,MATCH(AC1254,cs!$AM$1:$AM$242,0)),"正确","请核对"))</f>
        <v/>
      </c>
    </row>
    <row r="1255" ht="20" customHeight="1" spans="1:40">
      <c r="A1255" s="19" t="str">
        <f t="shared" si="175"/>
        <v/>
      </c>
      <c r="B1255" s="20"/>
      <c r="C1255" s="21"/>
      <c r="D1255" s="22"/>
      <c r="E1255" s="22"/>
      <c r="F1255" s="25"/>
      <c r="G1255" s="24"/>
      <c r="H1255" s="23"/>
      <c r="I1255" s="23"/>
      <c r="J1255" s="38"/>
      <c r="K1255" s="39"/>
      <c r="L1255" s="36" t="str">
        <f t="shared" si="176"/>
        <v/>
      </c>
      <c r="M1255" s="36" t="str">
        <f t="shared" si="177"/>
        <v/>
      </c>
      <c r="N1255" s="36" t="str">
        <f t="shared" si="178"/>
        <v/>
      </c>
      <c r="O1255" s="36" t="str">
        <f t="shared" si="179"/>
        <v/>
      </c>
      <c r="P1255" s="40"/>
      <c r="Q1255" s="51"/>
      <c r="R1255" s="53"/>
      <c r="S1255" s="52"/>
      <c r="T1255" s="38"/>
      <c r="U1255" s="39"/>
      <c r="V1255" s="39"/>
      <c r="W1255" s="39"/>
      <c r="X1255" s="23"/>
      <c r="Y1255" s="23"/>
      <c r="Z1255" s="40"/>
      <c r="AA1255" s="23"/>
      <c r="AB1255" s="23"/>
      <c r="AC1255" s="53"/>
      <c r="AD1255" s="61"/>
      <c r="AE1255" s="61"/>
      <c r="AF1255" s="61"/>
      <c r="AG1255" s="61"/>
      <c r="AH1255" s="72" t="str">
        <f t="shared" si="180"/>
        <v/>
      </c>
      <c r="AI1255" s="70" t="str">
        <f t="shared" si="181"/>
        <v/>
      </c>
      <c r="AJ1255" s="70" t="str">
        <f>IF(H1255="","",IF(LEN(H1255)&lt;&gt;18,"位数不对",IF(AND(LEN(H1255)=18,MID("10X98765432",MOD(SUM(MID(H1255,{1;2;3;4;5;6;7;8;9;10;11;12;13;14;15;16;17},1)*2^(18-{1;2;3;4;5;6;7;8;9;10;11;12;13;14;15;16;17})),11)+1,1)=RIGHT(H1255)),"正确","错误")))</f>
        <v/>
      </c>
      <c r="AK1255" s="73" t="str">
        <f ca="1" t="shared" si="182"/>
        <v/>
      </c>
      <c r="AL1255" s="70" t="str">
        <f t="shared" si="183"/>
        <v/>
      </c>
      <c r="AM1255" s="70" t="str">
        <f>IF(K1255="","",IF(LEN(K1255)&lt;&gt;18,"位数不对",IF(AND(LEN(K1255)=18,MID("10X98765432",MOD(SUM(MID(K1255,{1;2;3;4;5;6;7;8;9;10;11;12;13;14;15;16;17},1)*2^(18-{1;2;3;4;5;6;7;8;9;10;11;12;13;14;15;16;17})),11)+1,1)=RIGHT(K1255)),"正确","错误")))</f>
        <v/>
      </c>
      <c r="AN1255" s="74" t="str">
        <f>IF(AB1255="","",IF(AB1255=INDEX(cs!$AL$1:$AL$242,MATCH(AC1255,cs!$AM$1:$AM$242,0)),"正确","请核对"))</f>
        <v/>
      </c>
    </row>
    <row r="1256" ht="20" customHeight="1" spans="1:40">
      <c r="A1256" s="19" t="str">
        <f t="shared" si="175"/>
        <v/>
      </c>
      <c r="B1256" s="20"/>
      <c r="C1256" s="21"/>
      <c r="D1256" s="22"/>
      <c r="E1256" s="22"/>
      <c r="F1256" s="25"/>
      <c r="G1256" s="24"/>
      <c r="H1256" s="23"/>
      <c r="I1256" s="23"/>
      <c r="J1256" s="38"/>
      <c r="K1256" s="39"/>
      <c r="L1256" s="36" t="str">
        <f t="shared" si="176"/>
        <v/>
      </c>
      <c r="M1256" s="36" t="str">
        <f t="shared" si="177"/>
        <v/>
      </c>
      <c r="N1256" s="36" t="str">
        <f t="shared" si="178"/>
        <v/>
      </c>
      <c r="O1256" s="36" t="str">
        <f t="shared" si="179"/>
        <v/>
      </c>
      <c r="P1256" s="40"/>
      <c r="Q1256" s="51"/>
      <c r="R1256" s="53"/>
      <c r="S1256" s="52"/>
      <c r="T1256" s="38"/>
      <c r="U1256" s="39"/>
      <c r="V1256" s="39"/>
      <c r="W1256" s="39"/>
      <c r="X1256" s="23"/>
      <c r="Y1256" s="23"/>
      <c r="Z1256" s="40"/>
      <c r="AA1256" s="23"/>
      <c r="AB1256" s="23"/>
      <c r="AC1256" s="53"/>
      <c r="AD1256" s="61"/>
      <c r="AE1256" s="61"/>
      <c r="AF1256" s="61"/>
      <c r="AG1256" s="61"/>
      <c r="AH1256" s="72" t="str">
        <f t="shared" si="180"/>
        <v/>
      </c>
      <c r="AI1256" s="70" t="str">
        <f t="shared" si="181"/>
        <v/>
      </c>
      <c r="AJ1256" s="70" t="str">
        <f>IF(H1256="","",IF(LEN(H1256)&lt;&gt;18,"位数不对",IF(AND(LEN(H1256)=18,MID("10X98765432",MOD(SUM(MID(H1256,{1;2;3;4;5;6;7;8;9;10;11;12;13;14;15;16;17},1)*2^(18-{1;2;3;4;5;6;7;8;9;10;11;12;13;14;15;16;17})),11)+1,1)=RIGHT(H1256)),"正确","错误")))</f>
        <v/>
      </c>
      <c r="AK1256" s="73" t="str">
        <f ca="1" t="shared" si="182"/>
        <v/>
      </c>
      <c r="AL1256" s="70" t="str">
        <f t="shared" si="183"/>
        <v/>
      </c>
      <c r="AM1256" s="70" t="str">
        <f>IF(K1256="","",IF(LEN(K1256)&lt;&gt;18,"位数不对",IF(AND(LEN(K1256)=18,MID("10X98765432",MOD(SUM(MID(K1256,{1;2;3;4;5;6;7;8;9;10;11;12;13;14;15;16;17},1)*2^(18-{1;2;3;4;5;6;7;8;9;10;11;12;13;14;15;16;17})),11)+1,1)=RIGHT(K1256)),"正确","错误")))</f>
        <v/>
      </c>
      <c r="AN1256" s="74" t="str">
        <f>IF(AB1256="","",IF(AB1256=INDEX(cs!$AL$1:$AL$242,MATCH(AC1256,cs!$AM$1:$AM$242,0)),"正确","请核对"))</f>
        <v/>
      </c>
    </row>
    <row r="1257" ht="20" customHeight="1" spans="1:40">
      <c r="A1257" s="19" t="str">
        <f t="shared" si="175"/>
        <v/>
      </c>
      <c r="B1257" s="20"/>
      <c r="C1257" s="21"/>
      <c r="D1257" s="22"/>
      <c r="E1257" s="22"/>
      <c r="F1257" s="25"/>
      <c r="G1257" s="24"/>
      <c r="H1257" s="23"/>
      <c r="I1257" s="23"/>
      <c r="J1257" s="38"/>
      <c r="K1257" s="39"/>
      <c r="L1257" s="36" t="str">
        <f t="shared" si="176"/>
        <v/>
      </c>
      <c r="M1257" s="36" t="str">
        <f t="shared" si="177"/>
        <v/>
      </c>
      <c r="N1257" s="36" t="str">
        <f t="shared" si="178"/>
        <v/>
      </c>
      <c r="O1257" s="36" t="str">
        <f t="shared" si="179"/>
        <v/>
      </c>
      <c r="P1257" s="40"/>
      <c r="Q1257" s="51"/>
      <c r="R1257" s="53"/>
      <c r="S1257" s="52"/>
      <c r="T1257" s="38"/>
      <c r="U1257" s="39"/>
      <c r="V1257" s="39"/>
      <c r="W1257" s="39"/>
      <c r="X1257" s="23"/>
      <c r="Y1257" s="23"/>
      <c r="Z1257" s="40"/>
      <c r="AA1257" s="23"/>
      <c r="AB1257" s="23"/>
      <c r="AC1257" s="53"/>
      <c r="AD1257" s="61"/>
      <c r="AE1257" s="61"/>
      <c r="AF1257" s="61"/>
      <c r="AG1257" s="61"/>
      <c r="AH1257" s="72" t="str">
        <f t="shared" si="180"/>
        <v/>
      </c>
      <c r="AI1257" s="70" t="str">
        <f t="shared" si="181"/>
        <v/>
      </c>
      <c r="AJ1257" s="70" t="str">
        <f>IF(H1257="","",IF(LEN(H1257)&lt;&gt;18,"位数不对",IF(AND(LEN(H1257)=18,MID("10X98765432",MOD(SUM(MID(H1257,{1;2;3;4;5;6;7;8;9;10;11;12;13;14;15;16;17},1)*2^(18-{1;2;3;4;5;6;7;8;9;10;11;12;13;14;15;16;17})),11)+1,1)=RIGHT(H1257)),"正确","错误")))</f>
        <v/>
      </c>
      <c r="AK1257" s="73" t="str">
        <f ca="1" t="shared" si="182"/>
        <v/>
      </c>
      <c r="AL1257" s="70" t="str">
        <f t="shared" si="183"/>
        <v/>
      </c>
      <c r="AM1257" s="70" t="str">
        <f>IF(K1257="","",IF(LEN(K1257)&lt;&gt;18,"位数不对",IF(AND(LEN(K1257)=18,MID("10X98765432",MOD(SUM(MID(K1257,{1;2;3;4;5;6;7;8;9;10;11;12;13;14;15;16;17},1)*2^(18-{1;2;3;4;5;6;7;8;9;10;11;12;13;14;15;16;17})),11)+1,1)=RIGHT(K1257)),"正确","错误")))</f>
        <v/>
      </c>
      <c r="AN1257" s="74" t="str">
        <f>IF(AB1257="","",IF(AB1257=INDEX(cs!$AL$1:$AL$242,MATCH(AC1257,cs!$AM$1:$AM$242,0)),"正确","请核对"))</f>
        <v/>
      </c>
    </row>
    <row r="1258" ht="20" customHeight="1" spans="1:40">
      <c r="A1258" s="19" t="str">
        <f t="shared" si="175"/>
        <v/>
      </c>
      <c r="B1258" s="20"/>
      <c r="C1258" s="21"/>
      <c r="D1258" s="22"/>
      <c r="E1258" s="22"/>
      <c r="F1258" s="25"/>
      <c r="G1258" s="24"/>
      <c r="H1258" s="23"/>
      <c r="I1258" s="23"/>
      <c r="J1258" s="38"/>
      <c r="K1258" s="39"/>
      <c r="L1258" s="36" t="str">
        <f t="shared" si="176"/>
        <v/>
      </c>
      <c r="M1258" s="36" t="str">
        <f t="shared" si="177"/>
        <v/>
      </c>
      <c r="N1258" s="36" t="str">
        <f t="shared" si="178"/>
        <v/>
      </c>
      <c r="O1258" s="36" t="str">
        <f t="shared" si="179"/>
        <v/>
      </c>
      <c r="P1258" s="40"/>
      <c r="Q1258" s="51"/>
      <c r="R1258" s="53"/>
      <c r="S1258" s="52"/>
      <c r="T1258" s="38"/>
      <c r="U1258" s="39"/>
      <c r="V1258" s="39"/>
      <c r="W1258" s="39"/>
      <c r="X1258" s="23"/>
      <c r="Y1258" s="23"/>
      <c r="Z1258" s="40"/>
      <c r="AA1258" s="23"/>
      <c r="AB1258" s="23"/>
      <c r="AC1258" s="53"/>
      <c r="AD1258" s="61"/>
      <c r="AE1258" s="61"/>
      <c r="AF1258" s="61"/>
      <c r="AG1258" s="61"/>
      <c r="AH1258" s="72" t="str">
        <f t="shared" si="180"/>
        <v/>
      </c>
      <c r="AI1258" s="70" t="str">
        <f t="shared" si="181"/>
        <v/>
      </c>
      <c r="AJ1258" s="70" t="str">
        <f>IF(H1258="","",IF(LEN(H1258)&lt;&gt;18,"位数不对",IF(AND(LEN(H1258)=18,MID("10X98765432",MOD(SUM(MID(H1258,{1;2;3;4;5;6;7;8;9;10;11;12;13;14;15;16;17},1)*2^(18-{1;2;3;4;5;6;7;8;9;10;11;12;13;14;15;16;17})),11)+1,1)=RIGHT(H1258)),"正确","错误")))</f>
        <v/>
      </c>
      <c r="AK1258" s="73" t="str">
        <f ca="1" t="shared" si="182"/>
        <v/>
      </c>
      <c r="AL1258" s="70" t="str">
        <f t="shared" si="183"/>
        <v/>
      </c>
      <c r="AM1258" s="70" t="str">
        <f>IF(K1258="","",IF(LEN(K1258)&lt;&gt;18,"位数不对",IF(AND(LEN(K1258)=18,MID("10X98765432",MOD(SUM(MID(K1258,{1;2;3;4;5;6;7;8;9;10;11;12;13;14;15;16;17},1)*2^(18-{1;2;3;4;5;6;7;8;9;10;11;12;13;14;15;16;17})),11)+1,1)=RIGHT(K1258)),"正确","错误")))</f>
        <v/>
      </c>
      <c r="AN1258" s="74" t="str">
        <f>IF(AB1258="","",IF(AB1258=INDEX(cs!$AL$1:$AL$242,MATCH(AC1258,cs!$AM$1:$AM$242,0)),"正确","请核对"))</f>
        <v/>
      </c>
    </row>
    <row r="1259" ht="20" customHeight="1" spans="1:40">
      <c r="A1259" s="19" t="str">
        <f t="shared" si="175"/>
        <v/>
      </c>
      <c r="B1259" s="20"/>
      <c r="C1259" s="21"/>
      <c r="D1259" s="22"/>
      <c r="E1259" s="22"/>
      <c r="F1259" s="25"/>
      <c r="G1259" s="24"/>
      <c r="H1259" s="23"/>
      <c r="I1259" s="23"/>
      <c r="J1259" s="38"/>
      <c r="K1259" s="39"/>
      <c r="L1259" s="36" t="str">
        <f t="shared" si="176"/>
        <v/>
      </c>
      <c r="M1259" s="36" t="str">
        <f t="shared" si="177"/>
        <v/>
      </c>
      <c r="N1259" s="36" t="str">
        <f t="shared" si="178"/>
        <v/>
      </c>
      <c r="O1259" s="36" t="str">
        <f t="shared" si="179"/>
        <v/>
      </c>
      <c r="P1259" s="40"/>
      <c r="Q1259" s="51"/>
      <c r="R1259" s="53"/>
      <c r="S1259" s="52"/>
      <c r="T1259" s="38"/>
      <c r="U1259" s="39"/>
      <c r="V1259" s="39"/>
      <c r="W1259" s="39"/>
      <c r="X1259" s="23"/>
      <c r="Y1259" s="23"/>
      <c r="Z1259" s="40"/>
      <c r="AA1259" s="23"/>
      <c r="AB1259" s="23"/>
      <c r="AC1259" s="53"/>
      <c r="AD1259" s="61"/>
      <c r="AE1259" s="61"/>
      <c r="AF1259" s="61"/>
      <c r="AG1259" s="61"/>
      <c r="AH1259" s="72" t="str">
        <f t="shared" si="180"/>
        <v/>
      </c>
      <c r="AI1259" s="70" t="str">
        <f t="shared" si="181"/>
        <v/>
      </c>
      <c r="AJ1259" s="70" t="str">
        <f>IF(H1259="","",IF(LEN(H1259)&lt;&gt;18,"位数不对",IF(AND(LEN(H1259)=18,MID("10X98765432",MOD(SUM(MID(H1259,{1;2;3;4;5;6;7;8;9;10;11;12;13;14;15;16;17},1)*2^(18-{1;2;3;4;5;6;7;8;9;10;11;12;13;14;15;16;17})),11)+1,1)=RIGHT(H1259)),"正确","错误")))</f>
        <v/>
      </c>
      <c r="AK1259" s="73" t="str">
        <f ca="1" t="shared" si="182"/>
        <v/>
      </c>
      <c r="AL1259" s="70" t="str">
        <f t="shared" si="183"/>
        <v/>
      </c>
      <c r="AM1259" s="70" t="str">
        <f>IF(K1259="","",IF(LEN(K1259)&lt;&gt;18,"位数不对",IF(AND(LEN(K1259)=18,MID("10X98765432",MOD(SUM(MID(K1259,{1;2;3;4;5;6;7;8;9;10;11;12;13;14;15;16;17},1)*2^(18-{1;2;3;4;5;6;7;8;9;10;11;12;13;14;15;16;17})),11)+1,1)=RIGHT(K1259)),"正确","错误")))</f>
        <v/>
      </c>
      <c r="AN1259" s="74" t="str">
        <f>IF(AB1259="","",IF(AB1259=INDEX(cs!$AL$1:$AL$242,MATCH(AC1259,cs!$AM$1:$AM$242,0)),"正确","请核对"))</f>
        <v/>
      </c>
    </row>
    <row r="1260" ht="20" customHeight="1" spans="1:40">
      <c r="A1260" s="19" t="str">
        <f t="shared" si="175"/>
        <v/>
      </c>
      <c r="B1260" s="20"/>
      <c r="C1260" s="21"/>
      <c r="D1260" s="22"/>
      <c r="E1260" s="22"/>
      <c r="F1260" s="25"/>
      <c r="G1260" s="24"/>
      <c r="H1260" s="23"/>
      <c r="I1260" s="23"/>
      <c r="J1260" s="38"/>
      <c r="K1260" s="39"/>
      <c r="L1260" s="36" t="str">
        <f t="shared" si="176"/>
        <v/>
      </c>
      <c r="M1260" s="36" t="str">
        <f t="shared" si="177"/>
        <v/>
      </c>
      <c r="N1260" s="36" t="str">
        <f t="shared" si="178"/>
        <v/>
      </c>
      <c r="O1260" s="36" t="str">
        <f t="shared" si="179"/>
        <v/>
      </c>
      <c r="P1260" s="40"/>
      <c r="Q1260" s="51"/>
      <c r="R1260" s="53"/>
      <c r="S1260" s="52"/>
      <c r="T1260" s="38"/>
      <c r="U1260" s="39"/>
      <c r="V1260" s="39"/>
      <c r="W1260" s="39"/>
      <c r="X1260" s="23"/>
      <c r="Y1260" s="23"/>
      <c r="Z1260" s="40"/>
      <c r="AA1260" s="23"/>
      <c r="AB1260" s="23"/>
      <c r="AC1260" s="53"/>
      <c r="AD1260" s="61"/>
      <c r="AE1260" s="61"/>
      <c r="AF1260" s="61"/>
      <c r="AG1260" s="61"/>
      <c r="AH1260" s="72" t="str">
        <f t="shared" si="180"/>
        <v/>
      </c>
      <c r="AI1260" s="70" t="str">
        <f t="shared" si="181"/>
        <v/>
      </c>
      <c r="AJ1260" s="70" t="str">
        <f>IF(H1260="","",IF(LEN(H1260)&lt;&gt;18,"位数不对",IF(AND(LEN(H1260)=18,MID("10X98765432",MOD(SUM(MID(H1260,{1;2;3;4;5;6;7;8;9;10;11;12;13;14;15;16;17},1)*2^(18-{1;2;3;4;5;6;7;8;9;10;11;12;13;14;15;16;17})),11)+1,1)=RIGHT(H1260)),"正确","错误")))</f>
        <v/>
      </c>
      <c r="AK1260" s="73" t="str">
        <f ca="1" t="shared" si="182"/>
        <v/>
      </c>
      <c r="AL1260" s="70" t="str">
        <f t="shared" si="183"/>
        <v/>
      </c>
      <c r="AM1260" s="70" t="str">
        <f>IF(K1260="","",IF(LEN(K1260)&lt;&gt;18,"位数不对",IF(AND(LEN(K1260)=18,MID("10X98765432",MOD(SUM(MID(K1260,{1;2;3;4;5;6;7;8;9;10;11;12;13;14;15;16;17},1)*2^(18-{1;2;3;4;5;6;7;8;9;10;11;12;13;14;15;16;17})),11)+1,1)=RIGHT(K1260)),"正确","错误")))</f>
        <v/>
      </c>
      <c r="AN1260" s="74" t="str">
        <f>IF(AB1260="","",IF(AB1260=INDEX(cs!$AL$1:$AL$242,MATCH(AC1260,cs!$AM$1:$AM$242,0)),"正确","请核对"))</f>
        <v/>
      </c>
    </row>
    <row r="1261" ht="20" customHeight="1" spans="1:40">
      <c r="A1261" s="19" t="str">
        <f t="shared" si="175"/>
        <v/>
      </c>
      <c r="B1261" s="20"/>
      <c r="C1261" s="21"/>
      <c r="D1261" s="22"/>
      <c r="E1261" s="22"/>
      <c r="F1261" s="25"/>
      <c r="G1261" s="24"/>
      <c r="H1261" s="23"/>
      <c r="I1261" s="23"/>
      <c r="J1261" s="38"/>
      <c r="K1261" s="39"/>
      <c r="L1261" s="36" t="str">
        <f t="shared" si="176"/>
        <v/>
      </c>
      <c r="M1261" s="36" t="str">
        <f t="shared" si="177"/>
        <v/>
      </c>
      <c r="N1261" s="36" t="str">
        <f t="shared" si="178"/>
        <v/>
      </c>
      <c r="O1261" s="36" t="str">
        <f t="shared" si="179"/>
        <v/>
      </c>
      <c r="P1261" s="40"/>
      <c r="Q1261" s="51"/>
      <c r="R1261" s="53"/>
      <c r="S1261" s="52"/>
      <c r="T1261" s="38"/>
      <c r="U1261" s="39"/>
      <c r="V1261" s="39"/>
      <c r="W1261" s="39"/>
      <c r="X1261" s="23"/>
      <c r="Y1261" s="23"/>
      <c r="Z1261" s="40"/>
      <c r="AA1261" s="23"/>
      <c r="AB1261" s="23"/>
      <c r="AC1261" s="53"/>
      <c r="AD1261" s="61"/>
      <c r="AE1261" s="61"/>
      <c r="AF1261" s="61"/>
      <c r="AG1261" s="61"/>
      <c r="AH1261" s="72" t="str">
        <f t="shared" si="180"/>
        <v/>
      </c>
      <c r="AI1261" s="70" t="str">
        <f t="shared" si="181"/>
        <v/>
      </c>
      <c r="AJ1261" s="70" t="str">
        <f>IF(H1261="","",IF(LEN(H1261)&lt;&gt;18,"位数不对",IF(AND(LEN(H1261)=18,MID("10X98765432",MOD(SUM(MID(H1261,{1;2;3;4;5;6;7;8;9;10;11;12;13;14;15;16;17},1)*2^(18-{1;2;3;4;5;6;7;8;9;10;11;12;13;14;15;16;17})),11)+1,1)=RIGHT(H1261)),"正确","错误")))</f>
        <v/>
      </c>
      <c r="AK1261" s="73" t="str">
        <f ca="1" t="shared" si="182"/>
        <v/>
      </c>
      <c r="AL1261" s="70" t="str">
        <f t="shared" si="183"/>
        <v/>
      </c>
      <c r="AM1261" s="70" t="str">
        <f>IF(K1261="","",IF(LEN(K1261)&lt;&gt;18,"位数不对",IF(AND(LEN(K1261)=18,MID("10X98765432",MOD(SUM(MID(K1261,{1;2;3;4;5;6;7;8;9;10;11;12;13;14;15;16;17},1)*2^(18-{1;2;3;4;5;6;7;8;9;10;11;12;13;14;15;16;17})),11)+1,1)=RIGHT(K1261)),"正确","错误")))</f>
        <v/>
      </c>
      <c r="AN1261" s="74" t="str">
        <f>IF(AB1261="","",IF(AB1261=INDEX(cs!$AL$1:$AL$242,MATCH(AC1261,cs!$AM$1:$AM$242,0)),"正确","请核对"))</f>
        <v/>
      </c>
    </row>
    <row r="1262" ht="20" customHeight="1" spans="1:40">
      <c r="A1262" s="19" t="str">
        <f t="shared" si="175"/>
        <v/>
      </c>
      <c r="B1262" s="20"/>
      <c r="C1262" s="21"/>
      <c r="D1262" s="22"/>
      <c r="E1262" s="22"/>
      <c r="F1262" s="25"/>
      <c r="G1262" s="24"/>
      <c r="H1262" s="23"/>
      <c r="I1262" s="23"/>
      <c r="J1262" s="38"/>
      <c r="K1262" s="39"/>
      <c r="L1262" s="36" t="str">
        <f t="shared" si="176"/>
        <v/>
      </c>
      <c r="M1262" s="36" t="str">
        <f t="shared" si="177"/>
        <v/>
      </c>
      <c r="N1262" s="36" t="str">
        <f t="shared" si="178"/>
        <v/>
      </c>
      <c r="O1262" s="36" t="str">
        <f t="shared" si="179"/>
        <v/>
      </c>
      <c r="P1262" s="40"/>
      <c r="Q1262" s="51"/>
      <c r="R1262" s="53"/>
      <c r="S1262" s="52"/>
      <c r="T1262" s="38"/>
      <c r="U1262" s="39"/>
      <c r="V1262" s="39"/>
      <c r="W1262" s="39"/>
      <c r="X1262" s="23"/>
      <c r="Y1262" s="23"/>
      <c r="Z1262" s="40"/>
      <c r="AA1262" s="23"/>
      <c r="AB1262" s="23"/>
      <c r="AC1262" s="53"/>
      <c r="AD1262" s="61"/>
      <c r="AE1262" s="61"/>
      <c r="AF1262" s="61"/>
      <c r="AG1262" s="61"/>
      <c r="AH1262" s="72" t="str">
        <f t="shared" si="180"/>
        <v/>
      </c>
      <c r="AI1262" s="70" t="str">
        <f t="shared" si="181"/>
        <v/>
      </c>
      <c r="AJ1262" s="70" t="str">
        <f>IF(H1262="","",IF(LEN(H1262)&lt;&gt;18,"位数不对",IF(AND(LEN(H1262)=18,MID("10X98765432",MOD(SUM(MID(H1262,{1;2;3;4;5;6;7;8;9;10;11;12;13;14;15;16;17},1)*2^(18-{1;2;3;4;5;6;7;8;9;10;11;12;13;14;15;16;17})),11)+1,1)=RIGHT(H1262)),"正确","错误")))</f>
        <v/>
      </c>
      <c r="AK1262" s="73" t="str">
        <f ca="1" t="shared" si="182"/>
        <v/>
      </c>
      <c r="AL1262" s="70" t="str">
        <f t="shared" si="183"/>
        <v/>
      </c>
      <c r="AM1262" s="70" t="str">
        <f>IF(K1262="","",IF(LEN(K1262)&lt;&gt;18,"位数不对",IF(AND(LEN(K1262)=18,MID("10X98765432",MOD(SUM(MID(K1262,{1;2;3;4;5;6;7;8;9;10;11;12;13;14;15;16;17},1)*2^(18-{1;2;3;4;5;6;7;8;9;10;11;12;13;14;15;16;17})),11)+1,1)=RIGHT(K1262)),"正确","错误")))</f>
        <v/>
      </c>
      <c r="AN1262" s="74" t="str">
        <f>IF(AB1262="","",IF(AB1262=INDEX(cs!$AL$1:$AL$242,MATCH(AC1262,cs!$AM$1:$AM$242,0)),"正确","请核对"))</f>
        <v/>
      </c>
    </row>
    <row r="1263" ht="20" customHeight="1" spans="1:40">
      <c r="A1263" s="19" t="str">
        <f t="shared" si="175"/>
        <v/>
      </c>
      <c r="B1263" s="20"/>
      <c r="C1263" s="21"/>
      <c r="D1263" s="22"/>
      <c r="E1263" s="22"/>
      <c r="F1263" s="25"/>
      <c r="G1263" s="24"/>
      <c r="H1263" s="23"/>
      <c r="I1263" s="23"/>
      <c r="J1263" s="38"/>
      <c r="K1263" s="39"/>
      <c r="L1263" s="36" t="str">
        <f t="shared" si="176"/>
        <v/>
      </c>
      <c r="M1263" s="36" t="str">
        <f t="shared" si="177"/>
        <v/>
      </c>
      <c r="N1263" s="36" t="str">
        <f t="shared" si="178"/>
        <v/>
      </c>
      <c r="O1263" s="36" t="str">
        <f t="shared" si="179"/>
        <v/>
      </c>
      <c r="P1263" s="40"/>
      <c r="Q1263" s="51"/>
      <c r="R1263" s="53"/>
      <c r="S1263" s="52"/>
      <c r="T1263" s="38"/>
      <c r="U1263" s="39"/>
      <c r="V1263" s="39"/>
      <c r="W1263" s="39"/>
      <c r="X1263" s="23"/>
      <c r="Y1263" s="23"/>
      <c r="Z1263" s="40"/>
      <c r="AA1263" s="23"/>
      <c r="AB1263" s="23"/>
      <c r="AC1263" s="53"/>
      <c r="AD1263" s="61"/>
      <c r="AE1263" s="61"/>
      <c r="AF1263" s="61"/>
      <c r="AG1263" s="61"/>
      <c r="AH1263" s="72" t="str">
        <f t="shared" si="180"/>
        <v/>
      </c>
      <c r="AI1263" s="70" t="str">
        <f t="shared" si="181"/>
        <v/>
      </c>
      <c r="AJ1263" s="70" t="str">
        <f>IF(H1263="","",IF(LEN(H1263)&lt;&gt;18,"位数不对",IF(AND(LEN(H1263)=18,MID("10X98765432",MOD(SUM(MID(H1263,{1;2;3;4;5;6;7;8;9;10;11;12;13;14;15;16;17},1)*2^(18-{1;2;3;4;5;6;7;8;9;10;11;12;13;14;15;16;17})),11)+1,1)=RIGHT(H1263)),"正确","错误")))</f>
        <v/>
      </c>
      <c r="AK1263" s="73" t="str">
        <f ca="1" t="shared" si="182"/>
        <v/>
      </c>
      <c r="AL1263" s="70" t="str">
        <f t="shared" si="183"/>
        <v/>
      </c>
      <c r="AM1263" s="70" t="str">
        <f>IF(K1263="","",IF(LEN(K1263)&lt;&gt;18,"位数不对",IF(AND(LEN(K1263)=18,MID("10X98765432",MOD(SUM(MID(K1263,{1;2;3;4;5;6;7;8;9;10;11;12;13;14;15;16;17},1)*2^(18-{1;2;3;4;5;6;7;8;9;10;11;12;13;14;15;16;17})),11)+1,1)=RIGHT(K1263)),"正确","错误")))</f>
        <v/>
      </c>
      <c r="AN1263" s="74" t="str">
        <f>IF(AB1263="","",IF(AB1263=INDEX(cs!$AL$1:$AL$242,MATCH(AC1263,cs!$AM$1:$AM$242,0)),"正确","请核对"))</f>
        <v/>
      </c>
    </row>
    <row r="1264" ht="20" customHeight="1" spans="1:40">
      <c r="A1264" s="19" t="str">
        <f t="shared" si="175"/>
        <v/>
      </c>
      <c r="B1264" s="20"/>
      <c r="C1264" s="21"/>
      <c r="D1264" s="22"/>
      <c r="E1264" s="22"/>
      <c r="F1264" s="25"/>
      <c r="G1264" s="24"/>
      <c r="H1264" s="23"/>
      <c r="I1264" s="23"/>
      <c r="J1264" s="38"/>
      <c r="K1264" s="39"/>
      <c r="L1264" s="36" t="str">
        <f t="shared" si="176"/>
        <v/>
      </c>
      <c r="M1264" s="36" t="str">
        <f t="shared" si="177"/>
        <v/>
      </c>
      <c r="N1264" s="36" t="str">
        <f t="shared" si="178"/>
        <v/>
      </c>
      <c r="O1264" s="36" t="str">
        <f t="shared" si="179"/>
        <v/>
      </c>
      <c r="P1264" s="40"/>
      <c r="Q1264" s="51"/>
      <c r="R1264" s="53"/>
      <c r="S1264" s="52"/>
      <c r="T1264" s="38"/>
      <c r="U1264" s="39"/>
      <c r="V1264" s="39"/>
      <c r="W1264" s="39"/>
      <c r="X1264" s="23"/>
      <c r="Y1264" s="23"/>
      <c r="Z1264" s="40"/>
      <c r="AA1264" s="23"/>
      <c r="AB1264" s="23"/>
      <c r="AC1264" s="53"/>
      <c r="AD1264" s="61"/>
      <c r="AE1264" s="61"/>
      <c r="AF1264" s="61"/>
      <c r="AG1264" s="61"/>
      <c r="AH1264" s="72" t="str">
        <f t="shared" si="180"/>
        <v/>
      </c>
      <c r="AI1264" s="70" t="str">
        <f t="shared" si="181"/>
        <v/>
      </c>
      <c r="AJ1264" s="70" t="str">
        <f>IF(H1264="","",IF(LEN(H1264)&lt;&gt;18,"位数不对",IF(AND(LEN(H1264)=18,MID("10X98765432",MOD(SUM(MID(H1264,{1;2;3;4;5;6;7;8;9;10;11;12;13;14;15;16;17},1)*2^(18-{1;2;3;4;5;6;7;8;9;10;11;12;13;14;15;16;17})),11)+1,1)=RIGHT(H1264)),"正确","错误")))</f>
        <v/>
      </c>
      <c r="AK1264" s="73" t="str">
        <f ca="1" t="shared" si="182"/>
        <v/>
      </c>
      <c r="AL1264" s="70" t="str">
        <f t="shared" si="183"/>
        <v/>
      </c>
      <c r="AM1264" s="70" t="str">
        <f>IF(K1264="","",IF(LEN(K1264)&lt;&gt;18,"位数不对",IF(AND(LEN(K1264)=18,MID("10X98765432",MOD(SUM(MID(K1264,{1;2;3;4;5;6;7;8;9;10;11;12;13;14;15;16;17},1)*2^(18-{1;2;3;4;5;6;7;8;9;10;11;12;13;14;15;16;17})),11)+1,1)=RIGHT(K1264)),"正确","错误")))</f>
        <v/>
      </c>
      <c r="AN1264" s="74" t="str">
        <f>IF(AB1264="","",IF(AB1264=INDEX(cs!$AL$1:$AL$242,MATCH(AC1264,cs!$AM$1:$AM$242,0)),"正确","请核对"))</f>
        <v/>
      </c>
    </row>
    <row r="1265" ht="20" customHeight="1" spans="1:40">
      <c r="A1265" s="19" t="str">
        <f t="shared" si="175"/>
        <v/>
      </c>
      <c r="B1265" s="20"/>
      <c r="C1265" s="21"/>
      <c r="D1265" s="22"/>
      <c r="E1265" s="22"/>
      <c r="F1265" s="25"/>
      <c r="G1265" s="24"/>
      <c r="H1265" s="23"/>
      <c r="I1265" s="23"/>
      <c r="J1265" s="38"/>
      <c r="K1265" s="39"/>
      <c r="L1265" s="36" t="str">
        <f t="shared" si="176"/>
        <v/>
      </c>
      <c r="M1265" s="36" t="str">
        <f t="shared" si="177"/>
        <v/>
      </c>
      <c r="N1265" s="36" t="str">
        <f t="shared" si="178"/>
        <v/>
      </c>
      <c r="O1265" s="36" t="str">
        <f t="shared" si="179"/>
        <v/>
      </c>
      <c r="P1265" s="40"/>
      <c r="Q1265" s="51"/>
      <c r="R1265" s="53"/>
      <c r="S1265" s="52"/>
      <c r="T1265" s="38"/>
      <c r="U1265" s="39"/>
      <c r="V1265" s="39"/>
      <c r="W1265" s="39"/>
      <c r="X1265" s="23"/>
      <c r="Y1265" s="23"/>
      <c r="Z1265" s="40"/>
      <c r="AA1265" s="23"/>
      <c r="AB1265" s="23"/>
      <c r="AC1265" s="53"/>
      <c r="AD1265" s="61"/>
      <c r="AE1265" s="61"/>
      <c r="AF1265" s="61"/>
      <c r="AG1265" s="61"/>
      <c r="AH1265" s="72" t="str">
        <f t="shared" si="180"/>
        <v/>
      </c>
      <c r="AI1265" s="70" t="str">
        <f t="shared" si="181"/>
        <v/>
      </c>
      <c r="AJ1265" s="70" t="str">
        <f>IF(H1265="","",IF(LEN(H1265)&lt;&gt;18,"位数不对",IF(AND(LEN(H1265)=18,MID("10X98765432",MOD(SUM(MID(H1265,{1;2;3;4;5;6;7;8;9;10;11;12;13;14;15;16;17},1)*2^(18-{1;2;3;4;5;6;7;8;9;10;11;12;13;14;15;16;17})),11)+1,1)=RIGHT(H1265)),"正确","错误")))</f>
        <v/>
      </c>
      <c r="AK1265" s="73" t="str">
        <f ca="1" t="shared" si="182"/>
        <v/>
      </c>
      <c r="AL1265" s="70" t="str">
        <f t="shared" si="183"/>
        <v/>
      </c>
      <c r="AM1265" s="70" t="str">
        <f>IF(K1265="","",IF(LEN(K1265)&lt;&gt;18,"位数不对",IF(AND(LEN(K1265)=18,MID("10X98765432",MOD(SUM(MID(K1265,{1;2;3;4;5;6;7;8;9;10;11;12;13;14;15;16;17},1)*2^(18-{1;2;3;4;5;6;7;8;9;10;11;12;13;14;15;16;17})),11)+1,1)=RIGHT(K1265)),"正确","错误")))</f>
        <v/>
      </c>
      <c r="AN1265" s="74" t="str">
        <f>IF(AB1265="","",IF(AB1265=INDEX(cs!$AL$1:$AL$242,MATCH(AC1265,cs!$AM$1:$AM$242,0)),"正确","请核对"))</f>
        <v/>
      </c>
    </row>
    <row r="1266" ht="20" customHeight="1" spans="1:40">
      <c r="A1266" s="19" t="str">
        <f t="shared" si="175"/>
        <v/>
      </c>
      <c r="B1266" s="20"/>
      <c r="C1266" s="21"/>
      <c r="D1266" s="22"/>
      <c r="E1266" s="22"/>
      <c r="F1266" s="25"/>
      <c r="G1266" s="24"/>
      <c r="H1266" s="23"/>
      <c r="I1266" s="23"/>
      <c r="J1266" s="38"/>
      <c r="K1266" s="39"/>
      <c r="L1266" s="36" t="str">
        <f t="shared" si="176"/>
        <v/>
      </c>
      <c r="M1266" s="36" t="str">
        <f t="shared" si="177"/>
        <v/>
      </c>
      <c r="N1266" s="36" t="str">
        <f t="shared" si="178"/>
        <v/>
      </c>
      <c r="O1266" s="36" t="str">
        <f t="shared" si="179"/>
        <v/>
      </c>
      <c r="P1266" s="40"/>
      <c r="Q1266" s="51"/>
      <c r="R1266" s="53"/>
      <c r="S1266" s="52"/>
      <c r="T1266" s="38"/>
      <c r="U1266" s="39"/>
      <c r="V1266" s="39"/>
      <c r="W1266" s="39"/>
      <c r="X1266" s="23"/>
      <c r="Y1266" s="23"/>
      <c r="Z1266" s="40"/>
      <c r="AA1266" s="23"/>
      <c r="AB1266" s="23"/>
      <c r="AC1266" s="53"/>
      <c r="AD1266" s="61"/>
      <c r="AE1266" s="61"/>
      <c r="AF1266" s="61"/>
      <c r="AG1266" s="61"/>
      <c r="AH1266" s="72" t="str">
        <f t="shared" si="180"/>
        <v/>
      </c>
      <c r="AI1266" s="70" t="str">
        <f t="shared" si="181"/>
        <v/>
      </c>
      <c r="AJ1266" s="70" t="str">
        <f>IF(H1266="","",IF(LEN(H1266)&lt;&gt;18,"位数不对",IF(AND(LEN(H1266)=18,MID("10X98765432",MOD(SUM(MID(H1266,{1;2;3;4;5;6;7;8;9;10;11;12;13;14;15;16;17},1)*2^(18-{1;2;3;4;5;6;7;8;9;10;11;12;13;14;15;16;17})),11)+1,1)=RIGHT(H1266)),"正确","错误")))</f>
        <v/>
      </c>
      <c r="AK1266" s="73" t="str">
        <f ca="1" t="shared" si="182"/>
        <v/>
      </c>
      <c r="AL1266" s="70" t="str">
        <f t="shared" si="183"/>
        <v/>
      </c>
      <c r="AM1266" s="70" t="str">
        <f>IF(K1266="","",IF(LEN(K1266)&lt;&gt;18,"位数不对",IF(AND(LEN(K1266)=18,MID("10X98765432",MOD(SUM(MID(K1266,{1;2;3;4;5;6;7;8;9;10;11;12;13;14;15;16;17},1)*2^(18-{1;2;3;4;5;6;7;8;9;10;11;12;13;14;15;16;17})),11)+1,1)=RIGHT(K1266)),"正确","错误")))</f>
        <v/>
      </c>
      <c r="AN1266" s="74" t="str">
        <f>IF(AB1266="","",IF(AB1266=INDEX(cs!$AL$1:$AL$242,MATCH(AC1266,cs!$AM$1:$AM$242,0)),"正确","请核对"))</f>
        <v/>
      </c>
    </row>
    <row r="1267" ht="20" customHeight="1" spans="1:40">
      <c r="A1267" s="19" t="str">
        <f t="shared" si="175"/>
        <v/>
      </c>
      <c r="B1267" s="20"/>
      <c r="C1267" s="21"/>
      <c r="D1267" s="22"/>
      <c r="E1267" s="22"/>
      <c r="F1267" s="25"/>
      <c r="G1267" s="24"/>
      <c r="H1267" s="23"/>
      <c r="I1267" s="23"/>
      <c r="J1267" s="38"/>
      <c r="K1267" s="39"/>
      <c r="L1267" s="36" t="str">
        <f t="shared" si="176"/>
        <v/>
      </c>
      <c r="M1267" s="36" t="str">
        <f t="shared" si="177"/>
        <v/>
      </c>
      <c r="N1267" s="36" t="str">
        <f t="shared" si="178"/>
        <v/>
      </c>
      <c r="O1267" s="36" t="str">
        <f t="shared" si="179"/>
        <v/>
      </c>
      <c r="P1267" s="40"/>
      <c r="Q1267" s="51"/>
      <c r="R1267" s="53"/>
      <c r="S1267" s="52"/>
      <c r="T1267" s="38"/>
      <c r="U1267" s="39"/>
      <c r="V1267" s="39"/>
      <c r="W1267" s="39"/>
      <c r="X1267" s="23"/>
      <c r="Y1267" s="23"/>
      <c r="Z1267" s="40"/>
      <c r="AA1267" s="23"/>
      <c r="AB1267" s="23"/>
      <c r="AC1267" s="53"/>
      <c r="AD1267" s="61"/>
      <c r="AE1267" s="61"/>
      <c r="AF1267" s="61"/>
      <c r="AG1267" s="61"/>
      <c r="AH1267" s="72" t="str">
        <f t="shared" si="180"/>
        <v/>
      </c>
      <c r="AI1267" s="70" t="str">
        <f t="shared" si="181"/>
        <v/>
      </c>
      <c r="AJ1267" s="70" t="str">
        <f>IF(H1267="","",IF(LEN(H1267)&lt;&gt;18,"位数不对",IF(AND(LEN(H1267)=18,MID("10X98765432",MOD(SUM(MID(H1267,{1;2;3;4;5;6;7;8;9;10;11;12;13;14;15;16;17},1)*2^(18-{1;2;3;4;5;6;7;8;9;10;11;12;13;14;15;16;17})),11)+1,1)=RIGHT(H1267)),"正确","错误")))</f>
        <v/>
      </c>
      <c r="AK1267" s="73" t="str">
        <f ca="1" t="shared" si="182"/>
        <v/>
      </c>
      <c r="AL1267" s="70" t="str">
        <f t="shared" si="183"/>
        <v/>
      </c>
      <c r="AM1267" s="70" t="str">
        <f>IF(K1267="","",IF(LEN(K1267)&lt;&gt;18,"位数不对",IF(AND(LEN(K1267)=18,MID("10X98765432",MOD(SUM(MID(K1267,{1;2;3;4;5;6;7;8;9;10;11;12;13;14;15;16;17},1)*2^(18-{1;2;3;4;5;6;7;8;9;10;11;12;13;14;15;16;17})),11)+1,1)=RIGHT(K1267)),"正确","错误")))</f>
        <v/>
      </c>
      <c r="AN1267" s="74" t="str">
        <f>IF(AB1267="","",IF(AB1267=INDEX(cs!$AL$1:$AL$242,MATCH(AC1267,cs!$AM$1:$AM$242,0)),"正确","请核对"))</f>
        <v/>
      </c>
    </row>
    <row r="1268" ht="20" customHeight="1" spans="1:40">
      <c r="A1268" s="19" t="str">
        <f t="shared" si="175"/>
        <v/>
      </c>
      <c r="B1268" s="20"/>
      <c r="C1268" s="21"/>
      <c r="D1268" s="22"/>
      <c r="E1268" s="22"/>
      <c r="F1268" s="25"/>
      <c r="G1268" s="24"/>
      <c r="H1268" s="23"/>
      <c r="I1268" s="23"/>
      <c r="J1268" s="38"/>
      <c r="K1268" s="39"/>
      <c r="L1268" s="36" t="str">
        <f t="shared" si="176"/>
        <v/>
      </c>
      <c r="M1268" s="36" t="str">
        <f t="shared" si="177"/>
        <v/>
      </c>
      <c r="N1268" s="36" t="str">
        <f t="shared" si="178"/>
        <v/>
      </c>
      <c r="O1268" s="36" t="str">
        <f t="shared" si="179"/>
        <v/>
      </c>
      <c r="P1268" s="40"/>
      <c r="Q1268" s="51"/>
      <c r="R1268" s="53"/>
      <c r="S1268" s="52"/>
      <c r="T1268" s="38"/>
      <c r="U1268" s="39"/>
      <c r="V1268" s="39"/>
      <c r="W1268" s="39"/>
      <c r="X1268" s="23"/>
      <c r="Y1268" s="23"/>
      <c r="Z1268" s="40"/>
      <c r="AA1268" s="23"/>
      <c r="AB1268" s="23"/>
      <c r="AC1268" s="53"/>
      <c r="AD1268" s="61"/>
      <c r="AE1268" s="61"/>
      <c r="AF1268" s="61"/>
      <c r="AG1268" s="61"/>
      <c r="AH1268" s="72" t="str">
        <f t="shared" si="180"/>
        <v/>
      </c>
      <c r="AI1268" s="70" t="str">
        <f t="shared" si="181"/>
        <v/>
      </c>
      <c r="AJ1268" s="70" t="str">
        <f>IF(H1268="","",IF(LEN(H1268)&lt;&gt;18,"位数不对",IF(AND(LEN(H1268)=18,MID("10X98765432",MOD(SUM(MID(H1268,{1;2;3;4;5;6;7;8;9;10;11;12;13;14;15;16;17},1)*2^(18-{1;2;3;4;5;6;7;8;9;10;11;12;13;14;15;16;17})),11)+1,1)=RIGHT(H1268)),"正确","错误")))</f>
        <v/>
      </c>
      <c r="AK1268" s="73" t="str">
        <f ca="1" t="shared" si="182"/>
        <v/>
      </c>
      <c r="AL1268" s="70" t="str">
        <f t="shared" si="183"/>
        <v/>
      </c>
      <c r="AM1268" s="70" t="str">
        <f>IF(K1268="","",IF(LEN(K1268)&lt;&gt;18,"位数不对",IF(AND(LEN(K1268)=18,MID("10X98765432",MOD(SUM(MID(K1268,{1;2;3;4;5;6;7;8;9;10;11;12;13;14;15;16;17},1)*2^(18-{1;2;3;4;5;6;7;8;9;10;11;12;13;14;15;16;17})),11)+1,1)=RIGHT(K1268)),"正确","错误")))</f>
        <v/>
      </c>
      <c r="AN1268" s="74" t="str">
        <f>IF(AB1268="","",IF(AB1268=INDEX(cs!$AL$1:$AL$242,MATCH(AC1268,cs!$AM$1:$AM$242,0)),"正确","请核对"))</f>
        <v/>
      </c>
    </row>
    <row r="1269" ht="20" customHeight="1" spans="1:40">
      <c r="A1269" s="19" t="str">
        <f t="shared" si="175"/>
        <v/>
      </c>
      <c r="B1269" s="20"/>
      <c r="C1269" s="21"/>
      <c r="D1269" s="22"/>
      <c r="E1269" s="22"/>
      <c r="F1269" s="25"/>
      <c r="G1269" s="24"/>
      <c r="H1269" s="23"/>
      <c r="I1269" s="23"/>
      <c r="J1269" s="38"/>
      <c r="K1269" s="39"/>
      <c r="L1269" s="36" t="str">
        <f t="shared" si="176"/>
        <v/>
      </c>
      <c r="M1269" s="36" t="str">
        <f t="shared" si="177"/>
        <v/>
      </c>
      <c r="N1269" s="36" t="str">
        <f t="shared" si="178"/>
        <v/>
      </c>
      <c r="O1269" s="36" t="str">
        <f t="shared" si="179"/>
        <v/>
      </c>
      <c r="P1269" s="40"/>
      <c r="Q1269" s="51"/>
      <c r="R1269" s="53"/>
      <c r="S1269" s="52"/>
      <c r="T1269" s="38"/>
      <c r="U1269" s="39"/>
      <c r="V1269" s="39"/>
      <c r="W1269" s="39"/>
      <c r="X1269" s="23"/>
      <c r="Y1269" s="23"/>
      <c r="Z1269" s="40"/>
      <c r="AA1269" s="23"/>
      <c r="AB1269" s="23"/>
      <c r="AC1269" s="53"/>
      <c r="AD1269" s="61"/>
      <c r="AE1269" s="61"/>
      <c r="AF1269" s="61"/>
      <c r="AG1269" s="61"/>
      <c r="AH1269" s="72" t="str">
        <f t="shared" si="180"/>
        <v/>
      </c>
      <c r="AI1269" s="70" t="str">
        <f t="shared" si="181"/>
        <v/>
      </c>
      <c r="AJ1269" s="70" t="str">
        <f>IF(H1269="","",IF(LEN(H1269)&lt;&gt;18,"位数不对",IF(AND(LEN(H1269)=18,MID("10X98765432",MOD(SUM(MID(H1269,{1;2;3;4;5;6;7;8;9;10;11;12;13;14;15;16;17},1)*2^(18-{1;2;3;4;5;6;7;8;9;10;11;12;13;14;15;16;17})),11)+1,1)=RIGHT(H1269)),"正确","错误")))</f>
        <v/>
      </c>
      <c r="AK1269" s="73" t="str">
        <f ca="1" t="shared" si="182"/>
        <v/>
      </c>
      <c r="AL1269" s="70" t="str">
        <f t="shared" si="183"/>
        <v/>
      </c>
      <c r="AM1269" s="70" t="str">
        <f>IF(K1269="","",IF(LEN(K1269)&lt;&gt;18,"位数不对",IF(AND(LEN(K1269)=18,MID("10X98765432",MOD(SUM(MID(K1269,{1;2;3;4;5;6;7;8;9;10;11;12;13;14;15;16;17},1)*2^(18-{1;2;3;4;5;6;7;8;9;10;11;12;13;14;15;16;17})),11)+1,1)=RIGHT(K1269)),"正确","错误")))</f>
        <v/>
      </c>
      <c r="AN1269" s="74" t="str">
        <f>IF(AB1269="","",IF(AB1269=INDEX(cs!$AL$1:$AL$242,MATCH(AC1269,cs!$AM$1:$AM$242,0)),"正确","请核对"))</f>
        <v/>
      </c>
    </row>
    <row r="1270" ht="20" customHeight="1" spans="1:40">
      <c r="A1270" s="19" t="str">
        <f t="shared" si="175"/>
        <v/>
      </c>
      <c r="B1270" s="20"/>
      <c r="C1270" s="21"/>
      <c r="D1270" s="22"/>
      <c r="E1270" s="22"/>
      <c r="F1270" s="25"/>
      <c r="G1270" s="24"/>
      <c r="H1270" s="23"/>
      <c r="I1270" s="23"/>
      <c r="J1270" s="38"/>
      <c r="K1270" s="39"/>
      <c r="L1270" s="36" t="str">
        <f t="shared" si="176"/>
        <v/>
      </c>
      <c r="M1270" s="36" t="str">
        <f t="shared" si="177"/>
        <v/>
      </c>
      <c r="N1270" s="36" t="str">
        <f t="shared" si="178"/>
        <v/>
      </c>
      <c r="O1270" s="36" t="str">
        <f t="shared" si="179"/>
        <v/>
      </c>
      <c r="P1270" s="40"/>
      <c r="Q1270" s="51"/>
      <c r="R1270" s="53"/>
      <c r="S1270" s="52"/>
      <c r="T1270" s="38"/>
      <c r="U1270" s="39"/>
      <c r="V1270" s="39"/>
      <c r="W1270" s="39"/>
      <c r="X1270" s="23"/>
      <c r="Y1270" s="23"/>
      <c r="Z1270" s="40"/>
      <c r="AA1270" s="23"/>
      <c r="AB1270" s="23"/>
      <c r="AC1270" s="53"/>
      <c r="AD1270" s="61"/>
      <c r="AE1270" s="61"/>
      <c r="AF1270" s="61"/>
      <c r="AG1270" s="61"/>
      <c r="AH1270" s="72" t="str">
        <f t="shared" si="180"/>
        <v/>
      </c>
      <c r="AI1270" s="70" t="str">
        <f t="shared" si="181"/>
        <v/>
      </c>
      <c r="AJ1270" s="70" t="str">
        <f>IF(H1270="","",IF(LEN(H1270)&lt;&gt;18,"位数不对",IF(AND(LEN(H1270)=18,MID("10X98765432",MOD(SUM(MID(H1270,{1;2;3;4;5;6;7;8;9;10;11;12;13;14;15;16;17},1)*2^(18-{1;2;3;4;5;6;7;8;9;10;11;12;13;14;15;16;17})),11)+1,1)=RIGHT(H1270)),"正确","错误")))</f>
        <v/>
      </c>
      <c r="AK1270" s="73" t="str">
        <f ca="1" t="shared" si="182"/>
        <v/>
      </c>
      <c r="AL1270" s="70" t="str">
        <f t="shared" si="183"/>
        <v/>
      </c>
      <c r="AM1270" s="70" t="str">
        <f>IF(K1270="","",IF(LEN(K1270)&lt;&gt;18,"位数不对",IF(AND(LEN(K1270)=18,MID("10X98765432",MOD(SUM(MID(K1270,{1;2;3;4;5;6;7;8;9;10;11;12;13;14;15;16;17},1)*2^(18-{1;2;3;4;5;6;7;8;9;10;11;12;13;14;15;16;17})),11)+1,1)=RIGHT(K1270)),"正确","错误")))</f>
        <v/>
      </c>
      <c r="AN1270" s="74" t="str">
        <f>IF(AB1270="","",IF(AB1270=INDEX(cs!$AL$1:$AL$242,MATCH(AC1270,cs!$AM$1:$AM$242,0)),"正确","请核对"))</f>
        <v/>
      </c>
    </row>
    <row r="1271" ht="20" customHeight="1" spans="1:40">
      <c r="A1271" s="19" t="str">
        <f t="shared" si="175"/>
        <v/>
      </c>
      <c r="B1271" s="20"/>
      <c r="C1271" s="21"/>
      <c r="D1271" s="22"/>
      <c r="E1271" s="22"/>
      <c r="F1271" s="25"/>
      <c r="G1271" s="24"/>
      <c r="H1271" s="23"/>
      <c r="I1271" s="23"/>
      <c r="J1271" s="38"/>
      <c r="K1271" s="39"/>
      <c r="L1271" s="36" t="str">
        <f t="shared" si="176"/>
        <v/>
      </c>
      <c r="M1271" s="36" t="str">
        <f t="shared" si="177"/>
        <v/>
      </c>
      <c r="N1271" s="36" t="str">
        <f t="shared" si="178"/>
        <v/>
      </c>
      <c r="O1271" s="36" t="str">
        <f t="shared" si="179"/>
        <v/>
      </c>
      <c r="P1271" s="40"/>
      <c r="Q1271" s="51"/>
      <c r="R1271" s="53"/>
      <c r="S1271" s="52"/>
      <c r="T1271" s="38"/>
      <c r="U1271" s="39"/>
      <c r="V1271" s="39"/>
      <c r="W1271" s="39"/>
      <c r="X1271" s="23"/>
      <c r="Y1271" s="23"/>
      <c r="Z1271" s="40"/>
      <c r="AA1271" s="23"/>
      <c r="AB1271" s="23"/>
      <c r="AC1271" s="53"/>
      <c r="AD1271" s="61"/>
      <c r="AE1271" s="61"/>
      <c r="AF1271" s="61"/>
      <c r="AG1271" s="61"/>
      <c r="AH1271" s="72" t="str">
        <f t="shared" si="180"/>
        <v/>
      </c>
      <c r="AI1271" s="70" t="str">
        <f t="shared" si="181"/>
        <v/>
      </c>
      <c r="AJ1271" s="70" t="str">
        <f>IF(H1271="","",IF(LEN(H1271)&lt;&gt;18,"位数不对",IF(AND(LEN(H1271)=18,MID("10X98765432",MOD(SUM(MID(H1271,{1;2;3;4;5;6;7;8;9;10;11;12;13;14;15;16;17},1)*2^(18-{1;2;3;4;5;6;7;8;9;10;11;12;13;14;15;16;17})),11)+1,1)=RIGHT(H1271)),"正确","错误")))</f>
        <v/>
      </c>
      <c r="AK1271" s="73" t="str">
        <f ca="1" t="shared" si="182"/>
        <v/>
      </c>
      <c r="AL1271" s="70" t="str">
        <f t="shared" si="183"/>
        <v/>
      </c>
      <c r="AM1271" s="70" t="str">
        <f>IF(K1271="","",IF(LEN(K1271)&lt;&gt;18,"位数不对",IF(AND(LEN(K1271)=18,MID("10X98765432",MOD(SUM(MID(K1271,{1;2;3;4;5;6;7;8;9;10;11;12;13;14;15;16;17},1)*2^(18-{1;2;3;4;5;6;7;8;9;10;11;12;13;14;15;16;17})),11)+1,1)=RIGHT(K1271)),"正确","错误")))</f>
        <v/>
      </c>
      <c r="AN1271" s="74" t="str">
        <f>IF(AB1271="","",IF(AB1271=INDEX(cs!$AL$1:$AL$242,MATCH(AC1271,cs!$AM$1:$AM$242,0)),"正确","请核对"))</f>
        <v/>
      </c>
    </row>
    <row r="1272" ht="20" customHeight="1" spans="1:40">
      <c r="A1272" s="19" t="str">
        <f t="shared" si="175"/>
        <v/>
      </c>
      <c r="B1272" s="20"/>
      <c r="C1272" s="21"/>
      <c r="D1272" s="22"/>
      <c r="E1272" s="22"/>
      <c r="F1272" s="25"/>
      <c r="G1272" s="24"/>
      <c r="H1272" s="23"/>
      <c r="I1272" s="23"/>
      <c r="J1272" s="38"/>
      <c r="K1272" s="39"/>
      <c r="L1272" s="36" t="str">
        <f t="shared" si="176"/>
        <v/>
      </c>
      <c r="M1272" s="36" t="str">
        <f t="shared" si="177"/>
        <v/>
      </c>
      <c r="N1272" s="36" t="str">
        <f t="shared" si="178"/>
        <v/>
      </c>
      <c r="O1272" s="36" t="str">
        <f t="shared" si="179"/>
        <v/>
      </c>
      <c r="P1272" s="40"/>
      <c r="Q1272" s="51"/>
      <c r="R1272" s="53"/>
      <c r="S1272" s="52"/>
      <c r="T1272" s="38"/>
      <c r="U1272" s="39"/>
      <c r="V1272" s="39"/>
      <c r="W1272" s="39"/>
      <c r="X1272" s="23"/>
      <c r="Y1272" s="23"/>
      <c r="Z1272" s="40"/>
      <c r="AA1272" s="23"/>
      <c r="AB1272" s="23"/>
      <c r="AC1272" s="53"/>
      <c r="AD1272" s="61"/>
      <c r="AE1272" s="61"/>
      <c r="AF1272" s="61"/>
      <c r="AG1272" s="61"/>
      <c r="AH1272" s="72" t="str">
        <f t="shared" si="180"/>
        <v/>
      </c>
      <c r="AI1272" s="70" t="str">
        <f t="shared" si="181"/>
        <v/>
      </c>
      <c r="AJ1272" s="70" t="str">
        <f>IF(H1272="","",IF(LEN(H1272)&lt;&gt;18,"位数不对",IF(AND(LEN(H1272)=18,MID("10X98765432",MOD(SUM(MID(H1272,{1;2;3;4;5;6;7;8;9;10;11;12;13;14;15;16;17},1)*2^(18-{1;2;3;4;5;6;7;8;9;10;11;12;13;14;15;16;17})),11)+1,1)=RIGHT(H1272)),"正确","错误")))</f>
        <v/>
      </c>
      <c r="AK1272" s="73" t="str">
        <f ca="1" t="shared" si="182"/>
        <v/>
      </c>
      <c r="AL1272" s="70" t="str">
        <f t="shared" si="183"/>
        <v/>
      </c>
      <c r="AM1272" s="70" t="str">
        <f>IF(K1272="","",IF(LEN(K1272)&lt;&gt;18,"位数不对",IF(AND(LEN(K1272)=18,MID("10X98765432",MOD(SUM(MID(K1272,{1;2;3;4;5;6;7;8;9;10;11;12;13;14;15;16;17},1)*2^(18-{1;2;3;4;5;6;7;8;9;10;11;12;13;14;15;16;17})),11)+1,1)=RIGHT(K1272)),"正确","错误")))</f>
        <v/>
      </c>
      <c r="AN1272" s="74" t="str">
        <f>IF(AB1272="","",IF(AB1272=INDEX(cs!$AL$1:$AL$242,MATCH(AC1272,cs!$AM$1:$AM$242,0)),"正确","请核对"))</f>
        <v/>
      </c>
    </row>
    <row r="1273" ht="20" customHeight="1" spans="1:40">
      <c r="A1273" s="19" t="str">
        <f t="shared" si="175"/>
        <v/>
      </c>
      <c r="B1273" s="20"/>
      <c r="C1273" s="21"/>
      <c r="D1273" s="22"/>
      <c r="E1273" s="22"/>
      <c r="F1273" s="25"/>
      <c r="G1273" s="24"/>
      <c r="H1273" s="23"/>
      <c r="I1273" s="23"/>
      <c r="J1273" s="38"/>
      <c r="K1273" s="39"/>
      <c r="L1273" s="36" t="str">
        <f t="shared" si="176"/>
        <v/>
      </c>
      <c r="M1273" s="36" t="str">
        <f t="shared" si="177"/>
        <v/>
      </c>
      <c r="N1273" s="36" t="str">
        <f t="shared" si="178"/>
        <v/>
      </c>
      <c r="O1273" s="36" t="str">
        <f t="shared" si="179"/>
        <v/>
      </c>
      <c r="P1273" s="40"/>
      <c r="Q1273" s="51"/>
      <c r="R1273" s="53"/>
      <c r="S1273" s="52"/>
      <c r="T1273" s="38"/>
      <c r="U1273" s="39"/>
      <c r="V1273" s="39"/>
      <c r="W1273" s="39"/>
      <c r="X1273" s="23"/>
      <c r="Y1273" s="23"/>
      <c r="Z1273" s="40"/>
      <c r="AA1273" s="23"/>
      <c r="AB1273" s="23"/>
      <c r="AC1273" s="53"/>
      <c r="AD1273" s="61"/>
      <c r="AE1273" s="61"/>
      <c r="AF1273" s="61"/>
      <c r="AG1273" s="61"/>
      <c r="AH1273" s="72" t="str">
        <f t="shared" si="180"/>
        <v/>
      </c>
      <c r="AI1273" s="70" t="str">
        <f t="shared" si="181"/>
        <v/>
      </c>
      <c r="AJ1273" s="70" t="str">
        <f>IF(H1273="","",IF(LEN(H1273)&lt;&gt;18,"位数不对",IF(AND(LEN(H1273)=18,MID("10X98765432",MOD(SUM(MID(H1273,{1;2;3;4;5;6;7;8;9;10;11;12;13;14;15;16;17},1)*2^(18-{1;2;3;4;5;6;7;8;9;10;11;12;13;14;15;16;17})),11)+1,1)=RIGHT(H1273)),"正确","错误")))</f>
        <v/>
      </c>
      <c r="AK1273" s="73" t="str">
        <f ca="1" t="shared" si="182"/>
        <v/>
      </c>
      <c r="AL1273" s="70" t="str">
        <f t="shared" si="183"/>
        <v/>
      </c>
      <c r="AM1273" s="70" t="str">
        <f>IF(K1273="","",IF(LEN(K1273)&lt;&gt;18,"位数不对",IF(AND(LEN(K1273)=18,MID("10X98765432",MOD(SUM(MID(K1273,{1;2;3;4;5;6;7;8;9;10;11;12;13;14;15;16;17},1)*2^(18-{1;2;3;4;5;6;7;8;9;10;11;12;13;14;15;16;17})),11)+1,1)=RIGHT(K1273)),"正确","错误")))</f>
        <v/>
      </c>
      <c r="AN1273" s="74" t="str">
        <f>IF(AB1273="","",IF(AB1273=INDEX(cs!$AL$1:$AL$242,MATCH(AC1273,cs!$AM$1:$AM$242,0)),"正确","请核对"))</f>
        <v/>
      </c>
    </row>
    <row r="1274" ht="20" customHeight="1" spans="1:40">
      <c r="A1274" s="19" t="str">
        <f t="shared" si="175"/>
        <v/>
      </c>
      <c r="B1274" s="20"/>
      <c r="C1274" s="21"/>
      <c r="D1274" s="22"/>
      <c r="E1274" s="22"/>
      <c r="F1274" s="25"/>
      <c r="G1274" s="24"/>
      <c r="H1274" s="23"/>
      <c r="I1274" s="23"/>
      <c r="J1274" s="38"/>
      <c r="K1274" s="39"/>
      <c r="L1274" s="36" t="str">
        <f t="shared" si="176"/>
        <v/>
      </c>
      <c r="M1274" s="36" t="str">
        <f t="shared" si="177"/>
        <v/>
      </c>
      <c r="N1274" s="36" t="str">
        <f t="shared" si="178"/>
        <v/>
      </c>
      <c r="O1274" s="36" t="str">
        <f t="shared" si="179"/>
        <v/>
      </c>
      <c r="P1274" s="40"/>
      <c r="Q1274" s="51"/>
      <c r="R1274" s="53"/>
      <c r="S1274" s="52"/>
      <c r="T1274" s="38"/>
      <c r="U1274" s="39"/>
      <c r="V1274" s="39"/>
      <c r="W1274" s="39"/>
      <c r="X1274" s="23"/>
      <c r="Y1274" s="23"/>
      <c r="Z1274" s="40"/>
      <c r="AA1274" s="23"/>
      <c r="AB1274" s="23"/>
      <c r="AC1274" s="53"/>
      <c r="AD1274" s="61"/>
      <c r="AE1274" s="61"/>
      <c r="AF1274" s="61"/>
      <c r="AG1274" s="61"/>
      <c r="AH1274" s="72" t="str">
        <f t="shared" si="180"/>
        <v/>
      </c>
      <c r="AI1274" s="70" t="str">
        <f t="shared" si="181"/>
        <v/>
      </c>
      <c r="AJ1274" s="70" t="str">
        <f>IF(H1274="","",IF(LEN(H1274)&lt;&gt;18,"位数不对",IF(AND(LEN(H1274)=18,MID("10X98765432",MOD(SUM(MID(H1274,{1;2;3;4;5;6;7;8;9;10;11;12;13;14;15;16;17},1)*2^(18-{1;2;3;4;5;6;7;8;9;10;11;12;13;14;15;16;17})),11)+1,1)=RIGHT(H1274)),"正确","错误")))</f>
        <v/>
      </c>
      <c r="AK1274" s="73" t="str">
        <f ca="1" t="shared" si="182"/>
        <v/>
      </c>
      <c r="AL1274" s="70" t="str">
        <f t="shared" si="183"/>
        <v/>
      </c>
      <c r="AM1274" s="70" t="str">
        <f>IF(K1274="","",IF(LEN(K1274)&lt;&gt;18,"位数不对",IF(AND(LEN(K1274)=18,MID("10X98765432",MOD(SUM(MID(K1274,{1;2;3;4;5;6;7;8;9;10;11;12;13;14;15;16;17},1)*2^(18-{1;2;3;4;5;6;7;8;9;10;11;12;13;14;15;16;17})),11)+1,1)=RIGHT(K1274)),"正确","错误")))</f>
        <v/>
      </c>
      <c r="AN1274" s="74" t="str">
        <f>IF(AB1274="","",IF(AB1274=INDEX(cs!$AL$1:$AL$242,MATCH(AC1274,cs!$AM$1:$AM$242,0)),"正确","请核对"))</f>
        <v/>
      </c>
    </row>
    <row r="1275" ht="20" customHeight="1" spans="1:40">
      <c r="A1275" s="19" t="str">
        <f t="shared" si="175"/>
        <v/>
      </c>
      <c r="B1275" s="20"/>
      <c r="C1275" s="21"/>
      <c r="D1275" s="22"/>
      <c r="E1275" s="22"/>
      <c r="F1275" s="25"/>
      <c r="G1275" s="24"/>
      <c r="H1275" s="23"/>
      <c r="I1275" s="23"/>
      <c r="J1275" s="38"/>
      <c r="K1275" s="39"/>
      <c r="L1275" s="36" t="str">
        <f t="shared" si="176"/>
        <v/>
      </c>
      <c r="M1275" s="36" t="str">
        <f t="shared" si="177"/>
        <v/>
      </c>
      <c r="N1275" s="36" t="str">
        <f t="shared" si="178"/>
        <v/>
      </c>
      <c r="O1275" s="36" t="str">
        <f t="shared" si="179"/>
        <v/>
      </c>
      <c r="P1275" s="40"/>
      <c r="Q1275" s="51"/>
      <c r="R1275" s="53"/>
      <c r="S1275" s="52"/>
      <c r="T1275" s="38"/>
      <c r="U1275" s="39"/>
      <c r="V1275" s="39"/>
      <c r="W1275" s="39"/>
      <c r="X1275" s="23"/>
      <c r="Y1275" s="23"/>
      <c r="Z1275" s="40"/>
      <c r="AA1275" s="23"/>
      <c r="AB1275" s="23"/>
      <c r="AC1275" s="53"/>
      <c r="AD1275" s="61"/>
      <c r="AE1275" s="61"/>
      <c r="AF1275" s="61"/>
      <c r="AG1275" s="61"/>
      <c r="AH1275" s="72" t="str">
        <f t="shared" si="180"/>
        <v/>
      </c>
      <c r="AI1275" s="70" t="str">
        <f t="shared" si="181"/>
        <v/>
      </c>
      <c r="AJ1275" s="70" t="str">
        <f>IF(H1275="","",IF(LEN(H1275)&lt;&gt;18,"位数不对",IF(AND(LEN(H1275)=18,MID("10X98765432",MOD(SUM(MID(H1275,{1;2;3;4;5;6;7;8;9;10;11;12;13;14;15;16;17},1)*2^(18-{1;2;3;4;5;6;7;8;9;10;11;12;13;14;15;16;17})),11)+1,1)=RIGHT(H1275)),"正确","错误")))</f>
        <v/>
      </c>
      <c r="AK1275" s="73" t="str">
        <f ca="1" t="shared" si="182"/>
        <v/>
      </c>
      <c r="AL1275" s="70" t="str">
        <f t="shared" si="183"/>
        <v/>
      </c>
      <c r="AM1275" s="70" t="str">
        <f>IF(K1275="","",IF(LEN(K1275)&lt;&gt;18,"位数不对",IF(AND(LEN(K1275)=18,MID("10X98765432",MOD(SUM(MID(K1275,{1;2;3;4;5;6;7;8;9;10;11;12;13;14;15;16;17},1)*2^(18-{1;2;3;4;5;6;7;8;9;10;11;12;13;14;15;16;17})),11)+1,1)=RIGHT(K1275)),"正确","错误")))</f>
        <v/>
      </c>
      <c r="AN1275" s="74" t="str">
        <f>IF(AB1275="","",IF(AB1275=INDEX(cs!$AL$1:$AL$242,MATCH(AC1275,cs!$AM$1:$AM$242,0)),"正确","请核对"))</f>
        <v/>
      </c>
    </row>
    <row r="1276" ht="20" customHeight="1" spans="1:40">
      <c r="A1276" s="19" t="str">
        <f t="shared" si="175"/>
        <v/>
      </c>
      <c r="B1276" s="20"/>
      <c r="C1276" s="21"/>
      <c r="D1276" s="22"/>
      <c r="E1276" s="22"/>
      <c r="F1276" s="25"/>
      <c r="G1276" s="24"/>
      <c r="H1276" s="23"/>
      <c r="I1276" s="23"/>
      <c r="J1276" s="38"/>
      <c r="K1276" s="39"/>
      <c r="L1276" s="36" t="str">
        <f t="shared" si="176"/>
        <v/>
      </c>
      <c r="M1276" s="36" t="str">
        <f t="shared" si="177"/>
        <v/>
      </c>
      <c r="N1276" s="36" t="str">
        <f t="shared" si="178"/>
        <v/>
      </c>
      <c r="O1276" s="36" t="str">
        <f t="shared" si="179"/>
        <v/>
      </c>
      <c r="P1276" s="40"/>
      <c r="Q1276" s="51"/>
      <c r="R1276" s="53"/>
      <c r="S1276" s="52"/>
      <c r="T1276" s="38"/>
      <c r="U1276" s="39"/>
      <c r="V1276" s="39"/>
      <c r="W1276" s="39"/>
      <c r="X1276" s="23"/>
      <c r="Y1276" s="23"/>
      <c r="Z1276" s="40"/>
      <c r="AA1276" s="23"/>
      <c r="AB1276" s="23"/>
      <c r="AC1276" s="53"/>
      <c r="AD1276" s="61"/>
      <c r="AE1276" s="61"/>
      <c r="AF1276" s="61"/>
      <c r="AG1276" s="61"/>
      <c r="AH1276" s="72" t="str">
        <f t="shared" si="180"/>
        <v/>
      </c>
      <c r="AI1276" s="70" t="str">
        <f t="shared" si="181"/>
        <v/>
      </c>
      <c r="AJ1276" s="70" t="str">
        <f>IF(H1276="","",IF(LEN(H1276)&lt;&gt;18,"位数不对",IF(AND(LEN(H1276)=18,MID("10X98765432",MOD(SUM(MID(H1276,{1;2;3;4;5;6;7;8;9;10;11;12;13;14;15;16;17},1)*2^(18-{1;2;3;4;5;6;7;8;9;10;11;12;13;14;15;16;17})),11)+1,1)=RIGHT(H1276)),"正确","错误")))</f>
        <v/>
      </c>
      <c r="AK1276" s="73" t="str">
        <f ca="1" t="shared" si="182"/>
        <v/>
      </c>
      <c r="AL1276" s="70" t="str">
        <f t="shared" si="183"/>
        <v/>
      </c>
      <c r="AM1276" s="70" t="str">
        <f>IF(K1276="","",IF(LEN(K1276)&lt;&gt;18,"位数不对",IF(AND(LEN(K1276)=18,MID("10X98765432",MOD(SUM(MID(K1276,{1;2;3;4;5;6;7;8;9;10;11;12;13;14;15;16;17},1)*2^(18-{1;2;3;4;5;6;7;8;9;10;11;12;13;14;15;16;17})),11)+1,1)=RIGHT(K1276)),"正确","错误")))</f>
        <v/>
      </c>
      <c r="AN1276" s="74" t="str">
        <f>IF(AB1276="","",IF(AB1276=INDEX(cs!$AL$1:$AL$242,MATCH(AC1276,cs!$AM$1:$AM$242,0)),"正确","请核对"))</f>
        <v/>
      </c>
    </row>
    <row r="1277" ht="20" customHeight="1" spans="1:40">
      <c r="A1277" s="19" t="str">
        <f t="shared" si="175"/>
        <v/>
      </c>
      <c r="B1277" s="20"/>
      <c r="C1277" s="21"/>
      <c r="D1277" s="22"/>
      <c r="E1277" s="22"/>
      <c r="F1277" s="25"/>
      <c r="G1277" s="24"/>
      <c r="H1277" s="23"/>
      <c r="I1277" s="23"/>
      <c r="J1277" s="38"/>
      <c r="K1277" s="39"/>
      <c r="L1277" s="36" t="str">
        <f t="shared" si="176"/>
        <v/>
      </c>
      <c r="M1277" s="36" t="str">
        <f t="shared" si="177"/>
        <v/>
      </c>
      <c r="N1277" s="36" t="str">
        <f t="shared" si="178"/>
        <v/>
      </c>
      <c r="O1277" s="36" t="str">
        <f t="shared" si="179"/>
        <v/>
      </c>
      <c r="P1277" s="40"/>
      <c r="Q1277" s="51"/>
      <c r="R1277" s="53"/>
      <c r="S1277" s="52"/>
      <c r="T1277" s="38"/>
      <c r="U1277" s="39"/>
      <c r="V1277" s="39"/>
      <c r="W1277" s="39"/>
      <c r="X1277" s="23"/>
      <c r="Y1277" s="23"/>
      <c r="Z1277" s="40"/>
      <c r="AA1277" s="23"/>
      <c r="AB1277" s="23"/>
      <c r="AC1277" s="53"/>
      <c r="AD1277" s="61"/>
      <c r="AE1277" s="61"/>
      <c r="AF1277" s="61"/>
      <c r="AG1277" s="61"/>
      <c r="AH1277" s="72" t="str">
        <f t="shared" si="180"/>
        <v/>
      </c>
      <c r="AI1277" s="70" t="str">
        <f t="shared" si="181"/>
        <v/>
      </c>
      <c r="AJ1277" s="70" t="str">
        <f>IF(H1277="","",IF(LEN(H1277)&lt;&gt;18,"位数不对",IF(AND(LEN(H1277)=18,MID("10X98765432",MOD(SUM(MID(H1277,{1;2;3;4;5;6;7;8;9;10;11;12;13;14;15;16;17},1)*2^(18-{1;2;3;4;5;6;7;8;9;10;11;12;13;14;15;16;17})),11)+1,1)=RIGHT(H1277)),"正确","错误")))</f>
        <v/>
      </c>
      <c r="AK1277" s="73" t="str">
        <f ca="1" t="shared" si="182"/>
        <v/>
      </c>
      <c r="AL1277" s="70" t="str">
        <f t="shared" si="183"/>
        <v/>
      </c>
      <c r="AM1277" s="70" t="str">
        <f>IF(K1277="","",IF(LEN(K1277)&lt;&gt;18,"位数不对",IF(AND(LEN(K1277)=18,MID("10X98765432",MOD(SUM(MID(K1277,{1;2;3;4;5;6;7;8;9;10;11;12;13;14;15;16;17},1)*2^(18-{1;2;3;4;5;6;7;8;9;10;11;12;13;14;15;16;17})),11)+1,1)=RIGHT(K1277)),"正确","错误")))</f>
        <v/>
      </c>
      <c r="AN1277" s="74" t="str">
        <f>IF(AB1277="","",IF(AB1277=INDEX(cs!$AL$1:$AL$242,MATCH(AC1277,cs!$AM$1:$AM$242,0)),"正确","请核对"))</f>
        <v/>
      </c>
    </row>
    <row r="1278" ht="20" customHeight="1" spans="1:40">
      <c r="A1278" s="19" t="str">
        <f t="shared" si="175"/>
        <v/>
      </c>
      <c r="B1278" s="20"/>
      <c r="C1278" s="21"/>
      <c r="D1278" s="22"/>
      <c r="E1278" s="22"/>
      <c r="F1278" s="25"/>
      <c r="G1278" s="24"/>
      <c r="H1278" s="23"/>
      <c r="I1278" s="23"/>
      <c r="J1278" s="38"/>
      <c r="K1278" s="39"/>
      <c r="L1278" s="36" t="str">
        <f t="shared" si="176"/>
        <v/>
      </c>
      <c r="M1278" s="36" t="str">
        <f t="shared" si="177"/>
        <v/>
      </c>
      <c r="N1278" s="36" t="str">
        <f t="shared" si="178"/>
        <v/>
      </c>
      <c r="O1278" s="36" t="str">
        <f t="shared" si="179"/>
        <v/>
      </c>
      <c r="P1278" s="40"/>
      <c r="Q1278" s="51"/>
      <c r="R1278" s="53"/>
      <c r="S1278" s="52"/>
      <c r="T1278" s="38"/>
      <c r="U1278" s="39"/>
      <c r="V1278" s="39"/>
      <c r="W1278" s="39"/>
      <c r="X1278" s="23"/>
      <c r="Y1278" s="23"/>
      <c r="Z1278" s="40"/>
      <c r="AA1278" s="23"/>
      <c r="AB1278" s="23"/>
      <c r="AC1278" s="53"/>
      <c r="AD1278" s="61"/>
      <c r="AE1278" s="61"/>
      <c r="AF1278" s="61"/>
      <c r="AG1278" s="61"/>
      <c r="AH1278" s="72" t="str">
        <f t="shared" si="180"/>
        <v/>
      </c>
      <c r="AI1278" s="70" t="str">
        <f t="shared" si="181"/>
        <v/>
      </c>
      <c r="AJ1278" s="70" t="str">
        <f>IF(H1278="","",IF(LEN(H1278)&lt;&gt;18,"位数不对",IF(AND(LEN(H1278)=18,MID("10X98765432",MOD(SUM(MID(H1278,{1;2;3;4;5;6;7;8;9;10;11;12;13;14;15;16;17},1)*2^(18-{1;2;3;4;5;6;7;8;9;10;11;12;13;14;15;16;17})),11)+1,1)=RIGHT(H1278)),"正确","错误")))</f>
        <v/>
      </c>
      <c r="AK1278" s="73" t="str">
        <f ca="1" t="shared" si="182"/>
        <v/>
      </c>
      <c r="AL1278" s="70" t="str">
        <f t="shared" si="183"/>
        <v/>
      </c>
      <c r="AM1278" s="70" t="str">
        <f>IF(K1278="","",IF(LEN(K1278)&lt;&gt;18,"位数不对",IF(AND(LEN(K1278)=18,MID("10X98765432",MOD(SUM(MID(K1278,{1;2;3;4;5;6;7;8;9;10;11;12;13;14;15;16;17},1)*2^(18-{1;2;3;4;5;6;7;8;9;10;11;12;13;14;15;16;17})),11)+1,1)=RIGHT(K1278)),"正确","错误")))</f>
        <v/>
      </c>
      <c r="AN1278" s="74" t="str">
        <f>IF(AB1278="","",IF(AB1278=INDEX(cs!$AL$1:$AL$242,MATCH(AC1278,cs!$AM$1:$AM$242,0)),"正确","请核对"))</f>
        <v/>
      </c>
    </row>
    <row r="1279" ht="20" customHeight="1" spans="1:40">
      <c r="A1279" s="19" t="str">
        <f t="shared" si="175"/>
        <v/>
      </c>
      <c r="B1279" s="20"/>
      <c r="C1279" s="21"/>
      <c r="D1279" s="22"/>
      <c r="E1279" s="22"/>
      <c r="F1279" s="25"/>
      <c r="G1279" s="24"/>
      <c r="H1279" s="23"/>
      <c r="I1279" s="23"/>
      <c r="J1279" s="38"/>
      <c r="K1279" s="39"/>
      <c r="L1279" s="36" t="str">
        <f t="shared" si="176"/>
        <v/>
      </c>
      <c r="M1279" s="36" t="str">
        <f t="shared" si="177"/>
        <v/>
      </c>
      <c r="N1279" s="36" t="str">
        <f t="shared" si="178"/>
        <v/>
      </c>
      <c r="O1279" s="36" t="str">
        <f t="shared" si="179"/>
        <v/>
      </c>
      <c r="P1279" s="40"/>
      <c r="Q1279" s="51"/>
      <c r="R1279" s="53"/>
      <c r="S1279" s="52"/>
      <c r="T1279" s="38"/>
      <c r="U1279" s="39"/>
      <c r="V1279" s="39"/>
      <c r="W1279" s="39"/>
      <c r="X1279" s="23"/>
      <c r="Y1279" s="23"/>
      <c r="Z1279" s="40"/>
      <c r="AA1279" s="23"/>
      <c r="AB1279" s="23"/>
      <c r="AC1279" s="53"/>
      <c r="AD1279" s="61"/>
      <c r="AE1279" s="61"/>
      <c r="AF1279" s="61"/>
      <c r="AG1279" s="61"/>
      <c r="AH1279" s="72" t="str">
        <f t="shared" si="180"/>
        <v/>
      </c>
      <c r="AI1279" s="70" t="str">
        <f t="shared" si="181"/>
        <v/>
      </c>
      <c r="AJ1279" s="70" t="str">
        <f>IF(H1279="","",IF(LEN(H1279)&lt;&gt;18,"位数不对",IF(AND(LEN(H1279)=18,MID("10X98765432",MOD(SUM(MID(H1279,{1;2;3;4;5;6;7;8;9;10;11;12;13;14;15;16;17},1)*2^(18-{1;2;3;4;5;6;7;8;9;10;11;12;13;14;15;16;17})),11)+1,1)=RIGHT(H1279)),"正确","错误")))</f>
        <v/>
      </c>
      <c r="AK1279" s="73" t="str">
        <f ca="1" t="shared" si="182"/>
        <v/>
      </c>
      <c r="AL1279" s="70" t="str">
        <f t="shared" si="183"/>
        <v/>
      </c>
      <c r="AM1279" s="70" t="str">
        <f>IF(K1279="","",IF(LEN(K1279)&lt;&gt;18,"位数不对",IF(AND(LEN(K1279)=18,MID("10X98765432",MOD(SUM(MID(K1279,{1;2;3;4;5;6;7;8;9;10;11;12;13;14;15;16;17},1)*2^(18-{1;2;3;4;5;6;7;8;9;10;11;12;13;14;15;16;17})),11)+1,1)=RIGHT(K1279)),"正确","错误")))</f>
        <v/>
      </c>
      <c r="AN1279" s="74" t="str">
        <f>IF(AB1279="","",IF(AB1279=INDEX(cs!$AL$1:$AL$242,MATCH(AC1279,cs!$AM$1:$AM$242,0)),"正确","请核对"))</f>
        <v/>
      </c>
    </row>
    <row r="1280" ht="20" customHeight="1" spans="1:40">
      <c r="A1280" s="19" t="str">
        <f t="shared" si="175"/>
        <v/>
      </c>
      <c r="B1280" s="20"/>
      <c r="C1280" s="21"/>
      <c r="D1280" s="22"/>
      <c r="E1280" s="22"/>
      <c r="F1280" s="25"/>
      <c r="G1280" s="24"/>
      <c r="H1280" s="23"/>
      <c r="I1280" s="23"/>
      <c r="J1280" s="38"/>
      <c r="K1280" s="39"/>
      <c r="L1280" s="36" t="str">
        <f t="shared" si="176"/>
        <v/>
      </c>
      <c r="M1280" s="36" t="str">
        <f t="shared" si="177"/>
        <v/>
      </c>
      <c r="N1280" s="36" t="str">
        <f t="shared" si="178"/>
        <v/>
      </c>
      <c r="O1280" s="36" t="str">
        <f t="shared" si="179"/>
        <v/>
      </c>
      <c r="P1280" s="40"/>
      <c r="Q1280" s="51"/>
      <c r="R1280" s="53"/>
      <c r="S1280" s="52"/>
      <c r="T1280" s="38"/>
      <c r="U1280" s="39"/>
      <c r="V1280" s="39"/>
      <c r="W1280" s="39"/>
      <c r="X1280" s="23"/>
      <c r="Y1280" s="23"/>
      <c r="Z1280" s="40"/>
      <c r="AA1280" s="23"/>
      <c r="AB1280" s="23"/>
      <c r="AC1280" s="53"/>
      <c r="AD1280" s="61"/>
      <c r="AE1280" s="61"/>
      <c r="AF1280" s="61"/>
      <c r="AG1280" s="61"/>
      <c r="AH1280" s="72" t="str">
        <f t="shared" si="180"/>
        <v/>
      </c>
      <c r="AI1280" s="70" t="str">
        <f t="shared" si="181"/>
        <v/>
      </c>
      <c r="AJ1280" s="70" t="str">
        <f>IF(H1280="","",IF(LEN(H1280)&lt;&gt;18,"位数不对",IF(AND(LEN(H1280)=18,MID("10X98765432",MOD(SUM(MID(H1280,{1;2;3;4;5;6;7;8;9;10;11;12;13;14;15;16;17},1)*2^(18-{1;2;3;4;5;6;7;8;9;10;11;12;13;14;15;16;17})),11)+1,1)=RIGHT(H1280)),"正确","错误")))</f>
        <v/>
      </c>
      <c r="AK1280" s="73" t="str">
        <f ca="1" t="shared" si="182"/>
        <v/>
      </c>
      <c r="AL1280" s="70" t="str">
        <f t="shared" si="183"/>
        <v/>
      </c>
      <c r="AM1280" s="70" t="str">
        <f>IF(K1280="","",IF(LEN(K1280)&lt;&gt;18,"位数不对",IF(AND(LEN(K1280)=18,MID("10X98765432",MOD(SUM(MID(K1280,{1;2;3;4;5;6;7;8;9;10;11;12;13;14;15;16;17},1)*2^(18-{1;2;3;4;5;6;7;8;9;10;11;12;13;14;15;16;17})),11)+1,1)=RIGHT(K1280)),"正确","错误")))</f>
        <v/>
      </c>
      <c r="AN1280" s="74" t="str">
        <f>IF(AB1280="","",IF(AB1280=INDEX(cs!$AL$1:$AL$242,MATCH(AC1280,cs!$AM$1:$AM$242,0)),"正确","请核对"))</f>
        <v/>
      </c>
    </row>
    <row r="1281" ht="20" customHeight="1" spans="1:40">
      <c r="A1281" s="19" t="str">
        <f t="shared" si="175"/>
        <v/>
      </c>
      <c r="B1281" s="20"/>
      <c r="C1281" s="21"/>
      <c r="D1281" s="22"/>
      <c r="E1281" s="22"/>
      <c r="F1281" s="25"/>
      <c r="G1281" s="24"/>
      <c r="H1281" s="23"/>
      <c r="I1281" s="23"/>
      <c r="J1281" s="38"/>
      <c r="K1281" s="39"/>
      <c r="L1281" s="36" t="str">
        <f t="shared" si="176"/>
        <v/>
      </c>
      <c r="M1281" s="36" t="str">
        <f t="shared" si="177"/>
        <v/>
      </c>
      <c r="N1281" s="36" t="str">
        <f t="shared" si="178"/>
        <v/>
      </c>
      <c r="O1281" s="36" t="str">
        <f t="shared" si="179"/>
        <v/>
      </c>
      <c r="P1281" s="40"/>
      <c r="Q1281" s="51"/>
      <c r="R1281" s="53"/>
      <c r="S1281" s="52"/>
      <c r="T1281" s="38"/>
      <c r="U1281" s="39"/>
      <c r="V1281" s="39"/>
      <c r="W1281" s="39"/>
      <c r="X1281" s="23"/>
      <c r="Y1281" s="23"/>
      <c r="Z1281" s="40"/>
      <c r="AA1281" s="23"/>
      <c r="AB1281" s="23"/>
      <c r="AC1281" s="53"/>
      <c r="AD1281" s="61"/>
      <c r="AE1281" s="61"/>
      <c r="AF1281" s="61"/>
      <c r="AG1281" s="61"/>
      <c r="AH1281" s="72" t="str">
        <f t="shared" si="180"/>
        <v/>
      </c>
      <c r="AI1281" s="70" t="str">
        <f t="shared" si="181"/>
        <v/>
      </c>
      <c r="AJ1281" s="70" t="str">
        <f>IF(H1281="","",IF(LEN(H1281)&lt;&gt;18,"位数不对",IF(AND(LEN(H1281)=18,MID("10X98765432",MOD(SUM(MID(H1281,{1;2;3;4;5;6;7;8;9;10;11;12;13;14;15;16;17},1)*2^(18-{1;2;3;4;5;6;7;8;9;10;11;12;13;14;15;16;17})),11)+1,1)=RIGHT(H1281)),"正确","错误")))</f>
        <v/>
      </c>
      <c r="AK1281" s="73" t="str">
        <f ca="1" t="shared" si="182"/>
        <v/>
      </c>
      <c r="AL1281" s="70" t="str">
        <f t="shared" si="183"/>
        <v/>
      </c>
      <c r="AM1281" s="70" t="str">
        <f>IF(K1281="","",IF(LEN(K1281)&lt;&gt;18,"位数不对",IF(AND(LEN(K1281)=18,MID("10X98765432",MOD(SUM(MID(K1281,{1;2;3;4;5;6;7;8;9;10;11;12;13;14;15;16;17},1)*2^(18-{1;2;3;4;5;6;7;8;9;10;11;12;13;14;15;16;17})),11)+1,1)=RIGHT(K1281)),"正确","错误")))</f>
        <v/>
      </c>
      <c r="AN1281" s="74" t="str">
        <f>IF(AB1281="","",IF(AB1281=INDEX(cs!$AL$1:$AL$242,MATCH(AC1281,cs!$AM$1:$AM$242,0)),"正确","请核对"))</f>
        <v/>
      </c>
    </row>
    <row r="1282" ht="20" customHeight="1" spans="1:40">
      <c r="A1282" s="19" t="str">
        <f t="shared" si="175"/>
        <v/>
      </c>
      <c r="B1282" s="20"/>
      <c r="C1282" s="21"/>
      <c r="D1282" s="22"/>
      <c r="E1282" s="22"/>
      <c r="F1282" s="25"/>
      <c r="G1282" s="24"/>
      <c r="H1282" s="23"/>
      <c r="I1282" s="23"/>
      <c r="J1282" s="38"/>
      <c r="K1282" s="39"/>
      <c r="L1282" s="36" t="str">
        <f t="shared" si="176"/>
        <v/>
      </c>
      <c r="M1282" s="36" t="str">
        <f t="shared" si="177"/>
        <v/>
      </c>
      <c r="N1282" s="36" t="str">
        <f t="shared" si="178"/>
        <v/>
      </c>
      <c r="O1282" s="36" t="str">
        <f t="shared" si="179"/>
        <v/>
      </c>
      <c r="P1282" s="40"/>
      <c r="Q1282" s="51"/>
      <c r="R1282" s="53"/>
      <c r="S1282" s="52"/>
      <c r="T1282" s="38"/>
      <c r="U1282" s="39"/>
      <c r="V1282" s="39"/>
      <c r="W1282" s="39"/>
      <c r="X1282" s="23"/>
      <c r="Y1282" s="23"/>
      <c r="Z1282" s="40"/>
      <c r="AA1282" s="23"/>
      <c r="AB1282" s="23"/>
      <c r="AC1282" s="53"/>
      <c r="AD1282" s="61"/>
      <c r="AE1282" s="61"/>
      <c r="AF1282" s="61"/>
      <c r="AG1282" s="61"/>
      <c r="AH1282" s="72" t="str">
        <f t="shared" si="180"/>
        <v/>
      </c>
      <c r="AI1282" s="70" t="str">
        <f t="shared" si="181"/>
        <v/>
      </c>
      <c r="AJ1282" s="70" t="str">
        <f>IF(H1282="","",IF(LEN(H1282)&lt;&gt;18,"位数不对",IF(AND(LEN(H1282)=18,MID("10X98765432",MOD(SUM(MID(H1282,{1;2;3;4;5;6;7;8;9;10;11;12;13;14;15;16;17},1)*2^(18-{1;2;3;4;5;6;7;8;9;10;11;12;13;14;15;16;17})),11)+1,1)=RIGHT(H1282)),"正确","错误")))</f>
        <v/>
      </c>
      <c r="AK1282" s="73" t="str">
        <f ca="1" t="shared" si="182"/>
        <v/>
      </c>
      <c r="AL1282" s="70" t="str">
        <f t="shared" si="183"/>
        <v/>
      </c>
      <c r="AM1282" s="70" t="str">
        <f>IF(K1282="","",IF(LEN(K1282)&lt;&gt;18,"位数不对",IF(AND(LEN(K1282)=18,MID("10X98765432",MOD(SUM(MID(K1282,{1;2;3;4;5;6;7;8;9;10;11;12;13;14;15;16;17},1)*2^(18-{1;2;3;4;5;6;7;8;9;10;11;12;13;14;15;16;17})),11)+1,1)=RIGHT(K1282)),"正确","错误")))</f>
        <v/>
      </c>
      <c r="AN1282" s="74" t="str">
        <f>IF(AB1282="","",IF(AB1282=INDEX(cs!$AL$1:$AL$242,MATCH(AC1282,cs!$AM$1:$AM$242,0)),"正确","请核对"))</f>
        <v/>
      </c>
    </row>
    <row r="1283" ht="20" customHeight="1" spans="1:40">
      <c r="A1283" s="19" t="str">
        <f t="shared" si="175"/>
        <v/>
      </c>
      <c r="B1283" s="20"/>
      <c r="C1283" s="21"/>
      <c r="D1283" s="22"/>
      <c r="E1283" s="22"/>
      <c r="F1283" s="25"/>
      <c r="G1283" s="24"/>
      <c r="H1283" s="23"/>
      <c r="I1283" s="23"/>
      <c r="J1283" s="38"/>
      <c r="K1283" s="39"/>
      <c r="L1283" s="36" t="str">
        <f t="shared" si="176"/>
        <v/>
      </c>
      <c r="M1283" s="36" t="str">
        <f t="shared" si="177"/>
        <v/>
      </c>
      <c r="N1283" s="36" t="str">
        <f t="shared" si="178"/>
        <v/>
      </c>
      <c r="O1283" s="36" t="str">
        <f t="shared" si="179"/>
        <v/>
      </c>
      <c r="P1283" s="40"/>
      <c r="Q1283" s="51"/>
      <c r="R1283" s="53"/>
      <c r="S1283" s="52"/>
      <c r="T1283" s="38"/>
      <c r="U1283" s="39"/>
      <c r="V1283" s="39"/>
      <c r="W1283" s="39"/>
      <c r="X1283" s="23"/>
      <c r="Y1283" s="23"/>
      <c r="Z1283" s="40"/>
      <c r="AA1283" s="23"/>
      <c r="AB1283" s="23"/>
      <c r="AC1283" s="53"/>
      <c r="AD1283" s="61"/>
      <c r="AE1283" s="61"/>
      <c r="AF1283" s="61"/>
      <c r="AG1283" s="61"/>
      <c r="AH1283" s="72" t="str">
        <f t="shared" si="180"/>
        <v/>
      </c>
      <c r="AI1283" s="70" t="str">
        <f t="shared" si="181"/>
        <v/>
      </c>
      <c r="AJ1283" s="70" t="str">
        <f>IF(H1283="","",IF(LEN(H1283)&lt;&gt;18,"位数不对",IF(AND(LEN(H1283)=18,MID("10X98765432",MOD(SUM(MID(H1283,{1;2;3;4;5;6;7;8;9;10;11;12;13;14;15;16;17},1)*2^(18-{1;2;3;4;5;6;7;8;9;10;11;12;13;14;15;16;17})),11)+1,1)=RIGHT(H1283)),"正确","错误")))</f>
        <v/>
      </c>
      <c r="AK1283" s="73" t="str">
        <f ca="1" t="shared" si="182"/>
        <v/>
      </c>
      <c r="AL1283" s="70" t="str">
        <f t="shared" si="183"/>
        <v/>
      </c>
      <c r="AM1283" s="70" t="str">
        <f>IF(K1283="","",IF(LEN(K1283)&lt;&gt;18,"位数不对",IF(AND(LEN(K1283)=18,MID("10X98765432",MOD(SUM(MID(K1283,{1;2;3;4;5;6;7;8;9;10;11;12;13;14;15;16;17},1)*2^(18-{1;2;3;4;5;6;7;8;9;10;11;12;13;14;15;16;17})),11)+1,1)=RIGHT(K1283)),"正确","错误")))</f>
        <v/>
      </c>
      <c r="AN1283" s="74" t="str">
        <f>IF(AB1283="","",IF(AB1283=INDEX(cs!$AL$1:$AL$242,MATCH(AC1283,cs!$AM$1:$AM$242,0)),"正确","请核对"))</f>
        <v/>
      </c>
    </row>
    <row r="1284" ht="20" customHeight="1" spans="1:40">
      <c r="A1284" s="19" t="str">
        <f t="shared" si="175"/>
        <v/>
      </c>
      <c r="B1284" s="20"/>
      <c r="C1284" s="21"/>
      <c r="D1284" s="22"/>
      <c r="E1284" s="22"/>
      <c r="F1284" s="25"/>
      <c r="G1284" s="24"/>
      <c r="H1284" s="23"/>
      <c r="I1284" s="23"/>
      <c r="J1284" s="38"/>
      <c r="K1284" s="39"/>
      <c r="L1284" s="36" t="str">
        <f t="shared" si="176"/>
        <v/>
      </c>
      <c r="M1284" s="36" t="str">
        <f t="shared" si="177"/>
        <v/>
      </c>
      <c r="N1284" s="36" t="str">
        <f t="shared" si="178"/>
        <v/>
      </c>
      <c r="O1284" s="36" t="str">
        <f t="shared" si="179"/>
        <v/>
      </c>
      <c r="P1284" s="40"/>
      <c r="Q1284" s="51"/>
      <c r="R1284" s="53"/>
      <c r="S1284" s="52"/>
      <c r="T1284" s="38"/>
      <c r="U1284" s="39"/>
      <c r="V1284" s="39"/>
      <c r="W1284" s="39"/>
      <c r="X1284" s="23"/>
      <c r="Y1284" s="23"/>
      <c r="Z1284" s="40"/>
      <c r="AA1284" s="23"/>
      <c r="AB1284" s="23"/>
      <c r="AC1284" s="53"/>
      <c r="AD1284" s="61"/>
      <c r="AE1284" s="61"/>
      <c r="AF1284" s="61"/>
      <c r="AG1284" s="61"/>
      <c r="AH1284" s="72" t="str">
        <f t="shared" si="180"/>
        <v/>
      </c>
      <c r="AI1284" s="70" t="str">
        <f t="shared" si="181"/>
        <v/>
      </c>
      <c r="AJ1284" s="70" t="str">
        <f>IF(H1284="","",IF(LEN(H1284)&lt;&gt;18,"位数不对",IF(AND(LEN(H1284)=18,MID("10X98765432",MOD(SUM(MID(H1284,{1;2;3;4;5;6;7;8;9;10;11;12;13;14;15;16;17},1)*2^(18-{1;2;3;4;5;6;7;8;9;10;11;12;13;14;15;16;17})),11)+1,1)=RIGHT(H1284)),"正确","错误")))</f>
        <v/>
      </c>
      <c r="AK1284" s="73" t="str">
        <f ca="1" t="shared" si="182"/>
        <v/>
      </c>
      <c r="AL1284" s="70" t="str">
        <f t="shared" si="183"/>
        <v/>
      </c>
      <c r="AM1284" s="70" t="str">
        <f>IF(K1284="","",IF(LEN(K1284)&lt;&gt;18,"位数不对",IF(AND(LEN(K1284)=18,MID("10X98765432",MOD(SUM(MID(K1284,{1;2;3;4;5;6;7;8;9;10;11;12;13;14;15;16;17},1)*2^(18-{1;2;3;4;5;6;7;8;9;10;11;12;13;14;15;16;17})),11)+1,1)=RIGHT(K1284)),"正确","错误")))</f>
        <v/>
      </c>
      <c r="AN1284" s="74" t="str">
        <f>IF(AB1284="","",IF(AB1284=INDEX(cs!$AL$1:$AL$242,MATCH(AC1284,cs!$AM$1:$AM$242,0)),"正确","请核对"))</f>
        <v/>
      </c>
    </row>
    <row r="1285" ht="20" customHeight="1" spans="1:40">
      <c r="A1285" s="19" t="str">
        <f t="shared" si="175"/>
        <v/>
      </c>
      <c r="B1285" s="20"/>
      <c r="C1285" s="21"/>
      <c r="D1285" s="22"/>
      <c r="E1285" s="22"/>
      <c r="F1285" s="25"/>
      <c r="G1285" s="24"/>
      <c r="H1285" s="23"/>
      <c r="I1285" s="23"/>
      <c r="J1285" s="38"/>
      <c r="K1285" s="39"/>
      <c r="L1285" s="36" t="str">
        <f t="shared" si="176"/>
        <v/>
      </c>
      <c r="M1285" s="36" t="str">
        <f t="shared" si="177"/>
        <v/>
      </c>
      <c r="N1285" s="36" t="str">
        <f t="shared" si="178"/>
        <v/>
      </c>
      <c r="O1285" s="36" t="str">
        <f t="shared" si="179"/>
        <v/>
      </c>
      <c r="P1285" s="40"/>
      <c r="Q1285" s="51"/>
      <c r="R1285" s="53"/>
      <c r="S1285" s="52"/>
      <c r="T1285" s="38"/>
      <c r="U1285" s="39"/>
      <c r="V1285" s="39"/>
      <c r="W1285" s="39"/>
      <c r="X1285" s="23"/>
      <c r="Y1285" s="23"/>
      <c r="Z1285" s="40"/>
      <c r="AA1285" s="23"/>
      <c r="AB1285" s="23"/>
      <c r="AC1285" s="53"/>
      <c r="AD1285" s="61"/>
      <c r="AE1285" s="61"/>
      <c r="AF1285" s="61"/>
      <c r="AG1285" s="61"/>
      <c r="AH1285" s="72" t="str">
        <f t="shared" si="180"/>
        <v/>
      </c>
      <c r="AI1285" s="70" t="str">
        <f t="shared" si="181"/>
        <v/>
      </c>
      <c r="AJ1285" s="70" t="str">
        <f>IF(H1285="","",IF(LEN(H1285)&lt;&gt;18,"位数不对",IF(AND(LEN(H1285)=18,MID("10X98765432",MOD(SUM(MID(H1285,{1;2;3;4;5;6;7;8;9;10;11;12;13;14;15;16;17},1)*2^(18-{1;2;3;4;5;6;7;8;9;10;11;12;13;14;15;16;17})),11)+1,1)=RIGHT(H1285)),"正确","错误")))</f>
        <v/>
      </c>
      <c r="AK1285" s="73" t="str">
        <f ca="1" t="shared" si="182"/>
        <v/>
      </c>
      <c r="AL1285" s="70" t="str">
        <f t="shared" si="183"/>
        <v/>
      </c>
      <c r="AM1285" s="70" t="str">
        <f>IF(K1285="","",IF(LEN(K1285)&lt;&gt;18,"位数不对",IF(AND(LEN(K1285)=18,MID("10X98765432",MOD(SUM(MID(K1285,{1;2;3;4;5;6;7;8;9;10;11;12;13;14;15;16;17},1)*2^(18-{1;2;3;4;5;6;7;8;9;10;11;12;13;14;15;16;17})),11)+1,1)=RIGHT(K1285)),"正确","错误")))</f>
        <v/>
      </c>
      <c r="AN1285" s="74" t="str">
        <f>IF(AB1285="","",IF(AB1285=INDEX(cs!$AL$1:$AL$242,MATCH(AC1285,cs!$AM$1:$AM$242,0)),"正确","请核对"))</f>
        <v/>
      </c>
    </row>
    <row r="1286" ht="20" customHeight="1" spans="1:40">
      <c r="A1286" s="19" t="str">
        <f t="shared" ref="A1286:A1349" si="184">IF(F1286="","",$H$2)</f>
        <v/>
      </c>
      <c r="B1286" s="20"/>
      <c r="C1286" s="21"/>
      <c r="D1286" s="22"/>
      <c r="E1286" s="22"/>
      <c r="F1286" s="25"/>
      <c r="G1286" s="24"/>
      <c r="H1286" s="23"/>
      <c r="I1286" s="23"/>
      <c r="J1286" s="38"/>
      <c r="K1286" s="39"/>
      <c r="L1286" s="36" t="str">
        <f t="shared" ref="L1286:L1349" si="185">Z1286&amp;AD1286</f>
        <v/>
      </c>
      <c r="M1286" s="36" t="str">
        <f t="shared" ref="M1286:M1349" si="186">AA1286&amp;AE1286</f>
        <v/>
      </c>
      <c r="N1286" s="36" t="str">
        <f t="shared" ref="N1286:N1349" si="187">AB1286&amp;AF1286</f>
        <v/>
      </c>
      <c r="O1286" s="36" t="str">
        <f t="shared" ref="O1286:O1349" si="188">AC1286&amp;AG1286</f>
        <v/>
      </c>
      <c r="P1286" s="40"/>
      <c r="Q1286" s="51"/>
      <c r="R1286" s="53"/>
      <c r="S1286" s="52"/>
      <c r="T1286" s="38"/>
      <c r="U1286" s="39"/>
      <c r="V1286" s="39"/>
      <c r="W1286" s="39"/>
      <c r="X1286" s="23"/>
      <c r="Y1286" s="23"/>
      <c r="Z1286" s="40"/>
      <c r="AA1286" s="23"/>
      <c r="AB1286" s="23"/>
      <c r="AC1286" s="53"/>
      <c r="AD1286" s="61"/>
      <c r="AE1286" s="61"/>
      <c r="AF1286" s="61"/>
      <c r="AG1286" s="61"/>
      <c r="AH1286" s="72" t="str">
        <f t="shared" ref="AH1286:AH1349" si="189">IF(H1286="","",IF(MOD(MID(H1286,17,1),2),"男","女"))</f>
        <v/>
      </c>
      <c r="AI1286" s="70" t="str">
        <f t="shared" ref="AI1286:AI1349" si="190">TEXT(MID(H1286,7,8),"0000-00-00")</f>
        <v/>
      </c>
      <c r="AJ1286" s="70" t="str">
        <f>IF(H1286="","",IF(LEN(H1286)&lt;&gt;18,"位数不对",IF(AND(LEN(H1286)=18,MID("10X98765432",MOD(SUM(MID(H1286,{1;2;3;4;5;6;7;8;9;10;11;12;13;14;15;16;17},1)*2^(18-{1;2;3;4;5;6;7;8;9;10;11;12;13;14;15;16;17})),11)+1,1)=RIGHT(H1286)),"正确","错误")))</f>
        <v/>
      </c>
      <c r="AK1286" s="73" t="str">
        <f ca="1" t="shared" ref="AK1286:AK1349" si="191">IF(H1286="","",DATEDIF(AI1286,TODAY(),"y"))</f>
        <v/>
      </c>
      <c r="AL1286" s="70" t="str">
        <f t="shared" ref="AL1286:AL1349" si="192">IF(H1286="","",(COUNTIF(H:H,H1286&amp;"*")-1))</f>
        <v/>
      </c>
      <c r="AM1286" s="70" t="str">
        <f>IF(K1286="","",IF(LEN(K1286)&lt;&gt;18,"位数不对",IF(AND(LEN(K1286)=18,MID("10X98765432",MOD(SUM(MID(K1286,{1;2;3;4;5;6;7;8;9;10;11;12;13;14;15;16;17},1)*2^(18-{1;2;3;4;5;6;7;8;9;10;11;12;13;14;15;16;17})),11)+1,1)=RIGHT(K1286)),"正确","错误")))</f>
        <v/>
      </c>
      <c r="AN1286" s="74" t="str">
        <f>IF(AB1286="","",IF(AB1286=INDEX(cs!$AL$1:$AL$242,MATCH(AC1286,cs!$AM$1:$AM$242,0)),"正确","请核对"))</f>
        <v/>
      </c>
    </row>
    <row r="1287" ht="20" customHeight="1" spans="1:40">
      <c r="A1287" s="19" t="str">
        <f t="shared" si="184"/>
        <v/>
      </c>
      <c r="B1287" s="20"/>
      <c r="C1287" s="21"/>
      <c r="D1287" s="22"/>
      <c r="E1287" s="22"/>
      <c r="F1287" s="25"/>
      <c r="G1287" s="24"/>
      <c r="H1287" s="23"/>
      <c r="I1287" s="23"/>
      <c r="J1287" s="38"/>
      <c r="K1287" s="39"/>
      <c r="L1287" s="36" t="str">
        <f t="shared" si="185"/>
        <v/>
      </c>
      <c r="M1287" s="36" t="str">
        <f t="shared" si="186"/>
        <v/>
      </c>
      <c r="N1287" s="36" t="str">
        <f t="shared" si="187"/>
        <v/>
      </c>
      <c r="O1287" s="36" t="str">
        <f t="shared" si="188"/>
        <v/>
      </c>
      <c r="P1287" s="40"/>
      <c r="Q1287" s="51"/>
      <c r="R1287" s="53"/>
      <c r="S1287" s="52"/>
      <c r="T1287" s="38"/>
      <c r="U1287" s="39"/>
      <c r="V1287" s="39"/>
      <c r="W1287" s="39"/>
      <c r="X1287" s="23"/>
      <c r="Y1287" s="23"/>
      <c r="Z1287" s="40"/>
      <c r="AA1287" s="23"/>
      <c r="AB1287" s="23"/>
      <c r="AC1287" s="53"/>
      <c r="AD1287" s="61"/>
      <c r="AE1287" s="61"/>
      <c r="AF1287" s="61"/>
      <c r="AG1287" s="61"/>
      <c r="AH1287" s="72" t="str">
        <f t="shared" si="189"/>
        <v/>
      </c>
      <c r="AI1287" s="70" t="str">
        <f t="shared" si="190"/>
        <v/>
      </c>
      <c r="AJ1287" s="70" t="str">
        <f>IF(H1287="","",IF(LEN(H1287)&lt;&gt;18,"位数不对",IF(AND(LEN(H1287)=18,MID("10X98765432",MOD(SUM(MID(H1287,{1;2;3;4;5;6;7;8;9;10;11;12;13;14;15;16;17},1)*2^(18-{1;2;3;4;5;6;7;8;9;10;11;12;13;14;15;16;17})),11)+1,1)=RIGHT(H1287)),"正确","错误")))</f>
        <v/>
      </c>
      <c r="AK1287" s="73" t="str">
        <f ca="1" t="shared" si="191"/>
        <v/>
      </c>
      <c r="AL1287" s="70" t="str">
        <f t="shared" si="192"/>
        <v/>
      </c>
      <c r="AM1287" s="70" t="str">
        <f>IF(K1287="","",IF(LEN(K1287)&lt;&gt;18,"位数不对",IF(AND(LEN(K1287)=18,MID("10X98765432",MOD(SUM(MID(K1287,{1;2;3;4;5;6;7;8;9;10;11;12;13;14;15;16;17},1)*2^(18-{1;2;3;4;5;6;7;8;9;10;11;12;13;14;15;16;17})),11)+1,1)=RIGHT(K1287)),"正确","错误")))</f>
        <v/>
      </c>
      <c r="AN1287" s="74" t="str">
        <f>IF(AB1287="","",IF(AB1287=INDEX(cs!$AL$1:$AL$242,MATCH(AC1287,cs!$AM$1:$AM$242,0)),"正确","请核对"))</f>
        <v/>
      </c>
    </row>
    <row r="1288" ht="20" customHeight="1" spans="1:40">
      <c r="A1288" s="19" t="str">
        <f t="shared" si="184"/>
        <v/>
      </c>
      <c r="B1288" s="20"/>
      <c r="C1288" s="21"/>
      <c r="D1288" s="22"/>
      <c r="E1288" s="22"/>
      <c r="F1288" s="25"/>
      <c r="G1288" s="24"/>
      <c r="H1288" s="23"/>
      <c r="I1288" s="23"/>
      <c r="J1288" s="38"/>
      <c r="K1288" s="39"/>
      <c r="L1288" s="36" t="str">
        <f t="shared" si="185"/>
        <v/>
      </c>
      <c r="M1288" s="36" t="str">
        <f t="shared" si="186"/>
        <v/>
      </c>
      <c r="N1288" s="36" t="str">
        <f t="shared" si="187"/>
        <v/>
      </c>
      <c r="O1288" s="36" t="str">
        <f t="shared" si="188"/>
        <v/>
      </c>
      <c r="P1288" s="40"/>
      <c r="Q1288" s="51"/>
      <c r="R1288" s="53"/>
      <c r="S1288" s="52"/>
      <c r="T1288" s="38"/>
      <c r="U1288" s="39"/>
      <c r="V1288" s="39"/>
      <c r="W1288" s="39"/>
      <c r="X1288" s="23"/>
      <c r="Y1288" s="23"/>
      <c r="Z1288" s="40"/>
      <c r="AA1288" s="23"/>
      <c r="AB1288" s="23"/>
      <c r="AC1288" s="53"/>
      <c r="AD1288" s="61"/>
      <c r="AE1288" s="61"/>
      <c r="AF1288" s="61"/>
      <c r="AG1288" s="61"/>
      <c r="AH1288" s="72" t="str">
        <f t="shared" si="189"/>
        <v/>
      </c>
      <c r="AI1288" s="70" t="str">
        <f t="shared" si="190"/>
        <v/>
      </c>
      <c r="AJ1288" s="70" t="str">
        <f>IF(H1288="","",IF(LEN(H1288)&lt;&gt;18,"位数不对",IF(AND(LEN(H1288)=18,MID("10X98765432",MOD(SUM(MID(H1288,{1;2;3;4;5;6;7;8;9;10;11;12;13;14;15;16;17},1)*2^(18-{1;2;3;4;5;6;7;8;9;10;11;12;13;14;15;16;17})),11)+1,1)=RIGHT(H1288)),"正确","错误")))</f>
        <v/>
      </c>
      <c r="AK1288" s="73" t="str">
        <f ca="1" t="shared" si="191"/>
        <v/>
      </c>
      <c r="AL1288" s="70" t="str">
        <f t="shared" si="192"/>
        <v/>
      </c>
      <c r="AM1288" s="70" t="str">
        <f>IF(K1288="","",IF(LEN(K1288)&lt;&gt;18,"位数不对",IF(AND(LEN(K1288)=18,MID("10X98765432",MOD(SUM(MID(K1288,{1;2;3;4;5;6;7;8;9;10;11;12;13;14;15;16;17},1)*2^(18-{1;2;3;4;5;6;7;8;9;10;11;12;13;14;15;16;17})),11)+1,1)=RIGHT(K1288)),"正确","错误")))</f>
        <v/>
      </c>
      <c r="AN1288" s="74" t="str">
        <f>IF(AB1288="","",IF(AB1288=INDEX(cs!$AL$1:$AL$242,MATCH(AC1288,cs!$AM$1:$AM$242,0)),"正确","请核对"))</f>
        <v/>
      </c>
    </row>
    <row r="1289" ht="20" customHeight="1" spans="1:40">
      <c r="A1289" s="19" t="str">
        <f t="shared" si="184"/>
        <v/>
      </c>
      <c r="B1289" s="20"/>
      <c r="C1289" s="21"/>
      <c r="D1289" s="22"/>
      <c r="E1289" s="22"/>
      <c r="F1289" s="25"/>
      <c r="G1289" s="24"/>
      <c r="H1289" s="23"/>
      <c r="I1289" s="23"/>
      <c r="J1289" s="38"/>
      <c r="K1289" s="39"/>
      <c r="L1289" s="36" t="str">
        <f t="shared" si="185"/>
        <v/>
      </c>
      <c r="M1289" s="36" t="str">
        <f t="shared" si="186"/>
        <v/>
      </c>
      <c r="N1289" s="36" t="str">
        <f t="shared" si="187"/>
        <v/>
      </c>
      <c r="O1289" s="36" t="str">
        <f t="shared" si="188"/>
        <v/>
      </c>
      <c r="P1289" s="40"/>
      <c r="Q1289" s="51"/>
      <c r="R1289" s="53"/>
      <c r="S1289" s="52"/>
      <c r="T1289" s="38"/>
      <c r="U1289" s="39"/>
      <c r="V1289" s="39"/>
      <c r="W1289" s="39"/>
      <c r="X1289" s="23"/>
      <c r="Y1289" s="23"/>
      <c r="Z1289" s="40"/>
      <c r="AA1289" s="23"/>
      <c r="AB1289" s="23"/>
      <c r="AC1289" s="53"/>
      <c r="AD1289" s="61"/>
      <c r="AE1289" s="61"/>
      <c r="AF1289" s="61"/>
      <c r="AG1289" s="61"/>
      <c r="AH1289" s="72" t="str">
        <f t="shared" si="189"/>
        <v/>
      </c>
      <c r="AI1289" s="70" t="str">
        <f t="shared" si="190"/>
        <v/>
      </c>
      <c r="AJ1289" s="70" t="str">
        <f>IF(H1289="","",IF(LEN(H1289)&lt;&gt;18,"位数不对",IF(AND(LEN(H1289)=18,MID("10X98765432",MOD(SUM(MID(H1289,{1;2;3;4;5;6;7;8;9;10;11;12;13;14;15;16;17},1)*2^(18-{1;2;3;4;5;6;7;8;9;10;11;12;13;14;15;16;17})),11)+1,1)=RIGHT(H1289)),"正确","错误")))</f>
        <v/>
      </c>
      <c r="AK1289" s="73" t="str">
        <f ca="1" t="shared" si="191"/>
        <v/>
      </c>
      <c r="AL1289" s="70" t="str">
        <f t="shared" si="192"/>
        <v/>
      </c>
      <c r="AM1289" s="70" t="str">
        <f>IF(K1289="","",IF(LEN(K1289)&lt;&gt;18,"位数不对",IF(AND(LEN(K1289)=18,MID("10X98765432",MOD(SUM(MID(K1289,{1;2;3;4;5;6;7;8;9;10;11;12;13;14;15;16;17},1)*2^(18-{1;2;3;4;5;6;7;8;9;10;11;12;13;14;15;16;17})),11)+1,1)=RIGHT(K1289)),"正确","错误")))</f>
        <v/>
      </c>
      <c r="AN1289" s="74" t="str">
        <f>IF(AB1289="","",IF(AB1289=INDEX(cs!$AL$1:$AL$242,MATCH(AC1289,cs!$AM$1:$AM$242,0)),"正确","请核对"))</f>
        <v/>
      </c>
    </row>
    <row r="1290" ht="20" customHeight="1" spans="1:40">
      <c r="A1290" s="19" t="str">
        <f t="shared" si="184"/>
        <v/>
      </c>
      <c r="B1290" s="20"/>
      <c r="C1290" s="21"/>
      <c r="D1290" s="22"/>
      <c r="E1290" s="22"/>
      <c r="F1290" s="25"/>
      <c r="G1290" s="24"/>
      <c r="H1290" s="23"/>
      <c r="I1290" s="23"/>
      <c r="J1290" s="38"/>
      <c r="K1290" s="39"/>
      <c r="L1290" s="36" t="str">
        <f t="shared" si="185"/>
        <v/>
      </c>
      <c r="M1290" s="36" t="str">
        <f t="shared" si="186"/>
        <v/>
      </c>
      <c r="N1290" s="36" t="str">
        <f t="shared" si="187"/>
        <v/>
      </c>
      <c r="O1290" s="36" t="str">
        <f t="shared" si="188"/>
        <v/>
      </c>
      <c r="P1290" s="40"/>
      <c r="Q1290" s="51"/>
      <c r="R1290" s="53"/>
      <c r="S1290" s="52"/>
      <c r="T1290" s="38"/>
      <c r="U1290" s="39"/>
      <c r="V1290" s="39"/>
      <c r="W1290" s="39"/>
      <c r="X1290" s="23"/>
      <c r="Y1290" s="23"/>
      <c r="Z1290" s="40"/>
      <c r="AA1290" s="23"/>
      <c r="AB1290" s="23"/>
      <c r="AC1290" s="53"/>
      <c r="AD1290" s="61"/>
      <c r="AE1290" s="61"/>
      <c r="AF1290" s="61"/>
      <c r="AG1290" s="61"/>
      <c r="AH1290" s="72" t="str">
        <f t="shared" si="189"/>
        <v/>
      </c>
      <c r="AI1290" s="70" t="str">
        <f t="shared" si="190"/>
        <v/>
      </c>
      <c r="AJ1290" s="70" t="str">
        <f>IF(H1290="","",IF(LEN(H1290)&lt;&gt;18,"位数不对",IF(AND(LEN(H1290)=18,MID("10X98765432",MOD(SUM(MID(H1290,{1;2;3;4;5;6;7;8;9;10;11;12;13;14;15;16;17},1)*2^(18-{1;2;3;4;5;6;7;8;9;10;11;12;13;14;15;16;17})),11)+1,1)=RIGHT(H1290)),"正确","错误")))</f>
        <v/>
      </c>
      <c r="AK1290" s="73" t="str">
        <f ca="1" t="shared" si="191"/>
        <v/>
      </c>
      <c r="AL1290" s="70" t="str">
        <f t="shared" si="192"/>
        <v/>
      </c>
      <c r="AM1290" s="70" t="str">
        <f>IF(K1290="","",IF(LEN(K1290)&lt;&gt;18,"位数不对",IF(AND(LEN(K1290)=18,MID("10X98765432",MOD(SUM(MID(K1290,{1;2;3;4;5;6;7;8;9;10;11;12;13;14;15;16;17},1)*2^(18-{1;2;3;4;5;6;7;8;9;10;11;12;13;14;15;16;17})),11)+1,1)=RIGHT(K1290)),"正确","错误")))</f>
        <v/>
      </c>
      <c r="AN1290" s="74" t="str">
        <f>IF(AB1290="","",IF(AB1290=INDEX(cs!$AL$1:$AL$242,MATCH(AC1290,cs!$AM$1:$AM$242,0)),"正确","请核对"))</f>
        <v/>
      </c>
    </row>
    <row r="1291" ht="20" customHeight="1" spans="1:40">
      <c r="A1291" s="19" t="str">
        <f t="shared" si="184"/>
        <v/>
      </c>
      <c r="B1291" s="20"/>
      <c r="C1291" s="21"/>
      <c r="D1291" s="22"/>
      <c r="E1291" s="22"/>
      <c r="F1291" s="25"/>
      <c r="G1291" s="24"/>
      <c r="H1291" s="23"/>
      <c r="I1291" s="23"/>
      <c r="J1291" s="38"/>
      <c r="K1291" s="39"/>
      <c r="L1291" s="36" t="str">
        <f t="shared" si="185"/>
        <v/>
      </c>
      <c r="M1291" s="36" t="str">
        <f t="shared" si="186"/>
        <v/>
      </c>
      <c r="N1291" s="36" t="str">
        <f t="shared" si="187"/>
        <v/>
      </c>
      <c r="O1291" s="36" t="str">
        <f t="shared" si="188"/>
        <v/>
      </c>
      <c r="P1291" s="40"/>
      <c r="Q1291" s="51"/>
      <c r="R1291" s="53"/>
      <c r="S1291" s="52"/>
      <c r="T1291" s="38"/>
      <c r="U1291" s="39"/>
      <c r="V1291" s="39"/>
      <c r="W1291" s="39"/>
      <c r="X1291" s="23"/>
      <c r="Y1291" s="23"/>
      <c r="Z1291" s="40"/>
      <c r="AA1291" s="23"/>
      <c r="AB1291" s="23"/>
      <c r="AC1291" s="53"/>
      <c r="AD1291" s="61"/>
      <c r="AE1291" s="61"/>
      <c r="AF1291" s="61"/>
      <c r="AG1291" s="61"/>
      <c r="AH1291" s="72" t="str">
        <f t="shared" si="189"/>
        <v/>
      </c>
      <c r="AI1291" s="70" t="str">
        <f t="shared" si="190"/>
        <v/>
      </c>
      <c r="AJ1291" s="70" t="str">
        <f>IF(H1291="","",IF(LEN(H1291)&lt;&gt;18,"位数不对",IF(AND(LEN(H1291)=18,MID("10X98765432",MOD(SUM(MID(H1291,{1;2;3;4;5;6;7;8;9;10;11;12;13;14;15;16;17},1)*2^(18-{1;2;3;4;5;6;7;8;9;10;11;12;13;14;15;16;17})),11)+1,1)=RIGHT(H1291)),"正确","错误")))</f>
        <v/>
      </c>
      <c r="AK1291" s="73" t="str">
        <f ca="1" t="shared" si="191"/>
        <v/>
      </c>
      <c r="AL1291" s="70" t="str">
        <f t="shared" si="192"/>
        <v/>
      </c>
      <c r="AM1291" s="70" t="str">
        <f>IF(K1291="","",IF(LEN(K1291)&lt;&gt;18,"位数不对",IF(AND(LEN(K1291)=18,MID("10X98765432",MOD(SUM(MID(K1291,{1;2;3;4;5;6;7;8;9;10;11;12;13;14;15;16;17},1)*2^(18-{1;2;3;4;5;6;7;8;9;10;11;12;13;14;15;16;17})),11)+1,1)=RIGHT(K1291)),"正确","错误")))</f>
        <v/>
      </c>
      <c r="AN1291" s="74" t="str">
        <f>IF(AB1291="","",IF(AB1291=INDEX(cs!$AL$1:$AL$242,MATCH(AC1291,cs!$AM$1:$AM$242,0)),"正确","请核对"))</f>
        <v/>
      </c>
    </row>
    <row r="1292" ht="20" customHeight="1" spans="1:40">
      <c r="A1292" s="19" t="str">
        <f t="shared" si="184"/>
        <v/>
      </c>
      <c r="B1292" s="20"/>
      <c r="C1292" s="21"/>
      <c r="D1292" s="22"/>
      <c r="E1292" s="22"/>
      <c r="F1292" s="25"/>
      <c r="G1292" s="24"/>
      <c r="H1292" s="23"/>
      <c r="I1292" s="23"/>
      <c r="J1292" s="38"/>
      <c r="K1292" s="39"/>
      <c r="L1292" s="36" t="str">
        <f t="shared" si="185"/>
        <v/>
      </c>
      <c r="M1292" s="36" t="str">
        <f t="shared" si="186"/>
        <v/>
      </c>
      <c r="N1292" s="36" t="str">
        <f t="shared" si="187"/>
        <v/>
      </c>
      <c r="O1292" s="36" t="str">
        <f t="shared" si="188"/>
        <v/>
      </c>
      <c r="P1292" s="40"/>
      <c r="Q1292" s="51"/>
      <c r="R1292" s="53"/>
      <c r="S1292" s="52"/>
      <c r="T1292" s="38"/>
      <c r="U1292" s="39"/>
      <c r="V1292" s="39"/>
      <c r="W1292" s="39"/>
      <c r="X1292" s="23"/>
      <c r="Y1292" s="23"/>
      <c r="Z1292" s="40"/>
      <c r="AA1292" s="23"/>
      <c r="AB1292" s="23"/>
      <c r="AC1292" s="53"/>
      <c r="AD1292" s="61"/>
      <c r="AE1292" s="61"/>
      <c r="AF1292" s="61"/>
      <c r="AG1292" s="61"/>
      <c r="AH1292" s="72" t="str">
        <f t="shared" si="189"/>
        <v/>
      </c>
      <c r="AI1292" s="70" t="str">
        <f t="shared" si="190"/>
        <v/>
      </c>
      <c r="AJ1292" s="70" t="str">
        <f>IF(H1292="","",IF(LEN(H1292)&lt;&gt;18,"位数不对",IF(AND(LEN(H1292)=18,MID("10X98765432",MOD(SUM(MID(H1292,{1;2;3;4;5;6;7;8;9;10;11;12;13;14;15;16;17},1)*2^(18-{1;2;3;4;5;6;7;8;9;10;11;12;13;14;15;16;17})),11)+1,1)=RIGHT(H1292)),"正确","错误")))</f>
        <v/>
      </c>
      <c r="AK1292" s="73" t="str">
        <f ca="1" t="shared" si="191"/>
        <v/>
      </c>
      <c r="AL1292" s="70" t="str">
        <f t="shared" si="192"/>
        <v/>
      </c>
      <c r="AM1292" s="70" t="str">
        <f>IF(K1292="","",IF(LEN(K1292)&lt;&gt;18,"位数不对",IF(AND(LEN(K1292)=18,MID("10X98765432",MOD(SUM(MID(K1292,{1;2;3;4;5;6;7;8;9;10;11;12;13;14;15;16;17},1)*2^(18-{1;2;3;4;5;6;7;8;9;10;11;12;13;14;15;16;17})),11)+1,1)=RIGHT(K1292)),"正确","错误")))</f>
        <v/>
      </c>
      <c r="AN1292" s="74" t="str">
        <f>IF(AB1292="","",IF(AB1292=INDEX(cs!$AL$1:$AL$242,MATCH(AC1292,cs!$AM$1:$AM$242,0)),"正确","请核对"))</f>
        <v/>
      </c>
    </row>
    <row r="1293" ht="20" customHeight="1" spans="1:40">
      <c r="A1293" s="19" t="str">
        <f t="shared" si="184"/>
        <v/>
      </c>
      <c r="B1293" s="20"/>
      <c r="C1293" s="21"/>
      <c r="D1293" s="22"/>
      <c r="E1293" s="22"/>
      <c r="F1293" s="25"/>
      <c r="G1293" s="24"/>
      <c r="H1293" s="23"/>
      <c r="I1293" s="23"/>
      <c r="J1293" s="38"/>
      <c r="K1293" s="39"/>
      <c r="L1293" s="36" t="str">
        <f t="shared" si="185"/>
        <v/>
      </c>
      <c r="M1293" s="36" t="str">
        <f t="shared" si="186"/>
        <v/>
      </c>
      <c r="N1293" s="36" t="str">
        <f t="shared" si="187"/>
        <v/>
      </c>
      <c r="O1293" s="36" t="str">
        <f t="shared" si="188"/>
        <v/>
      </c>
      <c r="P1293" s="40"/>
      <c r="Q1293" s="51"/>
      <c r="R1293" s="53"/>
      <c r="S1293" s="52"/>
      <c r="T1293" s="38"/>
      <c r="U1293" s="39"/>
      <c r="V1293" s="39"/>
      <c r="W1293" s="39"/>
      <c r="X1293" s="23"/>
      <c r="Y1293" s="23"/>
      <c r="Z1293" s="40"/>
      <c r="AA1293" s="23"/>
      <c r="AB1293" s="23"/>
      <c r="AC1293" s="53"/>
      <c r="AD1293" s="61"/>
      <c r="AE1293" s="61"/>
      <c r="AF1293" s="61"/>
      <c r="AG1293" s="61"/>
      <c r="AH1293" s="72" t="str">
        <f t="shared" si="189"/>
        <v/>
      </c>
      <c r="AI1293" s="70" t="str">
        <f t="shared" si="190"/>
        <v/>
      </c>
      <c r="AJ1293" s="70" t="str">
        <f>IF(H1293="","",IF(LEN(H1293)&lt;&gt;18,"位数不对",IF(AND(LEN(H1293)=18,MID("10X98765432",MOD(SUM(MID(H1293,{1;2;3;4;5;6;7;8;9;10;11;12;13;14;15;16;17},1)*2^(18-{1;2;3;4;5;6;7;8;9;10;11;12;13;14;15;16;17})),11)+1,1)=RIGHT(H1293)),"正确","错误")))</f>
        <v/>
      </c>
      <c r="AK1293" s="73" t="str">
        <f ca="1" t="shared" si="191"/>
        <v/>
      </c>
      <c r="AL1293" s="70" t="str">
        <f t="shared" si="192"/>
        <v/>
      </c>
      <c r="AM1293" s="70" t="str">
        <f>IF(K1293="","",IF(LEN(K1293)&lt;&gt;18,"位数不对",IF(AND(LEN(K1293)=18,MID("10X98765432",MOD(SUM(MID(K1293,{1;2;3;4;5;6;7;8;9;10;11;12;13;14;15;16;17},1)*2^(18-{1;2;3;4;5;6;7;8;9;10;11;12;13;14;15;16;17})),11)+1,1)=RIGHT(K1293)),"正确","错误")))</f>
        <v/>
      </c>
      <c r="AN1293" s="74" t="str">
        <f>IF(AB1293="","",IF(AB1293=INDEX(cs!$AL$1:$AL$242,MATCH(AC1293,cs!$AM$1:$AM$242,0)),"正确","请核对"))</f>
        <v/>
      </c>
    </row>
    <row r="1294" ht="20" customHeight="1" spans="1:40">
      <c r="A1294" s="19" t="str">
        <f t="shared" si="184"/>
        <v/>
      </c>
      <c r="B1294" s="20"/>
      <c r="C1294" s="21"/>
      <c r="D1294" s="22"/>
      <c r="E1294" s="22"/>
      <c r="F1294" s="25"/>
      <c r="G1294" s="24"/>
      <c r="H1294" s="23"/>
      <c r="I1294" s="23"/>
      <c r="J1294" s="38"/>
      <c r="K1294" s="39"/>
      <c r="L1294" s="36" t="str">
        <f t="shared" si="185"/>
        <v/>
      </c>
      <c r="M1294" s="36" t="str">
        <f t="shared" si="186"/>
        <v/>
      </c>
      <c r="N1294" s="36" t="str">
        <f t="shared" si="187"/>
        <v/>
      </c>
      <c r="O1294" s="36" t="str">
        <f t="shared" si="188"/>
        <v/>
      </c>
      <c r="P1294" s="40"/>
      <c r="Q1294" s="51"/>
      <c r="R1294" s="53"/>
      <c r="S1294" s="52"/>
      <c r="T1294" s="38"/>
      <c r="U1294" s="39"/>
      <c r="V1294" s="39"/>
      <c r="W1294" s="39"/>
      <c r="X1294" s="23"/>
      <c r="Y1294" s="23"/>
      <c r="Z1294" s="40"/>
      <c r="AA1294" s="23"/>
      <c r="AB1294" s="23"/>
      <c r="AC1294" s="53"/>
      <c r="AD1294" s="61"/>
      <c r="AE1294" s="61"/>
      <c r="AF1294" s="61"/>
      <c r="AG1294" s="61"/>
      <c r="AH1294" s="72" t="str">
        <f t="shared" si="189"/>
        <v/>
      </c>
      <c r="AI1294" s="70" t="str">
        <f t="shared" si="190"/>
        <v/>
      </c>
      <c r="AJ1294" s="70" t="str">
        <f>IF(H1294="","",IF(LEN(H1294)&lt;&gt;18,"位数不对",IF(AND(LEN(H1294)=18,MID("10X98765432",MOD(SUM(MID(H1294,{1;2;3;4;5;6;7;8;9;10;11;12;13;14;15;16;17},1)*2^(18-{1;2;3;4;5;6;7;8;9;10;11;12;13;14;15;16;17})),11)+1,1)=RIGHT(H1294)),"正确","错误")))</f>
        <v/>
      </c>
      <c r="AK1294" s="73" t="str">
        <f ca="1" t="shared" si="191"/>
        <v/>
      </c>
      <c r="AL1294" s="70" t="str">
        <f t="shared" si="192"/>
        <v/>
      </c>
      <c r="AM1294" s="70" t="str">
        <f>IF(K1294="","",IF(LEN(K1294)&lt;&gt;18,"位数不对",IF(AND(LEN(K1294)=18,MID("10X98765432",MOD(SUM(MID(K1294,{1;2;3;4;5;6;7;8;9;10;11;12;13;14;15;16;17},1)*2^(18-{1;2;3;4;5;6;7;8;9;10;11;12;13;14;15;16;17})),11)+1,1)=RIGHT(K1294)),"正确","错误")))</f>
        <v/>
      </c>
      <c r="AN1294" s="74" t="str">
        <f>IF(AB1294="","",IF(AB1294=INDEX(cs!$AL$1:$AL$242,MATCH(AC1294,cs!$AM$1:$AM$242,0)),"正确","请核对"))</f>
        <v/>
      </c>
    </row>
    <row r="1295" ht="20" customHeight="1" spans="1:40">
      <c r="A1295" s="19" t="str">
        <f t="shared" si="184"/>
        <v/>
      </c>
      <c r="B1295" s="20"/>
      <c r="C1295" s="21"/>
      <c r="D1295" s="22"/>
      <c r="E1295" s="22"/>
      <c r="F1295" s="25"/>
      <c r="G1295" s="24"/>
      <c r="H1295" s="23"/>
      <c r="I1295" s="23"/>
      <c r="J1295" s="38"/>
      <c r="K1295" s="39"/>
      <c r="L1295" s="36" t="str">
        <f t="shared" si="185"/>
        <v/>
      </c>
      <c r="M1295" s="36" t="str">
        <f t="shared" si="186"/>
        <v/>
      </c>
      <c r="N1295" s="36" t="str">
        <f t="shared" si="187"/>
        <v/>
      </c>
      <c r="O1295" s="36" t="str">
        <f t="shared" si="188"/>
        <v/>
      </c>
      <c r="P1295" s="40"/>
      <c r="Q1295" s="51"/>
      <c r="R1295" s="53"/>
      <c r="S1295" s="52"/>
      <c r="T1295" s="38"/>
      <c r="U1295" s="39"/>
      <c r="V1295" s="39"/>
      <c r="W1295" s="39"/>
      <c r="X1295" s="23"/>
      <c r="Y1295" s="23"/>
      <c r="Z1295" s="40"/>
      <c r="AA1295" s="23"/>
      <c r="AB1295" s="23"/>
      <c r="AC1295" s="53"/>
      <c r="AD1295" s="61"/>
      <c r="AE1295" s="61"/>
      <c r="AF1295" s="61"/>
      <c r="AG1295" s="61"/>
      <c r="AH1295" s="72" t="str">
        <f t="shared" si="189"/>
        <v/>
      </c>
      <c r="AI1295" s="70" t="str">
        <f t="shared" si="190"/>
        <v/>
      </c>
      <c r="AJ1295" s="70" t="str">
        <f>IF(H1295="","",IF(LEN(H1295)&lt;&gt;18,"位数不对",IF(AND(LEN(H1295)=18,MID("10X98765432",MOD(SUM(MID(H1295,{1;2;3;4;5;6;7;8;9;10;11;12;13;14;15;16;17},1)*2^(18-{1;2;3;4;5;6;7;8;9;10;11;12;13;14;15;16;17})),11)+1,1)=RIGHT(H1295)),"正确","错误")))</f>
        <v/>
      </c>
      <c r="AK1295" s="73" t="str">
        <f ca="1" t="shared" si="191"/>
        <v/>
      </c>
      <c r="AL1295" s="70" t="str">
        <f t="shared" si="192"/>
        <v/>
      </c>
      <c r="AM1295" s="70" t="str">
        <f>IF(K1295="","",IF(LEN(K1295)&lt;&gt;18,"位数不对",IF(AND(LEN(K1295)=18,MID("10X98765432",MOD(SUM(MID(K1295,{1;2;3;4;5;6;7;8;9;10;11;12;13;14;15;16;17},1)*2^(18-{1;2;3;4;5;6;7;8;9;10;11;12;13;14;15;16;17})),11)+1,1)=RIGHT(K1295)),"正确","错误")))</f>
        <v/>
      </c>
      <c r="AN1295" s="74" t="str">
        <f>IF(AB1295="","",IF(AB1295=INDEX(cs!$AL$1:$AL$242,MATCH(AC1295,cs!$AM$1:$AM$242,0)),"正确","请核对"))</f>
        <v/>
      </c>
    </row>
    <row r="1296" ht="20" customHeight="1" spans="1:40">
      <c r="A1296" s="19" t="str">
        <f t="shared" si="184"/>
        <v/>
      </c>
      <c r="B1296" s="20"/>
      <c r="C1296" s="21"/>
      <c r="D1296" s="22"/>
      <c r="E1296" s="22"/>
      <c r="F1296" s="25"/>
      <c r="G1296" s="24"/>
      <c r="H1296" s="23"/>
      <c r="I1296" s="23"/>
      <c r="J1296" s="38"/>
      <c r="K1296" s="39"/>
      <c r="L1296" s="36" t="str">
        <f t="shared" si="185"/>
        <v/>
      </c>
      <c r="M1296" s="36" t="str">
        <f t="shared" si="186"/>
        <v/>
      </c>
      <c r="N1296" s="36" t="str">
        <f t="shared" si="187"/>
        <v/>
      </c>
      <c r="O1296" s="36" t="str">
        <f t="shared" si="188"/>
        <v/>
      </c>
      <c r="P1296" s="40"/>
      <c r="Q1296" s="51"/>
      <c r="R1296" s="53"/>
      <c r="S1296" s="52"/>
      <c r="T1296" s="38"/>
      <c r="U1296" s="39"/>
      <c r="V1296" s="39"/>
      <c r="W1296" s="39"/>
      <c r="X1296" s="23"/>
      <c r="Y1296" s="23"/>
      <c r="Z1296" s="40"/>
      <c r="AA1296" s="23"/>
      <c r="AB1296" s="23"/>
      <c r="AC1296" s="53"/>
      <c r="AD1296" s="61"/>
      <c r="AE1296" s="61"/>
      <c r="AF1296" s="61"/>
      <c r="AG1296" s="61"/>
      <c r="AH1296" s="72" t="str">
        <f t="shared" si="189"/>
        <v/>
      </c>
      <c r="AI1296" s="70" t="str">
        <f t="shared" si="190"/>
        <v/>
      </c>
      <c r="AJ1296" s="70" t="str">
        <f>IF(H1296="","",IF(LEN(H1296)&lt;&gt;18,"位数不对",IF(AND(LEN(H1296)=18,MID("10X98765432",MOD(SUM(MID(H1296,{1;2;3;4;5;6;7;8;9;10;11;12;13;14;15;16;17},1)*2^(18-{1;2;3;4;5;6;7;8;9;10;11;12;13;14;15;16;17})),11)+1,1)=RIGHT(H1296)),"正确","错误")))</f>
        <v/>
      </c>
      <c r="AK1296" s="73" t="str">
        <f ca="1" t="shared" si="191"/>
        <v/>
      </c>
      <c r="AL1296" s="70" t="str">
        <f t="shared" si="192"/>
        <v/>
      </c>
      <c r="AM1296" s="70" t="str">
        <f>IF(K1296="","",IF(LEN(K1296)&lt;&gt;18,"位数不对",IF(AND(LEN(K1296)=18,MID("10X98765432",MOD(SUM(MID(K1296,{1;2;3;4;5;6;7;8;9;10;11;12;13;14;15;16;17},1)*2^(18-{1;2;3;4;5;6;7;8;9;10;11;12;13;14;15;16;17})),11)+1,1)=RIGHT(K1296)),"正确","错误")))</f>
        <v/>
      </c>
      <c r="AN1296" s="74" t="str">
        <f>IF(AB1296="","",IF(AB1296=INDEX(cs!$AL$1:$AL$242,MATCH(AC1296,cs!$AM$1:$AM$242,0)),"正确","请核对"))</f>
        <v/>
      </c>
    </row>
    <row r="1297" ht="20" customHeight="1" spans="1:40">
      <c r="A1297" s="19" t="str">
        <f t="shared" si="184"/>
        <v/>
      </c>
      <c r="B1297" s="20"/>
      <c r="C1297" s="21"/>
      <c r="D1297" s="22"/>
      <c r="E1297" s="22"/>
      <c r="F1297" s="25"/>
      <c r="G1297" s="24"/>
      <c r="H1297" s="23"/>
      <c r="I1297" s="23"/>
      <c r="J1297" s="38"/>
      <c r="K1297" s="39"/>
      <c r="L1297" s="36" t="str">
        <f t="shared" si="185"/>
        <v/>
      </c>
      <c r="M1297" s="36" t="str">
        <f t="shared" si="186"/>
        <v/>
      </c>
      <c r="N1297" s="36" t="str">
        <f t="shared" si="187"/>
        <v/>
      </c>
      <c r="O1297" s="36" t="str">
        <f t="shared" si="188"/>
        <v/>
      </c>
      <c r="P1297" s="40"/>
      <c r="Q1297" s="51"/>
      <c r="R1297" s="53"/>
      <c r="S1297" s="52"/>
      <c r="T1297" s="38"/>
      <c r="U1297" s="39"/>
      <c r="V1297" s="39"/>
      <c r="W1297" s="39"/>
      <c r="X1297" s="23"/>
      <c r="Y1297" s="23"/>
      <c r="Z1297" s="40"/>
      <c r="AA1297" s="23"/>
      <c r="AB1297" s="23"/>
      <c r="AC1297" s="53"/>
      <c r="AD1297" s="61"/>
      <c r="AE1297" s="61"/>
      <c r="AF1297" s="61"/>
      <c r="AG1297" s="61"/>
      <c r="AH1297" s="72" t="str">
        <f t="shared" si="189"/>
        <v/>
      </c>
      <c r="AI1297" s="70" t="str">
        <f t="shared" si="190"/>
        <v/>
      </c>
      <c r="AJ1297" s="70" t="str">
        <f>IF(H1297="","",IF(LEN(H1297)&lt;&gt;18,"位数不对",IF(AND(LEN(H1297)=18,MID("10X98765432",MOD(SUM(MID(H1297,{1;2;3;4;5;6;7;8;9;10;11;12;13;14;15;16;17},1)*2^(18-{1;2;3;4;5;6;7;8;9;10;11;12;13;14;15;16;17})),11)+1,1)=RIGHT(H1297)),"正确","错误")))</f>
        <v/>
      </c>
      <c r="AK1297" s="73" t="str">
        <f ca="1" t="shared" si="191"/>
        <v/>
      </c>
      <c r="AL1297" s="70" t="str">
        <f t="shared" si="192"/>
        <v/>
      </c>
      <c r="AM1297" s="70" t="str">
        <f>IF(K1297="","",IF(LEN(K1297)&lt;&gt;18,"位数不对",IF(AND(LEN(K1297)=18,MID("10X98765432",MOD(SUM(MID(K1297,{1;2;3;4;5;6;7;8;9;10;11;12;13;14;15;16;17},1)*2^(18-{1;2;3;4;5;6;7;8;9;10;11;12;13;14;15;16;17})),11)+1,1)=RIGHT(K1297)),"正确","错误")))</f>
        <v/>
      </c>
      <c r="AN1297" s="74" t="str">
        <f>IF(AB1297="","",IF(AB1297=INDEX(cs!$AL$1:$AL$242,MATCH(AC1297,cs!$AM$1:$AM$242,0)),"正确","请核对"))</f>
        <v/>
      </c>
    </row>
    <row r="1298" ht="20" customHeight="1" spans="1:40">
      <c r="A1298" s="19" t="str">
        <f t="shared" si="184"/>
        <v/>
      </c>
      <c r="B1298" s="20"/>
      <c r="C1298" s="21"/>
      <c r="D1298" s="22"/>
      <c r="E1298" s="22"/>
      <c r="F1298" s="25"/>
      <c r="G1298" s="24"/>
      <c r="H1298" s="23"/>
      <c r="I1298" s="23"/>
      <c r="J1298" s="38"/>
      <c r="K1298" s="39"/>
      <c r="L1298" s="36" t="str">
        <f t="shared" si="185"/>
        <v/>
      </c>
      <c r="M1298" s="36" t="str">
        <f t="shared" si="186"/>
        <v/>
      </c>
      <c r="N1298" s="36" t="str">
        <f t="shared" si="187"/>
        <v/>
      </c>
      <c r="O1298" s="36" t="str">
        <f t="shared" si="188"/>
        <v/>
      </c>
      <c r="P1298" s="40"/>
      <c r="Q1298" s="51"/>
      <c r="R1298" s="53"/>
      <c r="S1298" s="52"/>
      <c r="T1298" s="38"/>
      <c r="U1298" s="39"/>
      <c r="V1298" s="39"/>
      <c r="W1298" s="39"/>
      <c r="X1298" s="23"/>
      <c r="Y1298" s="23"/>
      <c r="Z1298" s="40"/>
      <c r="AA1298" s="23"/>
      <c r="AB1298" s="23"/>
      <c r="AC1298" s="53"/>
      <c r="AD1298" s="61"/>
      <c r="AE1298" s="61"/>
      <c r="AF1298" s="61"/>
      <c r="AG1298" s="61"/>
      <c r="AH1298" s="72" t="str">
        <f t="shared" si="189"/>
        <v/>
      </c>
      <c r="AI1298" s="70" t="str">
        <f t="shared" si="190"/>
        <v/>
      </c>
      <c r="AJ1298" s="70" t="str">
        <f>IF(H1298="","",IF(LEN(H1298)&lt;&gt;18,"位数不对",IF(AND(LEN(H1298)=18,MID("10X98765432",MOD(SUM(MID(H1298,{1;2;3;4;5;6;7;8;9;10;11;12;13;14;15;16;17},1)*2^(18-{1;2;3;4;5;6;7;8;9;10;11;12;13;14;15;16;17})),11)+1,1)=RIGHT(H1298)),"正确","错误")))</f>
        <v/>
      </c>
      <c r="AK1298" s="73" t="str">
        <f ca="1" t="shared" si="191"/>
        <v/>
      </c>
      <c r="AL1298" s="70" t="str">
        <f t="shared" si="192"/>
        <v/>
      </c>
      <c r="AM1298" s="70" t="str">
        <f>IF(K1298="","",IF(LEN(K1298)&lt;&gt;18,"位数不对",IF(AND(LEN(K1298)=18,MID("10X98765432",MOD(SUM(MID(K1298,{1;2;3;4;5;6;7;8;9;10;11;12;13;14;15;16;17},1)*2^(18-{1;2;3;4;5;6;7;8;9;10;11;12;13;14;15;16;17})),11)+1,1)=RIGHT(K1298)),"正确","错误")))</f>
        <v/>
      </c>
      <c r="AN1298" s="74" t="str">
        <f>IF(AB1298="","",IF(AB1298=INDEX(cs!$AL$1:$AL$242,MATCH(AC1298,cs!$AM$1:$AM$242,0)),"正确","请核对"))</f>
        <v/>
      </c>
    </row>
    <row r="1299" ht="20" customHeight="1" spans="1:40">
      <c r="A1299" s="19" t="str">
        <f t="shared" si="184"/>
        <v/>
      </c>
      <c r="B1299" s="20"/>
      <c r="C1299" s="21"/>
      <c r="D1299" s="22"/>
      <c r="E1299" s="22"/>
      <c r="F1299" s="25"/>
      <c r="G1299" s="24"/>
      <c r="H1299" s="23"/>
      <c r="I1299" s="23"/>
      <c r="J1299" s="38"/>
      <c r="K1299" s="39"/>
      <c r="L1299" s="36" t="str">
        <f t="shared" si="185"/>
        <v/>
      </c>
      <c r="M1299" s="36" t="str">
        <f t="shared" si="186"/>
        <v/>
      </c>
      <c r="N1299" s="36" t="str">
        <f t="shared" si="187"/>
        <v/>
      </c>
      <c r="O1299" s="36" t="str">
        <f t="shared" si="188"/>
        <v/>
      </c>
      <c r="P1299" s="40"/>
      <c r="Q1299" s="51"/>
      <c r="R1299" s="53"/>
      <c r="S1299" s="52"/>
      <c r="T1299" s="38"/>
      <c r="U1299" s="39"/>
      <c r="V1299" s="39"/>
      <c r="W1299" s="39"/>
      <c r="X1299" s="23"/>
      <c r="Y1299" s="23"/>
      <c r="Z1299" s="40"/>
      <c r="AA1299" s="23"/>
      <c r="AB1299" s="23"/>
      <c r="AC1299" s="53"/>
      <c r="AD1299" s="61"/>
      <c r="AE1299" s="61"/>
      <c r="AF1299" s="61"/>
      <c r="AG1299" s="61"/>
      <c r="AH1299" s="72" t="str">
        <f t="shared" si="189"/>
        <v/>
      </c>
      <c r="AI1299" s="70" t="str">
        <f t="shared" si="190"/>
        <v/>
      </c>
      <c r="AJ1299" s="70" t="str">
        <f>IF(H1299="","",IF(LEN(H1299)&lt;&gt;18,"位数不对",IF(AND(LEN(H1299)=18,MID("10X98765432",MOD(SUM(MID(H1299,{1;2;3;4;5;6;7;8;9;10;11;12;13;14;15;16;17},1)*2^(18-{1;2;3;4;5;6;7;8;9;10;11;12;13;14;15;16;17})),11)+1,1)=RIGHT(H1299)),"正确","错误")))</f>
        <v/>
      </c>
      <c r="AK1299" s="73" t="str">
        <f ca="1" t="shared" si="191"/>
        <v/>
      </c>
      <c r="AL1299" s="70" t="str">
        <f t="shared" si="192"/>
        <v/>
      </c>
      <c r="AM1299" s="70" t="str">
        <f>IF(K1299="","",IF(LEN(K1299)&lt;&gt;18,"位数不对",IF(AND(LEN(K1299)=18,MID("10X98765432",MOD(SUM(MID(K1299,{1;2;3;4;5;6;7;8;9;10;11;12;13;14;15;16;17},1)*2^(18-{1;2;3;4;5;6;7;8;9;10;11;12;13;14;15;16;17})),11)+1,1)=RIGHT(K1299)),"正确","错误")))</f>
        <v/>
      </c>
      <c r="AN1299" s="74" t="str">
        <f>IF(AB1299="","",IF(AB1299=INDEX(cs!$AL$1:$AL$242,MATCH(AC1299,cs!$AM$1:$AM$242,0)),"正确","请核对"))</f>
        <v/>
      </c>
    </row>
    <row r="1300" ht="20" customHeight="1" spans="1:40">
      <c r="A1300" s="19" t="str">
        <f t="shared" si="184"/>
        <v/>
      </c>
      <c r="B1300" s="20"/>
      <c r="C1300" s="21"/>
      <c r="D1300" s="22"/>
      <c r="E1300" s="22"/>
      <c r="F1300" s="25"/>
      <c r="G1300" s="24"/>
      <c r="H1300" s="23"/>
      <c r="I1300" s="23"/>
      <c r="J1300" s="38"/>
      <c r="K1300" s="39"/>
      <c r="L1300" s="36" t="str">
        <f t="shared" si="185"/>
        <v/>
      </c>
      <c r="M1300" s="36" t="str">
        <f t="shared" si="186"/>
        <v/>
      </c>
      <c r="N1300" s="36" t="str">
        <f t="shared" si="187"/>
        <v/>
      </c>
      <c r="O1300" s="36" t="str">
        <f t="shared" si="188"/>
        <v/>
      </c>
      <c r="P1300" s="40"/>
      <c r="Q1300" s="51"/>
      <c r="R1300" s="53"/>
      <c r="S1300" s="52"/>
      <c r="T1300" s="38"/>
      <c r="U1300" s="39"/>
      <c r="V1300" s="39"/>
      <c r="W1300" s="39"/>
      <c r="X1300" s="23"/>
      <c r="Y1300" s="23"/>
      <c r="Z1300" s="40"/>
      <c r="AA1300" s="23"/>
      <c r="AB1300" s="23"/>
      <c r="AC1300" s="53"/>
      <c r="AD1300" s="61"/>
      <c r="AE1300" s="61"/>
      <c r="AF1300" s="61"/>
      <c r="AG1300" s="61"/>
      <c r="AH1300" s="72" t="str">
        <f t="shared" si="189"/>
        <v/>
      </c>
      <c r="AI1300" s="70" t="str">
        <f t="shared" si="190"/>
        <v/>
      </c>
      <c r="AJ1300" s="70" t="str">
        <f>IF(H1300="","",IF(LEN(H1300)&lt;&gt;18,"位数不对",IF(AND(LEN(H1300)=18,MID("10X98765432",MOD(SUM(MID(H1300,{1;2;3;4;5;6;7;8;9;10;11;12;13;14;15;16;17},1)*2^(18-{1;2;3;4;5;6;7;8;9;10;11;12;13;14;15;16;17})),11)+1,1)=RIGHT(H1300)),"正确","错误")))</f>
        <v/>
      </c>
      <c r="AK1300" s="73" t="str">
        <f ca="1" t="shared" si="191"/>
        <v/>
      </c>
      <c r="AL1300" s="70" t="str">
        <f t="shared" si="192"/>
        <v/>
      </c>
      <c r="AM1300" s="70" t="str">
        <f>IF(K1300="","",IF(LEN(K1300)&lt;&gt;18,"位数不对",IF(AND(LEN(K1300)=18,MID("10X98765432",MOD(SUM(MID(K1300,{1;2;3;4;5;6;7;8;9;10;11;12;13;14;15;16;17},1)*2^(18-{1;2;3;4;5;6;7;8;9;10;11;12;13;14;15;16;17})),11)+1,1)=RIGHT(K1300)),"正确","错误")))</f>
        <v/>
      </c>
      <c r="AN1300" s="74" t="str">
        <f>IF(AB1300="","",IF(AB1300=INDEX(cs!$AL$1:$AL$242,MATCH(AC1300,cs!$AM$1:$AM$242,0)),"正确","请核对"))</f>
        <v/>
      </c>
    </row>
    <row r="1301" ht="20" customHeight="1" spans="1:40">
      <c r="A1301" s="19" t="str">
        <f t="shared" si="184"/>
        <v/>
      </c>
      <c r="B1301" s="20"/>
      <c r="C1301" s="21"/>
      <c r="D1301" s="22"/>
      <c r="E1301" s="22"/>
      <c r="F1301" s="25"/>
      <c r="G1301" s="24"/>
      <c r="H1301" s="23"/>
      <c r="I1301" s="23"/>
      <c r="J1301" s="38"/>
      <c r="K1301" s="39"/>
      <c r="L1301" s="36" t="str">
        <f t="shared" si="185"/>
        <v/>
      </c>
      <c r="M1301" s="36" t="str">
        <f t="shared" si="186"/>
        <v/>
      </c>
      <c r="N1301" s="36" t="str">
        <f t="shared" si="187"/>
        <v/>
      </c>
      <c r="O1301" s="36" t="str">
        <f t="shared" si="188"/>
        <v/>
      </c>
      <c r="P1301" s="40"/>
      <c r="Q1301" s="51"/>
      <c r="R1301" s="53"/>
      <c r="S1301" s="52"/>
      <c r="T1301" s="38"/>
      <c r="U1301" s="39"/>
      <c r="V1301" s="39"/>
      <c r="W1301" s="39"/>
      <c r="X1301" s="23"/>
      <c r="Y1301" s="23"/>
      <c r="Z1301" s="40"/>
      <c r="AA1301" s="23"/>
      <c r="AB1301" s="23"/>
      <c r="AC1301" s="53"/>
      <c r="AD1301" s="61"/>
      <c r="AE1301" s="61"/>
      <c r="AF1301" s="61"/>
      <c r="AG1301" s="61"/>
      <c r="AH1301" s="72" t="str">
        <f t="shared" si="189"/>
        <v/>
      </c>
      <c r="AI1301" s="70" t="str">
        <f t="shared" si="190"/>
        <v/>
      </c>
      <c r="AJ1301" s="70" t="str">
        <f>IF(H1301="","",IF(LEN(H1301)&lt;&gt;18,"位数不对",IF(AND(LEN(H1301)=18,MID("10X98765432",MOD(SUM(MID(H1301,{1;2;3;4;5;6;7;8;9;10;11;12;13;14;15;16;17},1)*2^(18-{1;2;3;4;5;6;7;8;9;10;11;12;13;14;15;16;17})),11)+1,1)=RIGHT(H1301)),"正确","错误")))</f>
        <v/>
      </c>
      <c r="AK1301" s="73" t="str">
        <f ca="1" t="shared" si="191"/>
        <v/>
      </c>
      <c r="AL1301" s="70" t="str">
        <f t="shared" si="192"/>
        <v/>
      </c>
      <c r="AM1301" s="70" t="str">
        <f>IF(K1301="","",IF(LEN(K1301)&lt;&gt;18,"位数不对",IF(AND(LEN(K1301)=18,MID("10X98765432",MOD(SUM(MID(K1301,{1;2;3;4;5;6;7;8;9;10;11;12;13;14;15;16;17},1)*2^(18-{1;2;3;4;5;6;7;8;9;10;11;12;13;14;15;16;17})),11)+1,1)=RIGHT(K1301)),"正确","错误")))</f>
        <v/>
      </c>
      <c r="AN1301" s="74" t="str">
        <f>IF(AB1301="","",IF(AB1301=INDEX(cs!$AL$1:$AL$242,MATCH(AC1301,cs!$AM$1:$AM$242,0)),"正确","请核对"))</f>
        <v/>
      </c>
    </row>
    <row r="1302" ht="20" customHeight="1" spans="1:40">
      <c r="A1302" s="19" t="str">
        <f t="shared" si="184"/>
        <v/>
      </c>
      <c r="B1302" s="20"/>
      <c r="C1302" s="21"/>
      <c r="D1302" s="22"/>
      <c r="E1302" s="22"/>
      <c r="F1302" s="25"/>
      <c r="G1302" s="24"/>
      <c r="H1302" s="23"/>
      <c r="I1302" s="23"/>
      <c r="J1302" s="38"/>
      <c r="K1302" s="39"/>
      <c r="L1302" s="36" t="str">
        <f t="shared" si="185"/>
        <v/>
      </c>
      <c r="M1302" s="36" t="str">
        <f t="shared" si="186"/>
        <v/>
      </c>
      <c r="N1302" s="36" t="str">
        <f t="shared" si="187"/>
        <v/>
      </c>
      <c r="O1302" s="36" t="str">
        <f t="shared" si="188"/>
        <v/>
      </c>
      <c r="P1302" s="40"/>
      <c r="Q1302" s="51"/>
      <c r="R1302" s="53"/>
      <c r="S1302" s="52"/>
      <c r="T1302" s="38"/>
      <c r="U1302" s="39"/>
      <c r="V1302" s="39"/>
      <c r="W1302" s="39"/>
      <c r="X1302" s="23"/>
      <c r="Y1302" s="23"/>
      <c r="Z1302" s="40"/>
      <c r="AA1302" s="23"/>
      <c r="AB1302" s="23"/>
      <c r="AC1302" s="53"/>
      <c r="AD1302" s="61"/>
      <c r="AE1302" s="61"/>
      <c r="AF1302" s="61"/>
      <c r="AG1302" s="61"/>
      <c r="AH1302" s="72" t="str">
        <f t="shared" si="189"/>
        <v/>
      </c>
      <c r="AI1302" s="70" t="str">
        <f t="shared" si="190"/>
        <v/>
      </c>
      <c r="AJ1302" s="70" t="str">
        <f>IF(H1302="","",IF(LEN(H1302)&lt;&gt;18,"位数不对",IF(AND(LEN(H1302)=18,MID("10X98765432",MOD(SUM(MID(H1302,{1;2;3;4;5;6;7;8;9;10;11;12;13;14;15;16;17},1)*2^(18-{1;2;3;4;5;6;7;8;9;10;11;12;13;14;15;16;17})),11)+1,1)=RIGHT(H1302)),"正确","错误")))</f>
        <v/>
      </c>
      <c r="AK1302" s="73" t="str">
        <f ca="1" t="shared" si="191"/>
        <v/>
      </c>
      <c r="AL1302" s="70" t="str">
        <f t="shared" si="192"/>
        <v/>
      </c>
      <c r="AM1302" s="70" t="str">
        <f>IF(K1302="","",IF(LEN(K1302)&lt;&gt;18,"位数不对",IF(AND(LEN(K1302)=18,MID("10X98765432",MOD(SUM(MID(K1302,{1;2;3;4;5;6;7;8;9;10;11;12;13;14;15;16;17},1)*2^(18-{1;2;3;4;5;6;7;8;9;10;11;12;13;14;15;16;17})),11)+1,1)=RIGHT(K1302)),"正确","错误")))</f>
        <v/>
      </c>
      <c r="AN1302" s="74" t="str">
        <f>IF(AB1302="","",IF(AB1302=INDEX(cs!$AL$1:$AL$242,MATCH(AC1302,cs!$AM$1:$AM$242,0)),"正确","请核对"))</f>
        <v/>
      </c>
    </row>
    <row r="1303" ht="20" customHeight="1" spans="1:40">
      <c r="A1303" s="19" t="str">
        <f t="shared" si="184"/>
        <v/>
      </c>
      <c r="B1303" s="20"/>
      <c r="C1303" s="21"/>
      <c r="D1303" s="22"/>
      <c r="E1303" s="22"/>
      <c r="F1303" s="25"/>
      <c r="G1303" s="24"/>
      <c r="H1303" s="23"/>
      <c r="I1303" s="23"/>
      <c r="J1303" s="38"/>
      <c r="K1303" s="39"/>
      <c r="L1303" s="36" t="str">
        <f t="shared" si="185"/>
        <v/>
      </c>
      <c r="M1303" s="36" t="str">
        <f t="shared" si="186"/>
        <v/>
      </c>
      <c r="N1303" s="36" t="str">
        <f t="shared" si="187"/>
        <v/>
      </c>
      <c r="O1303" s="36" t="str">
        <f t="shared" si="188"/>
        <v/>
      </c>
      <c r="P1303" s="40"/>
      <c r="Q1303" s="51"/>
      <c r="R1303" s="53"/>
      <c r="S1303" s="52"/>
      <c r="T1303" s="38"/>
      <c r="U1303" s="39"/>
      <c r="V1303" s="39"/>
      <c r="W1303" s="39"/>
      <c r="X1303" s="23"/>
      <c r="Y1303" s="23"/>
      <c r="Z1303" s="40"/>
      <c r="AA1303" s="23"/>
      <c r="AB1303" s="23"/>
      <c r="AC1303" s="53"/>
      <c r="AD1303" s="61"/>
      <c r="AE1303" s="61"/>
      <c r="AF1303" s="61"/>
      <c r="AG1303" s="61"/>
      <c r="AH1303" s="72" t="str">
        <f t="shared" si="189"/>
        <v/>
      </c>
      <c r="AI1303" s="70" t="str">
        <f t="shared" si="190"/>
        <v/>
      </c>
      <c r="AJ1303" s="70" t="str">
        <f>IF(H1303="","",IF(LEN(H1303)&lt;&gt;18,"位数不对",IF(AND(LEN(H1303)=18,MID("10X98765432",MOD(SUM(MID(H1303,{1;2;3;4;5;6;7;8;9;10;11;12;13;14;15;16;17},1)*2^(18-{1;2;3;4;5;6;7;8;9;10;11;12;13;14;15;16;17})),11)+1,1)=RIGHT(H1303)),"正确","错误")))</f>
        <v/>
      </c>
      <c r="AK1303" s="73" t="str">
        <f ca="1" t="shared" si="191"/>
        <v/>
      </c>
      <c r="AL1303" s="70" t="str">
        <f t="shared" si="192"/>
        <v/>
      </c>
      <c r="AM1303" s="70" t="str">
        <f>IF(K1303="","",IF(LEN(K1303)&lt;&gt;18,"位数不对",IF(AND(LEN(K1303)=18,MID("10X98765432",MOD(SUM(MID(K1303,{1;2;3;4;5;6;7;8;9;10;11;12;13;14;15;16;17},1)*2^(18-{1;2;3;4;5;6;7;8;9;10;11;12;13;14;15;16;17})),11)+1,1)=RIGHT(K1303)),"正确","错误")))</f>
        <v/>
      </c>
      <c r="AN1303" s="74" t="str">
        <f>IF(AB1303="","",IF(AB1303=INDEX(cs!$AL$1:$AL$242,MATCH(AC1303,cs!$AM$1:$AM$242,0)),"正确","请核对"))</f>
        <v/>
      </c>
    </row>
    <row r="1304" ht="20" customHeight="1" spans="1:40">
      <c r="A1304" s="19" t="str">
        <f t="shared" si="184"/>
        <v/>
      </c>
      <c r="B1304" s="20"/>
      <c r="C1304" s="21"/>
      <c r="D1304" s="22"/>
      <c r="E1304" s="22"/>
      <c r="F1304" s="25"/>
      <c r="G1304" s="24"/>
      <c r="H1304" s="23"/>
      <c r="I1304" s="23"/>
      <c r="J1304" s="38"/>
      <c r="K1304" s="39"/>
      <c r="L1304" s="36" t="str">
        <f t="shared" si="185"/>
        <v/>
      </c>
      <c r="M1304" s="36" t="str">
        <f t="shared" si="186"/>
        <v/>
      </c>
      <c r="N1304" s="36" t="str">
        <f t="shared" si="187"/>
        <v/>
      </c>
      <c r="O1304" s="36" t="str">
        <f t="shared" si="188"/>
        <v/>
      </c>
      <c r="P1304" s="40"/>
      <c r="Q1304" s="51"/>
      <c r="R1304" s="53"/>
      <c r="S1304" s="52"/>
      <c r="T1304" s="38"/>
      <c r="U1304" s="39"/>
      <c r="V1304" s="39"/>
      <c r="W1304" s="39"/>
      <c r="X1304" s="23"/>
      <c r="Y1304" s="23"/>
      <c r="Z1304" s="40"/>
      <c r="AA1304" s="23"/>
      <c r="AB1304" s="23"/>
      <c r="AC1304" s="53"/>
      <c r="AD1304" s="61"/>
      <c r="AE1304" s="61"/>
      <c r="AF1304" s="61"/>
      <c r="AG1304" s="61"/>
      <c r="AH1304" s="72" t="str">
        <f t="shared" si="189"/>
        <v/>
      </c>
      <c r="AI1304" s="70" t="str">
        <f t="shared" si="190"/>
        <v/>
      </c>
      <c r="AJ1304" s="70" t="str">
        <f>IF(H1304="","",IF(LEN(H1304)&lt;&gt;18,"位数不对",IF(AND(LEN(H1304)=18,MID("10X98765432",MOD(SUM(MID(H1304,{1;2;3;4;5;6;7;8;9;10;11;12;13;14;15;16;17},1)*2^(18-{1;2;3;4;5;6;7;8;9;10;11;12;13;14;15;16;17})),11)+1,1)=RIGHT(H1304)),"正确","错误")))</f>
        <v/>
      </c>
      <c r="AK1304" s="73" t="str">
        <f ca="1" t="shared" si="191"/>
        <v/>
      </c>
      <c r="AL1304" s="70" t="str">
        <f t="shared" si="192"/>
        <v/>
      </c>
      <c r="AM1304" s="70" t="str">
        <f>IF(K1304="","",IF(LEN(K1304)&lt;&gt;18,"位数不对",IF(AND(LEN(K1304)=18,MID("10X98765432",MOD(SUM(MID(K1304,{1;2;3;4;5;6;7;8;9;10;11;12;13;14;15;16;17},1)*2^(18-{1;2;3;4;5;6;7;8;9;10;11;12;13;14;15;16;17})),11)+1,1)=RIGHT(K1304)),"正确","错误")))</f>
        <v/>
      </c>
      <c r="AN1304" s="74" t="str">
        <f>IF(AB1304="","",IF(AB1304=INDEX(cs!$AL$1:$AL$242,MATCH(AC1304,cs!$AM$1:$AM$242,0)),"正确","请核对"))</f>
        <v/>
      </c>
    </row>
    <row r="1305" ht="20" customHeight="1" spans="1:40">
      <c r="A1305" s="19" t="str">
        <f t="shared" si="184"/>
        <v/>
      </c>
      <c r="B1305" s="20"/>
      <c r="C1305" s="21"/>
      <c r="D1305" s="22"/>
      <c r="E1305" s="22"/>
      <c r="F1305" s="25"/>
      <c r="G1305" s="24"/>
      <c r="H1305" s="23"/>
      <c r="I1305" s="23"/>
      <c r="J1305" s="38"/>
      <c r="K1305" s="39"/>
      <c r="L1305" s="36" t="str">
        <f t="shared" si="185"/>
        <v/>
      </c>
      <c r="M1305" s="36" t="str">
        <f t="shared" si="186"/>
        <v/>
      </c>
      <c r="N1305" s="36" t="str">
        <f t="shared" si="187"/>
        <v/>
      </c>
      <c r="O1305" s="36" t="str">
        <f t="shared" si="188"/>
        <v/>
      </c>
      <c r="P1305" s="40"/>
      <c r="Q1305" s="51"/>
      <c r="R1305" s="53"/>
      <c r="S1305" s="52"/>
      <c r="T1305" s="38"/>
      <c r="U1305" s="39"/>
      <c r="V1305" s="39"/>
      <c r="W1305" s="39"/>
      <c r="X1305" s="23"/>
      <c r="Y1305" s="23"/>
      <c r="Z1305" s="40"/>
      <c r="AA1305" s="23"/>
      <c r="AB1305" s="23"/>
      <c r="AC1305" s="53"/>
      <c r="AD1305" s="61"/>
      <c r="AE1305" s="61"/>
      <c r="AF1305" s="61"/>
      <c r="AG1305" s="61"/>
      <c r="AH1305" s="72" t="str">
        <f t="shared" si="189"/>
        <v/>
      </c>
      <c r="AI1305" s="70" t="str">
        <f t="shared" si="190"/>
        <v/>
      </c>
      <c r="AJ1305" s="70" t="str">
        <f>IF(H1305="","",IF(LEN(H1305)&lt;&gt;18,"位数不对",IF(AND(LEN(H1305)=18,MID("10X98765432",MOD(SUM(MID(H1305,{1;2;3;4;5;6;7;8;9;10;11;12;13;14;15;16;17},1)*2^(18-{1;2;3;4;5;6;7;8;9;10;11;12;13;14;15;16;17})),11)+1,1)=RIGHT(H1305)),"正确","错误")))</f>
        <v/>
      </c>
      <c r="AK1305" s="73" t="str">
        <f ca="1" t="shared" si="191"/>
        <v/>
      </c>
      <c r="AL1305" s="70" t="str">
        <f t="shared" si="192"/>
        <v/>
      </c>
      <c r="AM1305" s="70" t="str">
        <f>IF(K1305="","",IF(LEN(K1305)&lt;&gt;18,"位数不对",IF(AND(LEN(K1305)=18,MID("10X98765432",MOD(SUM(MID(K1305,{1;2;3;4;5;6;7;8;9;10;11;12;13;14;15;16;17},1)*2^(18-{1;2;3;4;5;6;7;8;9;10;11;12;13;14;15;16;17})),11)+1,1)=RIGHT(K1305)),"正确","错误")))</f>
        <v/>
      </c>
      <c r="AN1305" s="74" t="str">
        <f>IF(AB1305="","",IF(AB1305=INDEX(cs!$AL$1:$AL$242,MATCH(AC1305,cs!$AM$1:$AM$242,0)),"正确","请核对"))</f>
        <v/>
      </c>
    </row>
    <row r="1306" ht="20" customHeight="1" spans="1:40">
      <c r="A1306" s="19" t="str">
        <f t="shared" si="184"/>
        <v/>
      </c>
      <c r="B1306" s="20"/>
      <c r="C1306" s="21"/>
      <c r="D1306" s="22"/>
      <c r="E1306" s="22"/>
      <c r="F1306" s="25"/>
      <c r="G1306" s="24"/>
      <c r="H1306" s="23"/>
      <c r="I1306" s="23"/>
      <c r="J1306" s="38"/>
      <c r="K1306" s="39"/>
      <c r="L1306" s="36" t="str">
        <f t="shared" si="185"/>
        <v/>
      </c>
      <c r="M1306" s="36" t="str">
        <f t="shared" si="186"/>
        <v/>
      </c>
      <c r="N1306" s="36" t="str">
        <f t="shared" si="187"/>
        <v/>
      </c>
      <c r="O1306" s="36" t="str">
        <f t="shared" si="188"/>
        <v/>
      </c>
      <c r="P1306" s="40"/>
      <c r="Q1306" s="51"/>
      <c r="R1306" s="53"/>
      <c r="S1306" s="52"/>
      <c r="T1306" s="38"/>
      <c r="U1306" s="39"/>
      <c r="V1306" s="39"/>
      <c r="W1306" s="39"/>
      <c r="X1306" s="23"/>
      <c r="Y1306" s="23"/>
      <c r="Z1306" s="40"/>
      <c r="AA1306" s="23"/>
      <c r="AB1306" s="23"/>
      <c r="AC1306" s="53"/>
      <c r="AD1306" s="61"/>
      <c r="AE1306" s="61"/>
      <c r="AF1306" s="61"/>
      <c r="AG1306" s="61"/>
      <c r="AH1306" s="72" t="str">
        <f t="shared" si="189"/>
        <v/>
      </c>
      <c r="AI1306" s="70" t="str">
        <f t="shared" si="190"/>
        <v/>
      </c>
      <c r="AJ1306" s="70" t="str">
        <f>IF(H1306="","",IF(LEN(H1306)&lt;&gt;18,"位数不对",IF(AND(LEN(H1306)=18,MID("10X98765432",MOD(SUM(MID(H1306,{1;2;3;4;5;6;7;8;9;10;11;12;13;14;15;16;17},1)*2^(18-{1;2;3;4;5;6;7;8;9;10;11;12;13;14;15;16;17})),11)+1,1)=RIGHT(H1306)),"正确","错误")))</f>
        <v/>
      </c>
      <c r="AK1306" s="73" t="str">
        <f ca="1" t="shared" si="191"/>
        <v/>
      </c>
      <c r="AL1306" s="70" t="str">
        <f t="shared" si="192"/>
        <v/>
      </c>
      <c r="AM1306" s="70" t="str">
        <f>IF(K1306="","",IF(LEN(K1306)&lt;&gt;18,"位数不对",IF(AND(LEN(K1306)=18,MID("10X98765432",MOD(SUM(MID(K1306,{1;2;3;4;5;6;7;8;9;10;11;12;13;14;15;16;17},1)*2^(18-{1;2;3;4;5;6;7;8;9;10;11;12;13;14;15;16;17})),11)+1,1)=RIGHT(K1306)),"正确","错误")))</f>
        <v/>
      </c>
      <c r="AN1306" s="74" t="str">
        <f>IF(AB1306="","",IF(AB1306=INDEX(cs!$AL$1:$AL$242,MATCH(AC1306,cs!$AM$1:$AM$242,0)),"正确","请核对"))</f>
        <v/>
      </c>
    </row>
    <row r="1307" ht="20" customHeight="1" spans="1:40">
      <c r="A1307" s="19" t="str">
        <f t="shared" si="184"/>
        <v/>
      </c>
      <c r="B1307" s="20"/>
      <c r="C1307" s="21"/>
      <c r="D1307" s="22"/>
      <c r="E1307" s="22"/>
      <c r="F1307" s="25"/>
      <c r="G1307" s="24"/>
      <c r="H1307" s="23"/>
      <c r="I1307" s="23"/>
      <c r="J1307" s="38"/>
      <c r="K1307" s="39"/>
      <c r="L1307" s="36" t="str">
        <f t="shared" si="185"/>
        <v/>
      </c>
      <c r="M1307" s="36" t="str">
        <f t="shared" si="186"/>
        <v/>
      </c>
      <c r="N1307" s="36" t="str">
        <f t="shared" si="187"/>
        <v/>
      </c>
      <c r="O1307" s="36" t="str">
        <f t="shared" si="188"/>
        <v/>
      </c>
      <c r="P1307" s="40"/>
      <c r="Q1307" s="51"/>
      <c r="R1307" s="53"/>
      <c r="S1307" s="52"/>
      <c r="T1307" s="38"/>
      <c r="U1307" s="39"/>
      <c r="V1307" s="39"/>
      <c r="W1307" s="39"/>
      <c r="X1307" s="23"/>
      <c r="Y1307" s="23"/>
      <c r="Z1307" s="40"/>
      <c r="AA1307" s="23"/>
      <c r="AB1307" s="23"/>
      <c r="AC1307" s="53"/>
      <c r="AD1307" s="61"/>
      <c r="AE1307" s="61"/>
      <c r="AF1307" s="61"/>
      <c r="AG1307" s="61"/>
      <c r="AH1307" s="72" t="str">
        <f t="shared" si="189"/>
        <v/>
      </c>
      <c r="AI1307" s="70" t="str">
        <f t="shared" si="190"/>
        <v/>
      </c>
      <c r="AJ1307" s="70" t="str">
        <f>IF(H1307="","",IF(LEN(H1307)&lt;&gt;18,"位数不对",IF(AND(LEN(H1307)=18,MID("10X98765432",MOD(SUM(MID(H1307,{1;2;3;4;5;6;7;8;9;10;11;12;13;14;15;16;17},1)*2^(18-{1;2;3;4;5;6;7;8;9;10;11;12;13;14;15;16;17})),11)+1,1)=RIGHT(H1307)),"正确","错误")))</f>
        <v/>
      </c>
      <c r="AK1307" s="73" t="str">
        <f ca="1" t="shared" si="191"/>
        <v/>
      </c>
      <c r="AL1307" s="70" t="str">
        <f t="shared" si="192"/>
        <v/>
      </c>
      <c r="AM1307" s="70" t="str">
        <f>IF(K1307="","",IF(LEN(K1307)&lt;&gt;18,"位数不对",IF(AND(LEN(K1307)=18,MID("10X98765432",MOD(SUM(MID(K1307,{1;2;3;4;5;6;7;8;9;10;11;12;13;14;15;16;17},1)*2^(18-{1;2;3;4;5;6;7;8;9;10;11;12;13;14;15;16;17})),11)+1,1)=RIGHT(K1307)),"正确","错误")))</f>
        <v/>
      </c>
      <c r="AN1307" s="74" t="str">
        <f>IF(AB1307="","",IF(AB1307=INDEX(cs!$AL$1:$AL$242,MATCH(AC1307,cs!$AM$1:$AM$242,0)),"正确","请核对"))</f>
        <v/>
      </c>
    </row>
    <row r="1308" ht="20" customHeight="1" spans="1:40">
      <c r="A1308" s="19" t="str">
        <f t="shared" si="184"/>
        <v/>
      </c>
      <c r="B1308" s="20"/>
      <c r="C1308" s="21"/>
      <c r="D1308" s="22"/>
      <c r="E1308" s="22"/>
      <c r="F1308" s="25"/>
      <c r="G1308" s="24"/>
      <c r="H1308" s="23"/>
      <c r="I1308" s="23"/>
      <c r="J1308" s="38"/>
      <c r="K1308" s="39"/>
      <c r="L1308" s="36" t="str">
        <f t="shared" si="185"/>
        <v/>
      </c>
      <c r="M1308" s="36" t="str">
        <f t="shared" si="186"/>
        <v/>
      </c>
      <c r="N1308" s="36" t="str">
        <f t="shared" si="187"/>
        <v/>
      </c>
      <c r="O1308" s="36" t="str">
        <f t="shared" si="188"/>
        <v/>
      </c>
      <c r="P1308" s="40"/>
      <c r="Q1308" s="51"/>
      <c r="R1308" s="53"/>
      <c r="S1308" s="52"/>
      <c r="T1308" s="38"/>
      <c r="U1308" s="39"/>
      <c r="V1308" s="39"/>
      <c r="W1308" s="39"/>
      <c r="X1308" s="23"/>
      <c r="Y1308" s="23"/>
      <c r="Z1308" s="40"/>
      <c r="AA1308" s="23"/>
      <c r="AB1308" s="23"/>
      <c r="AC1308" s="53"/>
      <c r="AD1308" s="61"/>
      <c r="AE1308" s="61"/>
      <c r="AF1308" s="61"/>
      <c r="AG1308" s="61"/>
      <c r="AH1308" s="72" t="str">
        <f t="shared" si="189"/>
        <v/>
      </c>
      <c r="AI1308" s="70" t="str">
        <f t="shared" si="190"/>
        <v/>
      </c>
      <c r="AJ1308" s="70" t="str">
        <f>IF(H1308="","",IF(LEN(H1308)&lt;&gt;18,"位数不对",IF(AND(LEN(H1308)=18,MID("10X98765432",MOD(SUM(MID(H1308,{1;2;3;4;5;6;7;8;9;10;11;12;13;14;15;16;17},1)*2^(18-{1;2;3;4;5;6;7;8;9;10;11;12;13;14;15;16;17})),11)+1,1)=RIGHT(H1308)),"正确","错误")))</f>
        <v/>
      </c>
      <c r="AK1308" s="73" t="str">
        <f ca="1" t="shared" si="191"/>
        <v/>
      </c>
      <c r="AL1308" s="70" t="str">
        <f t="shared" si="192"/>
        <v/>
      </c>
      <c r="AM1308" s="70" t="str">
        <f>IF(K1308="","",IF(LEN(K1308)&lt;&gt;18,"位数不对",IF(AND(LEN(K1308)=18,MID("10X98765432",MOD(SUM(MID(K1308,{1;2;3;4;5;6;7;8;9;10;11;12;13;14;15;16;17},1)*2^(18-{1;2;3;4;5;6;7;8;9;10;11;12;13;14;15;16;17})),11)+1,1)=RIGHT(K1308)),"正确","错误")))</f>
        <v/>
      </c>
      <c r="AN1308" s="74" t="str">
        <f>IF(AB1308="","",IF(AB1308=INDEX(cs!$AL$1:$AL$242,MATCH(AC1308,cs!$AM$1:$AM$242,0)),"正确","请核对"))</f>
        <v/>
      </c>
    </row>
    <row r="1309" ht="20" customHeight="1" spans="1:40">
      <c r="A1309" s="19" t="str">
        <f t="shared" si="184"/>
        <v/>
      </c>
      <c r="B1309" s="20"/>
      <c r="C1309" s="21"/>
      <c r="D1309" s="22"/>
      <c r="E1309" s="22"/>
      <c r="F1309" s="25"/>
      <c r="G1309" s="24"/>
      <c r="H1309" s="23"/>
      <c r="I1309" s="23"/>
      <c r="J1309" s="38"/>
      <c r="K1309" s="39"/>
      <c r="L1309" s="36" t="str">
        <f t="shared" si="185"/>
        <v/>
      </c>
      <c r="M1309" s="36" t="str">
        <f t="shared" si="186"/>
        <v/>
      </c>
      <c r="N1309" s="36" t="str">
        <f t="shared" si="187"/>
        <v/>
      </c>
      <c r="O1309" s="36" t="str">
        <f t="shared" si="188"/>
        <v/>
      </c>
      <c r="P1309" s="40"/>
      <c r="Q1309" s="51"/>
      <c r="R1309" s="53"/>
      <c r="S1309" s="52"/>
      <c r="T1309" s="38"/>
      <c r="U1309" s="39"/>
      <c r="V1309" s="39"/>
      <c r="W1309" s="39"/>
      <c r="X1309" s="23"/>
      <c r="Y1309" s="23"/>
      <c r="Z1309" s="40"/>
      <c r="AA1309" s="23"/>
      <c r="AB1309" s="23"/>
      <c r="AC1309" s="53"/>
      <c r="AD1309" s="61"/>
      <c r="AE1309" s="61"/>
      <c r="AF1309" s="61"/>
      <c r="AG1309" s="61"/>
      <c r="AH1309" s="72" t="str">
        <f t="shared" si="189"/>
        <v/>
      </c>
      <c r="AI1309" s="70" t="str">
        <f t="shared" si="190"/>
        <v/>
      </c>
      <c r="AJ1309" s="70" t="str">
        <f>IF(H1309="","",IF(LEN(H1309)&lt;&gt;18,"位数不对",IF(AND(LEN(H1309)=18,MID("10X98765432",MOD(SUM(MID(H1309,{1;2;3;4;5;6;7;8;9;10;11;12;13;14;15;16;17},1)*2^(18-{1;2;3;4;5;6;7;8;9;10;11;12;13;14;15;16;17})),11)+1,1)=RIGHT(H1309)),"正确","错误")))</f>
        <v/>
      </c>
      <c r="AK1309" s="73" t="str">
        <f ca="1" t="shared" si="191"/>
        <v/>
      </c>
      <c r="AL1309" s="70" t="str">
        <f t="shared" si="192"/>
        <v/>
      </c>
      <c r="AM1309" s="70" t="str">
        <f>IF(K1309="","",IF(LEN(K1309)&lt;&gt;18,"位数不对",IF(AND(LEN(K1309)=18,MID("10X98765432",MOD(SUM(MID(K1309,{1;2;3;4;5;6;7;8;9;10;11;12;13;14;15;16;17},1)*2^(18-{1;2;3;4;5;6;7;8;9;10;11;12;13;14;15;16;17})),11)+1,1)=RIGHT(K1309)),"正确","错误")))</f>
        <v/>
      </c>
      <c r="AN1309" s="74" t="str">
        <f>IF(AB1309="","",IF(AB1309=INDEX(cs!$AL$1:$AL$242,MATCH(AC1309,cs!$AM$1:$AM$242,0)),"正确","请核对"))</f>
        <v/>
      </c>
    </row>
    <row r="1310" ht="20" customHeight="1" spans="1:40">
      <c r="A1310" s="19" t="str">
        <f t="shared" si="184"/>
        <v/>
      </c>
      <c r="B1310" s="20"/>
      <c r="C1310" s="21"/>
      <c r="D1310" s="22"/>
      <c r="E1310" s="22"/>
      <c r="F1310" s="25"/>
      <c r="G1310" s="24"/>
      <c r="H1310" s="23"/>
      <c r="I1310" s="23"/>
      <c r="J1310" s="38"/>
      <c r="K1310" s="39"/>
      <c r="L1310" s="36" t="str">
        <f t="shared" si="185"/>
        <v/>
      </c>
      <c r="M1310" s="36" t="str">
        <f t="shared" si="186"/>
        <v/>
      </c>
      <c r="N1310" s="36" t="str">
        <f t="shared" si="187"/>
        <v/>
      </c>
      <c r="O1310" s="36" t="str">
        <f t="shared" si="188"/>
        <v/>
      </c>
      <c r="P1310" s="40"/>
      <c r="Q1310" s="51"/>
      <c r="R1310" s="53"/>
      <c r="S1310" s="52"/>
      <c r="T1310" s="38"/>
      <c r="U1310" s="39"/>
      <c r="V1310" s="39"/>
      <c r="W1310" s="39"/>
      <c r="X1310" s="23"/>
      <c r="Y1310" s="23"/>
      <c r="Z1310" s="40"/>
      <c r="AA1310" s="23"/>
      <c r="AB1310" s="23"/>
      <c r="AC1310" s="53"/>
      <c r="AD1310" s="61"/>
      <c r="AE1310" s="61"/>
      <c r="AF1310" s="61"/>
      <c r="AG1310" s="61"/>
      <c r="AH1310" s="72" t="str">
        <f t="shared" si="189"/>
        <v/>
      </c>
      <c r="AI1310" s="70" t="str">
        <f t="shared" si="190"/>
        <v/>
      </c>
      <c r="AJ1310" s="70" t="str">
        <f>IF(H1310="","",IF(LEN(H1310)&lt;&gt;18,"位数不对",IF(AND(LEN(H1310)=18,MID("10X98765432",MOD(SUM(MID(H1310,{1;2;3;4;5;6;7;8;9;10;11;12;13;14;15;16;17},1)*2^(18-{1;2;3;4;5;6;7;8;9;10;11;12;13;14;15;16;17})),11)+1,1)=RIGHT(H1310)),"正确","错误")))</f>
        <v/>
      </c>
      <c r="AK1310" s="73" t="str">
        <f ca="1" t="shared" si="191"/>
        <v/>
      </c>
      <c r="AL1310" s="70" t="str">
        <f t="shared" si="192"/>
        <v/>
      </c>
      <c r="AM1310" s="70" t="str">
        <f>IF(K1310="","",IF(LEN(K1310)&lt;&gt;18,"位数不对",IF(AND(LEN(K1310)=18,MID("10X98765432",MOD(SUM(MID(K1310,{1;2;3;4;5;6;7;8;9;10;11;12;13;14;15;16;17},1)*2^(18-{1;2;3;4;5;6;7;8;9;10;11;12;13;14;15;16;17})),11)+1,1)=RIGHT(K1310)),"正确","错误")))</f>
        <v/>
      </c>
      <c r="AN1310" s="74" t="str">
        <f>IF(AB1310="","",IF(AB1310=INDEX(cs!$AL$1:$AL$242,MATCH(AC1310,cs!$AM$1:$AM$242,0)),"正确","请核对"))</f>
        <v/>
      </c>
    </row>
    <row r="1311" ht="20" customHeight="1" spans="1:40">
      <c r="A1311" s="19" t="str">
        <f t="shared" si="184"/>
        <v/>
      </c>
      <c r="B1311" s="20"/>
      <c r="C1311" s="21"/>
      <c r="D1311" s="22"/>
      <c r="E1311" s="22"/>
      <c r="F1311" s="25"/>
      <c r="G1311" s="24"/>
      <c r="H1311" s="23"/>
      <c r="I1311" s="23"/>
      <c r="J1311" s="38"/>
      <c r="K1311" s="39"/>
      <c r="L1311" s="36" t="str">
        <f t="shared" si="185"/>
        <v/>
      </c>
      <c r="M1311" s="36" t="str">
        <f t="shared" si="186"/>
        <v/>
      </c>
      <c r="N1311" s="36" t="str">
        <f t="shared" si="187"/>
        <v/>
      </c>
      <c r="O1311" s="36" t="str">
        <f t="shared" si="188"/>
        <v/>
      </c>
      <c r="P1311" s="40"/>
      <c r="Q1311" s="51"/>
      <c r="R1311" s="53"/>
      <c r="S1311" s="52"/>
      <c r="T1311" s="38"/>
      <c r="U1311" s="39"/>
      <c r="V1311" s="39"/>
      <c r="W1311" s="39"/>
      <c r="X1311" s="23"/>
      <c r="Y1311" s="23"/>
      <c r="Z1311" s="40"/>
      <c r="AA1311" s="23"/>
      <c r="AB1311" s="23"/>
      <c r="AC1311" s="53"/>
      <c r="AD1311" s="61"/>
      <c r="AE1311" s="61"/>
      <c r="AF1311" s="61"/>
      <c r="AG1311" s="61"/>
      <c r="AH1311" s="72" t="str">
        <f t="shared" si="189"/>
        <v/>
      </c>
      <c r="AI1311" s="70" t="str">
        <f t="shared" si="190"/>
        <v/>
      </c>
      <c r="AJ1311" s="70" t="str">
        <f>IF(H1311="","",IF(LEN(H1311)&lt;&gt;18,"位数不对",IF(AND(LEN(H1311)=18,MID("10X98765432",MOD(SUM(MID(H1311,{1;2;3;4;5;6;7;8;9;10;11;12;13;14;15;16;17},1)*2^(18-{1;2;3;4;5;6;7;8;9;10;11;12;13;14;15;16;17})),11)+1,1)=RIGHT(H1311)),"正确","错误")))</f>
        <v/>
      </c>
      <c r="AK1311" s="73" t="str">
        <f ca="1" t="shared" si="191"/>
        <v/>
      </c>
      <c r="AL1311" s="70" t="str">
        <f t="shared" si="192"/>
        <v/>
      </c>
      <c r="AM1311" s="70" t="str">
        <f>IF(K1311="","",IF(LEN(K1311)&lt;&gt;18,"位数不对",IF(AND(LEN(K1311)=18,MID("10X98765432",MOD(SUM(MID(K1311,{1;2;3;4;5;6;7;8;9;10;11;12;13;14;15;16;17},1)*2^(18-{1;2;3;4;5;6;7;8;9;10;11;12;13;14;15;16;17})),11)+1,1)=RIGHT(K1311)),"正确","错误")))</f>
        <v/>
      </c>
      <c r="AN1311" s="74" t="str">
        <f>IF(AB1311="","",IF(AB1311=INDEX(cs!$AL$1:$AL$242,MATCH(AC1311,cs!$AM$1:$AM$242,0)),"正确","请核对"))</f>
        <v/>
      </c>
    </row>
    <row r="1312" ht="20" customHeight="1" spans="1:40">
      <c r="A1312" s="19" t="str">
        <f t="shared" si="184"/>
        <v/>
      </c>
      <c r="B1312" s="20"/>
      <c r="C1312" s="21"/>
      <c r="D1312" s="22"/>
      <c r="E1312" s="22"/>
      <c r="F1312" s="25"/>
      <c r="G1312" s="24"/>
      <c r="H1312" s="23"/>
      <c r="I1312" s="23"/>
      <c r="J1312" s="38"/>
      <c r="K1312" s="39"/>
      <c r="L1312" s="36" t="str">
        <f t="shared" si="185"/>
        <v/>
      </c>
      <c r="M1312" s="36" t="str">
        <f t="shared" si="186"/>
        <v/>
      </c>
      <c r="N1312" s="36" t="str">
        <f t="shared" si="187"/>
        <v/>
      </c>
      <c r="O1312" s="36" t="str">
        <f t="shared" si="188"/>
        <v/>
      </c>
      <c r="P1312" s="40"/>
      <c r="Q1312" s="51"/>
      <c r="R1312" s="53"/>
      <c r="S1312" s="52"/>
      <c r="T1312" s="38"/>
      <c r="U1312" s="39"/>
      <c r="V1312" s="39"/>
      <c r="W1312" s="39"/>
      <c r="X1312" s="23"/>
      <c r="Y1312" s="23"/>
      <c r="Z1312" s="40"/>
      <c r="AA1312" s="23"/>
      <c r="AB1312" s="23"/>
      <c r="AC1312" s="53"/>
      <c r="AD1312" s="61"/>
      <c r="AE1312" s="61"/>
      <c r="AF1312" s="61"/>
      <c r="AG1312" s="61"/>
      <c r="AH1312" s="72" t="str">
        <f t="shared" si="189"/>
        <v/>
      </c>
      <c r="AI1312" s="70" t="str">
        <f t="shared" si="190"/>
        <v/>
      </c>
      <c r="AJ1312" s="70" t="str">
        <f>IF(H1312="","",IF(LEN(H1312)&lt;&gt;18,"位数不对",IF(AND(LEN(H1312)=18,MID("10X98765432",MOD(SUM(MID(H1312,{1;2;3;4;5;6;7;8;9;10;11;12;13;14;15;16;17},1)*2^(18-{1;2;3;4;5;6;7;8;9;10;11;12;13;14;15;16;17})),11)+1,1)=RIGHT(H1312)),"正确","错误")))</f>
        <v/>
      </c>
      <c r="AK1312" s="73" t="str">
        <f ca="1" t="shared" si="191"/>
        <v/>
      </c>
      <c r="AL1312" s="70" t="str">
        <f t="shared" si="192"/>
        <v/>
      </c>
      <c r="AM1312" s="70" t="str">
        <f>IF(K1312="","",IF(LEN(K1312)&lt;&gt;18,"位数不对",IF(AND(LEN(K1312)=18,MID("10X98765432",MOD(SUM(MID(K1312,{1;2;3;4;5;6;7;8;9;10;11;12;13;14;15;16;17},1)*2^(18-{1;2;3;4;5;6;7;8;9;10;11;12;13;14;15;16;17})),11)+1,1)=RIGHT(K1312)),"正确","错误")))</f>
        <v/>
      </c>
      <c r="AN1312" s="74" t="str">
        <f>IF(AB1312="","",IF(AB1312=INDEX(cs!$AL$1:$AL$242,MATCH(AC1312,cs!$AM$1:$AM$242,0)),"正确","请核对"))</f>
        <v/>
      </c>
    </row>
    <row r="1313" ht="20" customHeight="1" spans="1:40">
      <c r="A1313" s="19" t="str">
        <f t="shared" si="184"/>
        <v/>
      </c>
      <c r="B1313" s="20"/>
      <c r="C1313" s="21"/>
      <c r="D1313" s="22"/>
      <c r="E1313" s="22"/>
      <c r="F1313" s="25"/>
      <c r="G1313" s="24"/>
      <c r="H1313" s="23"/>
      <c r="I1313" s="23"/>
      <c r="J1313" s="38"/>
      <c r="K1313" s="39"/>
      <c r="L1313" s="36" t="str">
        <f t="shared" si="185"/>
        <v/>
      </c>
      <c r="M1313" s="36" t="str">
        <f t="shared" si="186"/>
        <v/>
      </c>
      <c r="N1313" s="36" t="str">
        <f t="shared" si="187"/>
        <v/>
      </c>
      <c r="O1313" s="36" t="str">
        <f t="shared" si="188"/>
        <v/>
      </c>
      <c r="P1313" s="40"/>
      <c r="Q1313" s="51"/>
      <c r="R1313" s="53"/>
      <c r="S1313" s="52"/>
      <c r="T1313" s="38"/>
      <c r="U1313" s="39"/>
      <c r="V1313" s="39"/>
      <c r="W1313" s="39"/>
      <c r="X1313" s="23"/>
      <c r="Y1313" s="23"/>
      <c r="Z1313" s="40"/>
      <c r="AA1313" s="23"/>
      <c r="AB1313" s="23"/>
      <c r="AC1313" s="53"/>
      <c r="AD1313" s="61"/>
      <c r="AE1313" s="61"/>
      <c r="AF1313" s="61"/>
      <c r="AG1313" s="61"/>
      <c r="AH1313" s="72" t="str">
        <f t="shared" si="189"/>
        <v/>
      </c>
      <c r="AI1313" s="70" t="str">
        <f t="shared" si="190"/>
        <v/>
      </c>
      <c r="AJ1313" s="70" t="str">
        <f>IF(H1313="","",IF(LEN(H1313)&lt;&gt;18,"位数不对",IF(AND(LEN(H1313)=18,MID("10X98765432",MOD(SUM(MID(H1313,{1;2;3;4;5;6;7;8;9;10;11;12;13;14;15;16;17},1)*2^(18-{1;2;3;4;5;6;7;8;9;10;11;12;13;14;15;16;17})),11)+1,1)=RIGHT(H1313)),"正确","错误")))</f>
        <v/>
      </c>
      <c r="AK1313" s="73" t="str">
        <f ca="1" t="shared" si="191"/>
        <v/>
      </c>
      <c r="AL1313" s="70" t="str">
        <f t="shared" si="192"/>
        <v/>
      </c>
      <c r="AM1313" s="70" t="str">
        <f>IF(K1313="","",IF(LEN(K1313)&lt;&gt;18,"位数不对",IF(AND(LEN(K1313)=18,MID("10X98765432",MOD(SUM(MID(K1313,{1;2;3;4;5;6;7;8;9;10;11;12;13;14;15;16;17},1)*2^(18-{1;2;3;4;5;6;7;8;9;10;11;12;13;14;15;16;17})),11)+1,1)=RIGHT(K1313)),"正确","错误")))</f>
        <v/>
      </c>
      <c r="AN1313" s="74" t="str">
        <f>IF(AB1313="","",IF(AB1313=INDEX(cs!$AL$1:$AL$242,MATCH(AC1313,cs!$AM$1:$AM$242,0)),"正确","请核对"))</f>
        <v/>
      </c>
    </row>
    <row r="1314" ht="20" customHeight="1" spans="1:40">
      <c r="A1314" s="19" t="str">
        <f t="shared" si="184"/>
        <v/>
      </c>
      <c r="B1314" s="20"/>
      <c r="C1314" s="21"/>
      <c r="D1314" s="22"/>
      <c r="E1314" s="22"/>
      <c r="F1314" s="25"/>
      <c r="G1314" s="24"/>
      <c r="H1314" s="23"/>
      <c r="I1314" s="23"/>
      <c r="J1314" s="38"/>
      <c r="K1314" s="39"/>
      <c r="L1314" s="36" t="str">
        <f t="shared" si="185"/>
        <v/>
      </c>
      <c r="M1314" s="36" t="str">
        <f t="shared" si="186"/>
        <v/>
      </c>
      <c r="N1314" s="36" t="str">
        <f t="shared" si="187"/>
        <v/>
      </c>
      <c r="O1314" s="36" t="str">
        <f t="shared" si="188"/>
        <v/>
      </c>
      <c r="P1314" s="40"/>
      <c r="Q1314" s="51"/>
      <c r="R1314" s="53"/>
      <c r="S1314" s="52"/>
      <c r="T1314" s="38"/>
      <c r="U1314" s="39"/>
      <c r="V1314" s="39"/>
      <c r="W1314" s="39"/>
      <c r="X1314" s="23"/>
      <c r="Y1314" s="23"/>
      <c r="Z1314" s="40"/>
      <c r="AA1314" s="23"/>
      <c r="AB1314" s="23"/>
      <c r="AC1314" s="53"/>
      <c r="AD1314" s="61"/>
      <c r="AE1314" s="61"/>
      <c r="AF1314" s="61"/>
      <c r="AG1314" s="61"/>
      <c r="AH1314" s="72" t="str">
        <f t="shared" si="189"/>
        <v/>
      </c>
      <c r="AI1314" s="70" t="str">
        <f t="shared" si="190"/>
        <v/>
      </c>
      <c r="AJ1314" s="70" t="str">
        <f>IF(H1314="","",IF(LEN(H1314)&lt;&gt;18,"位数不对",IF(AND(LEN(H1314)=18,MID("10X98765432",MOD(SUM(MID(H1314,{1;2;3;4;5;6;7;8;9;10;11;12;13;14;15;16;17},1)*2^(18-{1;2;3;4;5;6;7;8;9;10;11;12;13;14;15;16;17})),11)+1,1)=RIGHT(H1314)),"正确","错误")))</f>
        <v/>
      </c>
      <c r="AK1314" s="73" t="str">
        <f ca="1" t="shared" si="191"/>
        <v/>
      </c>
      <c r="AL1314" s="70" t="str">
        <f t="shared" si="192"/>
        <v/>
      </c>
      <c r="AM1314" s="70" t="str">
        <f>IF(K1314="","",IF(LEN(K1314)&lt;&gt;18,"位数不对",IF(AND(LEN(K1314)=18,MID("10X98765432",MOD(SUM(MID(K1314,{1;2;3;4;5;6;7;8;9;10;11;12;13;14;15;16;17},1)*2^(18-{1;2;3;4;5;6;7;8;9;10;11;12;13;14;15;16;17})),11)+1,1)=RIGHT(K1314)),"正确","错误")))</f>
        <v/>
      </c>
      <c r="AN1314" s="74" t="str">
        <f>IF(AB1314="","",IF(AB1314=INDEX(cs!$AL$1:$AL$242,MATCH(AC1314,cs!$AM$1:$AM$242,0)),"正确","请核对"))</f>
        <v/>
      </c>
    </row>
    <row r="1315" ht="20" customHeight="1" spans="1:40">
      <c r="A1315" s="19" t="str">
        <f t="shared" si="184"/>
        <v/>
      </c>
      <c r="B1315" s="20"/>
      <c r="C1315" s="21"/>
      <c r="D1315" s="22"/>
      <c r="E1315" s="22"/>
      <c r="F1315" s="25"/>
      <c r="G1315" s="24"/>
      <c r="H1315" s="23"/>
      <c r="I1315" s="23"/>
      <c r="J1315" s="38"/>
      <c r="K1315" s="39"/>
      <c r="L1315" s="36" t="str">
        <f t="shared" si="185"/>
        <v/>
      </c>
      <c r="M1315" s="36" t="str">
        <f t="shared" si="186"/>
        <v/>
      </c>
      <c r="N1315" s="36" t="str">
        <f t="shared" si="187"/>
        <v/>
      </c>
      <c r="O1315" s="36" t="str">
        <f t="shared" si="188"/>
        <v/>
      </c>
      <c r="P1315" s="40"/>
      <c r="Q1315" s="51"/>
      <c r="R1315" s="53"/>
      <c r="S1315" s="52"/>
      <c r="T1315" s="38"/>
      <c r="U1315" s="39"/>
      <c r="V1315" s="39"/>
      <c r="W1315" s="39"/>
      <c r="X1315" s="23"/>
      <c r="Y1315" s="23"/>
      <c r="Z1315" s="40"/>
      <c r="AA1315" s="23"/>
      <c r="AB1315" s="23"/>
      <c r="AC1315" s="53"/>
      <c r="AD1315" s="61"/>
      <c r="AE1315" s="61"/>
      <c r="AF1315" s="61"/>
      <c r="AG1315" s="61"/>
      <c r="AH1315" s="72" t="str">
        <f t="shared" si="189"/>
        <v/>
      </c>
      <c r="AI1315" s="70" t="str">
        <f t="shared" si="190"/>
        <v/>
      </c>
      <c r="AJ1315" s="70" t="str">
        <f>IF(H1315="","",IF(LEN(H1315)&lt;&gt;18,"位数不对",IF(AND(LEN(H1315)=18,MID("10X98765432",MOD(SUM(MID(H1315,{1;2;3;4;5;6;7;8;9;10;11;12;13;14;15;16;17},1)*2^(18-{1;2;3;4;5;6;7;8;9;10;11;12;13;14;15;16;17})),11)+1,1)=RIGHT(H1315)),"正确","错误")))</f>
        <v/>
      </c>
      <c r="AK1315" s="73" t="str">
        <f ca="1" t="shared" si="191"/>
        <v/>
      </c>
      <c r="AL1315" s="70" t="str">
        <f t="shared" si="192"/>
        <v/>
      </c>
      <c r="AM1315" s="70" t="str">
        <f>IF(K1315="","",IF(LEN(K1315)&lt;&gt;18,"位数不对",IF(AND(LEN(K1315)=18,MID("10X98765432",MOD(SUM(MID(K1315,{1;2;3;4;5;6;7;8;9;10;11;12;13;14;15;16;17},1)*2^(18-{1;2;3;4;5;6;7;8;9;10;11;12;13;14;15;16;17})),11)+1,1)=RIGHT(K1315)),"正确","错误")))</f>
        <v/>
      </c>
      <c r="AN1315" s="74" t="str">
        <f>IF(AB1315="","",IF(AB1315=INDEX(cs!$AL$1:$AL$242,MATCH(AC1315,cs!$AM$1:$AM$242,0)),"正确","请核对"))</f>
        <v/>
      </c>
    </row>
    <row r="1316" ht="20" customHeight="1" spans="1:40">
      <c r="A1316" s="19" t="str">
        <f t="shared" si="184"/>
        <v/>
      </c>
      <c r="B1316" s="20"/>
      <c r="C1316" s="21"/>
      <c r="D1316" s="22"/>
      <c r="E1316" s="22"/>
      <c r="F1316" s="25"/>
      <c r="G1316" s="24"/>
      <c r="H1316" s="23"/>
      <c r="I1316" s="23"/>
      <c r="J1316" s="38"/>
      <c r="K1316" s="39"/>
      <c r="L1316" s="36" t="str">
        <f t="shared" si="185"/>
        <v/>
      </c>
      <c r="M1316" s="36" t="str">
        <f t="shared" si="186"/>
        <v/>
      </c>
      <c r="N1316" s="36" t="str">
        <f t="shared" si="187"/>
        <v/>
      </c>
      <c r="O1316" s="36" t="str">
        <f t="shared" si="188"/>
        <v/>
      </c>
      <c r="P1316" s="40"/>
      <c r="Q1316" s="51"/>
      <c r="R1316" s="53"/>
      <c r="S1316" s="52"/>
      <c r="T1316" s="38"/>
      <c r="U1316" s="39"/>
      <c r="V1316" s="39"/>
      <c r="W1316" s="39"/>
      <c r="X1316" s="23"/>
      <c r="Y1316" s="23"/>
      <c r="Z1316" s="40"/>
      <c r="AA1316" s="23"/>
      <c r="AB1316" s="23"/>
      <c r="AC1316" s="53"/>
      <c r="AD1316" s="61"/>
      <c r="AE1316" s="61"/>
      <c r="AF1316" s="61"/>
      <c r="AG1316" s="61"/>
      <c r="AH1316" s="72" t="str">
        <f t="shared" si="189"/>
        <v/>
      </c>
      <c r="AI1316" s="70" t="str">
        <f t="shared" si="190"/>
        <v/>
      </c>
      <c r="AJ1316" s="70" t="str">
        <f>IF(H1316="","",IF(LEN(H1316)&lt;&gt;18,"位数不对",IF(AND(LEN(H1316)=18,MID("10X98765432",MOD(SUM(MID(H1316,{1;2;3;4;5;6;7;8;9;10;11;12;13;14;15;16;17},1)*2^(18-{1;2;3;4;5;6;7;8;9;10;11;12;13;14;15;16;17})),11)+1,1)=RIGHT(H1316)),"正确","错误")))</f>
        <v/>
      </c>
      <c r="AK1316" s="73" t="str">
        <f ca="1" t="shared" si="191"/>
        <v/>
      </c>
      <c r="AL1316" s="70" t="str">
        <f t="shared" si="192"/>
        <v/>
      </c>
      <c r="AM1316" s="70" t="str">
        <f>IF(K1316="","",IF(LEN(K1316)&lt;&gt;18,"位数不对",IF(AND(LEN(K1316)=18,MID("10X98765432",MOD(SUM(MID(K1316,{1;2;3;4;5;6;7;8;9;10;11;12;13;14;15;16;17},1)*2^(18-{1;2;3;4;5;6;7;8;9;10;11;12;13;14;15;16;17})),11)+1,1)=RIGHT(K1316)),"正确","错误")))</f>
        <v/>
      </c>
      <c r="AN1316" s="74" t="str">
        <f>IF(AB1316="","",IF(AB1316=INDEX(cs!$AL$1:$AL$242,MATCH(AC1316,cs!$AM$1:$AM$242,0)),"正确","请核对"))</f>
        <v/>
      </c>
    </row>
    <row r="1317" ht="20" customHeight="1" spans="1:40">
      <c r="A1317" s="19" t="str">
        <f t="shared" si="184"/>
        <v/>
      </c>
      <c r="B1317" s="20"/>
      <c r="C1317" s="21"/>
      <c r="D1317" s="22"/>
      <c r="E1317" s="22"/>
      <c r="F1317" s="25"/>
      <c r="G1317" s="24"/>
      <c r="H1317" s="23"/>
      <c r="I1317" s="23"/>
      <c r="J1317" s="38"/>
      <c r="K1317" s="39"/>
      <c r="L1317" s="36" t="str">
        <f t="shared" si="185"/>
        <v/>
      </c>
      <c r="M1317" s="36" t="str">
        <f t="shared" si="186"/>
        <v/>
      </c>
      <c r="N1317" s="36" t="str">
        <f t="shared" si="187"/>
        <v/>
      </c>
      <c r="O1317" s="36" t="str">
        <f t="shared" si="188"/>
        <v/>
      </c>
      <c r="P1317" s="40"/>
      <c r="Q1317" s="51"/>
      <c r="R1317" s="53"/>
      <c r="S1317" s="52"/>
      <c r="T1317" s="38"/>
      <c r="U1317" s="39"/>
      <c r="V1317" s="39"/>
      <c r="W1317" s="39"/>
      <c r="X1317" s="23"/>
      <c r="Y1317" s="23"/>
      <c r="Z1317" s="40"/>
      <c r="AA1317" s="23"/>
      <c r="AB1317" s="23"/>
      <c r="AC1317" s="53"/>
      <c r="AD1317" s="61"/>
      <c r="AE1317" s="61"/>
      <c r="AF1317" s="61"/>
      <c r="AG1317" s="61"/>
      <c r="AH1317" s="72" t="str">
        <f t="shared" si="189"/>
        <v/>
      </c>
      <c r="AI1317" s="70" t="str">
        <f t="shared" si="190"/>
        <v/>
      </c>
      <c r="AJ1317" s="70" t="str">
        <f>IF(H1317="","",IF(LEN(H1317)&lt;&gt;18,"位数不对",IF(AND(LEN(H1317)=18,MID("10X98765432",MOD(SUM(MID(H1317,{1;2;3;4;5;6;7;8;9;10;11;12;13;14;15;16;17},1)*2^(18-{1;2;3;4;5;6;7;8;9;10;11;12;13;14;15;16;17})),11)+1,1)=RIGHT(H1317)),"正确","错误")))</f>
        <v/>
      </c>
      <c r="AK1317" s="73" t="str">
        <f ca="1" t="shared" si="191"/>
        <v/>
      </c>
      <c r="AL1317" s="70" t="str">
        <f t="shared" si="192"/>
        <v/>
      </c>
      <c r="AM1317" s="70" t="str">
        <f>IF(K1317="","",IF(LEN(K1317)&lt;&gt;18,"位数不对",IF(AND(LEN(K1317)=18,MID("10X98765432",MOD(SUM(MID(K1317,{1;2;3;4;5;6;7;8;9;10;11;12;13;14;15;16;17},1)*2^(18-{1;2;3;4;5;6;7;8;9;10;11;12;13;14;15;16;17})),11)+1,1)=RIGHT(K1317)),"正确","错误")))</f>
        <v/>
      </c>
      <c r="AN1317" s="74" t="str">
        <f>IF(AB1317="","",IF(AB1317=INDEX(cs!$AL$1:$AL$242,MATCH(AC1317,cs!$AM$1:$AM$242,0)),"正确","请核对"))</f>
        <v/>
      </c>
    </row>
    <row r="1318" ht="20" customHeight="1" spans="1:40">
      <c r="A1318" s="19" t="str">
        <f t="shared" si="184"/>
        <v/>
      </c>
      <c r="B1318" s="20"/>
      <c r="C1318" s="21"/>
      <c r="D1318" s="22"/>
      <c r="E1318" s="22"/>
      <c r="F1318" s="25"/>
      <c r="G1318" s="24"/>
      <c r="H1318" s="23"/>
      <c r="I1318" s="23"/>
      <c r="J1318" s="38"/>
      <c r="K1318" s="39"/>
      <c r="L1318" s="36" t="str">
        <f t="shared" si="185"/>
        <v/>
      </c>
      <c r="M1318" s="36" t="str">
        <f t="shared" si="186"/>
        <v/>
      </c>
      <c r="N1318" s="36" t="str">
        <f t="shared" si="187"/>
        <v/>
      </c>
      <c r="O1318" s="36" t="str">
        <f t="shared" si="188"/>
        <v/>
      </c>
      <c r="P1318" s="40"/>
      <c r="Q1318" s="51"/>
      <c r="R1318" s="53"/>
      <c r="S1318" s="52"/>
      <c r="T1318" s="38"/>
      <c r="U1318" s="39"/>
      <c r="V1318" s="39"/>
      <c r="W1318" s="39"/>
      <c r="X1318" s="23"/>
      <c r="Y1318" s="23"/>
      <c r="Z1318" s="40"/>
      <c r="AA1318" s="23"/>
      <c r="AB1318" s="23"/>
      <c r="AC1318" s="53"/>
      <c r="AD1318" s="61"/>
      <c r="AE1318" s="61"/>
      <c r="AF1318" s="61"/>
      <c r="AG1318" s="61"/>
      <c r="AH1318" s="72" t="str">
        <f t="shared" si="189"/>
        <v/>
      </c>
      <c r="AI1318" s="70" t="str">
        <f t="shared" si="190"/>
        <v/>
      </c>
      <c r="AJ1318" s="70" t="str">
        <f>IF(H1318="","",IF(LEN(H1318)&lt;&gt;18,"位数不对",IF(AND(LEN(H1318)=18,MID("10X98765432",MOD(SUM(MID(H1318,{1;2;3;4;5;6;7;8;9;10;11;12;13;14;15;16;17},1)*2^(18-{1;2;3;4;5;6;7;8;9;10;11;12;13;14;15;16;17})),11)+1,1)=RIGHT(H1318)),"正确","错误")))</f>
        <v/>
      </c>
      <c r="AK1318" s="73" t="str">
        <f ca="1" t="shared" si="191"/>
        <v/>
      </c>
      <c r="AL1318" s="70" t="str">
        <f t="shared" si="192"/>
        <v/>
      </c>
      <c r="AM1318" s="70" t="str">
        <f>IF(K1318="","",IF(LEN(K1318)&lt;&gt;18,"位数不对",IF(AND(LEN(K1318)=18,MID("10X98765432",MOD(SUM(MID(K1318,{1;2;3;4;5;6;7;8;9;10;11;12;13;14;15;16;17},1)*2^(18-{1;2;3;4;5;6;7;8;9;10;11;12;13;14;15;16;17})),11)+1,1)=RIGHT(K1318)),"正确","错误")))</f>
        <v/>
      </c>
      <c r="AN1318" s="74" t="str">
        <f>IF(AB1318="","",IF(AB1318=INDEX(cs!$AL$1:$AL$242,MATCH(AC1318,cs!$AM$1:$AM$242,0)),"正确","请核对"))</f>
        <v/>
      </c>
    </row>
    <row r="1319" ht="20" customHeight="1" spans="1:40">
      <c r="A1319" s="19" t="str">
        <f t="shared" si="184"/>
        <v/>
      </c>
      <c r="B1319" s="20"/>
      <c r="C1319" s="21"/>
      <c r="D1319" s="22"/>
      <c r="E1319" s="22"/>
      <c r="F1319" s="25"/>
      <c r="G1319" s="24"/>
      <c r="H1319" s="23"/>
      <c r="I1319" s="23"/>
      <c r="J1319" s="38"/>
      <c r="K1319" s="39"/>
      <c r="L1319" s="36" t="str">
        <f t="shared" si="185"/>
        <v/>
      </c>
      <c r="M1319" s="36" t="str">
        <f t="shared" si="186"/>
        <v/>
      </c>
      <c r="N1319" s="36" t="str">
        <f t="shared" si="187"/>
        <v/>
      </c>
      <c r="O1319" s="36" t="str">
        <f t="shared" si="188"/>
        <v/>
      </c>
      <c r="P1319" s="40"/>
      <c r="Q1319" s="51"/>
      <c r="R1319" s="53"/>
      <c r="S1319" s="52"/>
      <c r="T1319" s="38"/>
      <c r="U1319" s="39"/>
      <c r="V1319" s="39"/>
      <c r="W1319" s="39"/>
      <c r="X1319" s="23"/>
      <c r="Y1319" s="23"/>
      <c r="Z1319" s="40"/>
      <c r="AA1319" s="23"/>
      <c r="AB1319" s="23"/>
      <c r="AC1319" s="53"/>
      <c r="AD1319" s="61"/>
      <c r="AE1319" s="61"/>
      <c r="AF1319" s="61"/>
      <c r="AG1319" s="61"/>
      <c r="AH1319" s="72" t="str">
        <f t="shared" si="189"/>
        <v/>
      </c>
      <c r="AI1319" s="70" t="str">
        <f t="shared" si="190"/>
        <v/>
      </c>
      <c r="AJ1319" s="70" t="str">
        <f>IF(H1319="","",IF(LEN(H1319)&lt;&gt;18,"位数不对",IF(AND(LEN(H1319)=18,MID("10X98765432",MOD(SUM(MID(H1319,{1;2;3;4;5;6;7;8;9;10;11;12;13;14;15;16;17},1)*2^(18-{1;2;3;4;5;6;7;8;9;10;11;12;13;14;15;16;17})),11)+1,1)=RIGHT(H1319)),"正确","错误")))</f>
        <v/>
      </c>
      <c r="AK1319" s="73" t="str">
        <f ca="1" t="shared" si="191"/>
        <v/>
      </c>
      <c r="AL1319" s="70" t="str">
        <f t="shared" si="192"/>
        <v/>
      </c>
      <c r="AM1319" s="70" t="str">
        <f>IF(K1319="","",IF(LEN(K1319)&lt;&gt;18,"位数不对",IF(AND(LEN(K1319)=18,MID("10X98765432",MOD(SUM(MID(K1319,{1;2;3;4;5;6;7;8;9;10;11;12;13;14;15;16;17},1)*2^(18-{1;2;3;4;5;6;7;8;9;10;11;12;13;14;15;16;17})),11)+1,1)=RIGHT(K1319)),"正确","错误")))</f>
        <v/>
      </c>
      <c r="AN1319" s="74" t="str">
        <f>IF(AB1319="","",IF(AB1319=INDEX(cs!$AL$1:$AL$242,MATCH(AC1319,cs!$AM$1:$AM$242,0)),"正确","请核对"))</f>
        <v/>
      </c>
    </row>
    <row r="1320" ht="20" customHeight="1" spans="1:40">
      <c r="A1320" s="19" t="str">
        <f t="shared" si="184"/>
        <v/>
      </c>
      <c r="B1320" s="20"/>
      <c r="C1320" s="21"/>
      <c r="D1320" s="22"/>
      <c r="E1320" s="22"/>
      <c r="F1320" s="25"/>
      <c r="G1320" s="24"/>
      <c r="H1320" s="23"/>
      <c r="I1320" s="23"/>
      <c r="J1320" s="38"/>
      <c r="K1320" s="39"/>
      <c r="L1320" s="36" t="str">
        <f t="shared" si="185"/>
        <v/>
      </c>
      <c r="M1320" s="36" t="str">
        <f t="shared" si="186"/>
        <v/>
      </c>
      <c r="N1320" s="36" t="str">
        <f t="shared" si="187"/>
        <v/>
      </c>
      <c r="O1320" s="36" t="str">
        <f t="shared" si="188"/>
        <v/>
      </c>
      <c r="P1320" s="40"/>
      <c r="Q1320" s="51"/>
      <c r="R1320" s="53"/>
      <c r="S1320" s="52"/>
      <c r="T1320" s="38"/>
      <c r="U1320" s="39"/>
      <c r="V1320" s="39"/>
      <c r="W1320" s="39"/>
      <c r="X1320" s="23"/>
      <c r="Y1320" s="23"/>
      <c r="Z1320" s="40"/>
      <c r="AA1320" s="23"/>
      <c r="AB1320" s="23"/>
      <c r="AC1320" s="53"/>
      <c r="AD1320" s="61"/>
      <c r="AE1320" s="61"/>
      <c r="AF1320" s="61"/>
      <c r="AG1320" s="61"/>
      <c r="AH1320" s="72" t="str">
        <f t="shared" si="189"/>
        <v/>
      </c>
      <c r="AI1320" s="70" t="str">
        <f t="shared" si="190"/>
        <v/>
      </c>
      <c r="AJ1320" s="70" t="str">
        <f>IF(H1320="","",IF(LEN(H1320)&lt;&gt;18,"位数不对",IF(AND(LEN(H1320)=18,MID("10X98765432",MOD(SUM(MID(H1320,{1;2;3;4;5;6;7;8;9;10;11;12;13;14;15;16;17},1)*2^(18-{1;2;3;4;5;6;7;8;9;10;11;12;13;14;15;16;17})),11)+1,1)=RIGHT(H1320)),"正确","错误")))</f>
        <v/>
      </c>
      <c r="AK1320" s="73" t="str">
        <f ca="1" t="shared" si="191"/>
        <v/>
      </c>
      <c r="AL1320" s="70" t="str">
        <f t="shared" si="192"/>
        <v/>
      </c>
      <c r="AM1320" s="70" t="str">
        <f>IF(K1320="","",IF(LEN(K1320)&lt;&gt;18,"位数不对",IF(AND(LEN(K1320)=18,MID("10X98765432",MOD(SUM(MID(K1320,{1;2;3;4;5;6;7;8;9;10;11;12;13;14;15;16;17},1)*2^(18-{1;2;3;4;5;6;7;8;9;10;11;12;13;14;15;16;17})),11)+1,1)=RIGHT(K1320)),"正确","错误")))</f>
        <v/>
      </c>
      <c r="AN1320" s="74" t="str">
        <f>IF(AB1320="","",IF(AB1320=INDEX(cs!$AL$1:$AL$242,MATCH(AC1320,cs!$AM$1:$AM$242,0)),"正确","请核对"))</f>
        <v/>
      </c>
    </row>
    <row r="1321" ht="20" customHeight="1" spans="1:40">
      <c r="A1321" s="19" t="str">
        <f t="shared" si="184"/>
        <v/>
      </c>
      <c r="B1321" s="20"/>
      <c r="C1321" s="21"/>
      <c r="D1321" s="22"/>
      <c r="E1321" s="22"/>
      <c r="F1321" s="25"/>
      <c r="G1321" s="24"/>
      <c r="H1321" s="23"/>
      <c r="I1321" s="23"/>
      <c r="J1321" s="38"/>
      <c r="K1321" s="39"/>
      <c r="L1321" s="36" t="str">
        <f t="shared" si="185"/>
        <v/>
      </c>
      <c r="M1321" s="36" t="str">
        <f t="shared" si="186"/>
        <v/>
      </c>
      <c r="N1321" s="36" t="str">
        <f t="shared" si="187"/>
        <v/>
      </c>
      <c r="O1321" s="36" t="str">
        <f t="shared" si="188"/>
        <v/>
      </c>
      <c r="P1321" s="40"/>
      <c r="Q1321" s="51"/>
      <c r="R1321" s="53"/>
      <c r="S1321" s="52"/>
      <c r="T1321" s="38"/>
      <c r="U1321" s="39"/>
      <c r="V1321" s="39"/>
      <c r="W1321" s="39"/>
      <c r="X1321" s="23"/>
      <c r="Y1321" s="23"/>
      <c r="Z1321" s="40"/>
      <c r="AA1321" s="23"/>
      <c r="AB1321" s="23"/>
      <c r="AC1321" s="53"/>
      <c r="AD1321" s="61"/>
      <c r="AE1321" s="61"/>
      <c r="AF1321" s="61"/>
      <c r="AG1321" s="61"/>
      <c r="AH1321" s="72" t="str">
        <f t="shared" si="189"/>
        <v/>
      </c>
      <c r="AI1321" s="70" t="str">
        <f t="shared" si="190"/>
        <v/>
      </c>
      <c r="AJ1321" s="70" t="str">
        <f>IF(H1321="","",IF(LEN(H1321)&lt;&gt;18,"位数不对",IF(AND(LEN(H1321)=18,MID("10X98765432",MOD(SUM(MID(H1321,{1;2;3;4;5;6;7;8;9;10;11;12;13;14;15;16;17},1)*2^(18-{1;2;3;4;5;6;7;8;9;10;11;12;13;14;15;16;17})),11)+1,1)=RIGHT(H1321)),"正确","错误")))</f>
        <v/>
      </c>
      <c r="AK1321" s="73" t="str">
        <f ca="1" t="shared" si="191"/>
        <v/>
      </c>
      <c r="AL1321" s="70" t="str">
        <f t="shared" si="192"/>
        <v/>
      </c>
      <c r="AM1321" s="70" t="str">
        <f>IF(K1321="","",IF(LEN(K1321)&lt;&gt;18,"位数不对",IF(AND(LEN(K1321)=18,MID("10X98765432",MOD(SUM(MID(K1321,{1;2;3;4;5;6;7;8;9;10;11;12;13;14;15;16;17},1)*2^(18-{1;2;3;4;5;6;7;8;9;10;11;12;13;14;15;16;17})),11)+1,1)=RIGHT(K1321)),"正确","错误")))</f>
        <v/>
      </c>
      <c r="AN1321" s="74" t="str">
        <f>IF(AB1321="","",IF(AB1321=INDEX(cs!$AL$1:$AL$242,MATCH(AC1321,cs!$AM$1:$AM$242,0)),"正确","请核对"))</f>
        <v/>
      </c>
    </row>
    <row r="1322" ht="20" customHeight="1" spans="1:40">
      <c r="A1322" s="19" t="str">
        <f t="shared" si="184"/>
        <v/>
      </c>
      <c r="B1322" s="20"/>
      <c r="C1322" s="21"/>
      <c r="D1322" s="22"/>
      <c r="E1322" s="22"/>
      <c r="F1322" s="25"/>
      <c r="G1322" s="24"/>
      <c r="H1322" s="23"/>
      <c r="I1322" s="23"/>
      <c r="J1322" s="38"/>
      <c r="K1322" s="39"/>
      <c r="L1322" s="36" t="str">
        <f t="shared" si="185"/>
        <v/>
      </c>
      <c r="M1322" s="36" t="str">
        <f t="shared" si="186"/>
        <v/>
      </c>
      <c r="N1322" s="36" t="str">
        <f t="shared" si="187"/>
        <v/>
      </c>
      <c r="O1322" s="36" t="str">
        <f t="shared" si="188"/>
        <v/>
      </c>
      <c r="P1322" s="40"/>
      <c r="Q1322" s="51"/>
      <c r="R1322" s="53"/>
      <c r="S1322" s="52"/>
      <c r="T1322" s="38"/>
      <c r="U1322" s="39"/>
      <c r="V1322" s="39"/>
      <c r="W1322" s="39"/>
      <c r="X1322" s="23"/>
      <c r="Y1322" s="23"/>
      <c r="Z1322" s="40"/>
      <c r="AA1322" s="23"/>
      <c r="AB1322" s="23"/>
      <c r="AC1322" s="53"/>
      <c r="AD1322" s="61"/>
      <c r="AE1322" s="61"/>
      <c r="AF1322" s="61"/>
      <c r="AG1322" s="61"/>
      <c r="AH1322" s="72" t="str">
        <f t="shared" si="189"/>
        <v/>
      </c>
      <c r="AI1322" s="70" t="str">
        <f t="shared" si="190"/>
        <v/>
      </c>
      <c r="AJ1322" s="70" t="str">
        <f>IF(H1322="","",IF(LEN(H1322)&lt;&gt;18,"位数不对",IF(AND(LEN(H1322)=18,MID("10X98765432",MOD(SUM(MID(H1322,{1;2;3;4;5;6;7;8;9;10;11;12;13;14;15;16;17},1)*2^(18-{1;2;3;4;5;6;7;8;9;10;11;12;13;14;15;16;17})),11)+1,1)=RIGHT(H1322)),"正确","错误")))</f>
        <v/>
      </c>
      <c r="AK1322" s="73" t="str">
        <f ca="1" t="shared" si="191"/>
        <v/>
      </c>
      <c r="AL1322" s="70" t="str">
        <f t="shared" si="192"/>
        <v/>
      </c>
      <c r="AM1322" s="70" t="str">
        <f>IF(K1322="","",IF(LEN(K1322)&lt;&gt;18,"位数不对",IF(AND(LEN(K1322)=18,MID("10X98765432",MOD(SUM(MID(K1322,{1;2;3;4;5;6;7;8;9;10;11;12;13;14;15;16;17},1)*2^(18-{1;2;3;4;5;6;7;8;9;10;11;12;13;14;15;16;17})),11)+1,1)=RIGHT(K1322)),"正确","错误")))</f>
        <v/>
      </c>
      <c r="AN1322" s="74" t="str">
        <f>IF(AB1322="","",IF(AB1322=INDEX(cs!$AL$1:$AL$242,MATCH(AC1322,cs!$AM$1:$AM$242,0)),"正确","请核对"))</f>
        <v/>
      </c>
    </row>
    <row r="1323" ht="20" customHeight="1" spans="1:40">
      <c r="A1323" s="19" t="str">
        <f t="shared" si="184"/>
        <v/>
      </c>
      <c r="B1323" s="20"/>
      <c r="C1323" s="21"/>
      <c r="D1323" s="22"/>
      <c r="E1323" s="22"/>
      <c r="F1323" s="25"/>
      <c r="G1323" s="24"/>
      <c r="H1323" s="23"/>
      <c r="I1323" s="23"/>
      <c r="J1323" s="38"/>
      <c r="K1323" s="39"/>
      <c r="L1323" s="36" t="str">
        <f t="shared" si="185"/>
        <v/>
      </c>
      <c r="M1323" s="36" t="str">
        <f t="shared" si="186"/>
        <v/>
      </c>
      <c r="N1323" s="36" t="str">
        <f t="shared" si="187"/>
        <v/>
      </c>
      <c r="O1323" s="36" t="str">
        <f t="shared" si="188"/>
        <v/>
      </c>
      <c r="P1323" s="40"/>
      <c r="Q1323" s="51"/>
      <c r="R1323" s="53"/>
      <c r="S1323" s="52"/>
      <c r="T1323" s="38"/>
      <c r="U1323" s="39"/>
      <c r="V1323" s="39"/>
      <c r="W1323" s="39"/>
      <c r="X1323" s="23"/>
      <c r="Y1323" s="23"/>
      <c r="Z1323" s="40"/>
      <c r="AA1323" s="23"/>
      <c r="AB1323" s="23"/>
      <c r="AC1323" s="53"/>
      <c r="AD1323" s="61"/>
      <c r="AE1323" s="61"/>
      <c r="AF1323" s="61"/>
      <c r="AG1323" s="61"/>
      <c r="AH1323" s="72" t="str">
        <f t="shared" si="189"/>
        <v/>
      </c>
      <c r="AI1323" s="70" t="str">
        <f t="shared" si="190"/>
        <v/>
      </c>
      <c r="AJ1323" s="70" t="str">
        <f>IF(H1323="","",IF(LEN(H1323)&lt;&gt;18,"位数不对",IF(AND(LEN(H1323)=18,MID("10X98765432",MOD(SUM(MID(H1323,{1;2;3;4;5;6;7;8;9;10;11;12;13;14;15;16;17},1)*2^(18-{1;2;3;4;5;6;7;8;9;10;11;12;13;14;15;16;17})),11)+1,1)=RIGHT(H1323)),"正确","错误")))</f>
        <v/>
      </c>
      <c r="AK1323" s="73" t="str">
        <f ca="1" t="shared" si="191"/>
        <v/>
      </c>
      <c r="AL1323" s="70" t="str">
        <f t="shared" si="192"/>
        <v/>
      </c>
      <c r="AM1323" s="70" t="str">
        <f>IF(K1323="","",IF(LEN(K1323)&lt;&gt;18,"位数不对",IF(AND(LEN(K1323)=18,MID("10X98765432",MOD(SUM(MID(K1323,{1;2;3;4;5;6;7;8;9;10;11;12;13;14;15;16;17},1)*2^(18-{1;2;3;4;5;6;7;8;9;10;11;12;13;14;15;16;17})),11)+1,1)=RIGHT(K1323)),"正确","错误")))</f>
        <v/>
      </c>
      <c r="AN1323" s="74" t="str">
        <f>IF(AB1323="","",IF(AB1323=INDEX(cs!$AL$1:$AL$242,MATCH(AC1323,cs!$AM$1:$AM$242,0)),"正确","请核对"))</f>
        <v/>
      </c>
    </row>
    <row r="1324" ht="20" customHeight="1" spans="1:40">
      <c r="A1324" s="19" t="str">
        <f t="shared" si="184"/>
        <v/>
      </c>
      <c r="B1324" s="20"/>
      <c r="C1324" s="21"/>
      <c r="D1324" s="22"/>
      <c r="E1324" s="22"/>
      <c r="F1324" s="25"/>
      <c r="G1324" s="24"/>
      <c r="H1324" s="23"/>
      <c r="I1324" s="23"/>
      <c r="J1324" s="38"/>
      <c r="K1324" s="39"/>
      <c r="L1324" s="36" t="str">
        <f t="shared" si="185"/>
        <v/>
      </c>
      <c r="M1324" s="36" t="str">
        <f t="shared" si="186"/>
        <v/>
      </c>
      <c r="N1324" s="36" t="str">
        <f t="shared" si="187"/>
        <v/>
      </c>
      <c r="O1324" s="36" t="str">
        <f t="shared" si="188"/>
        <v/>
      </c>
      <c r="P1324" s="40"/>
      <c r="Q1324" s="51"/>
      <c r="R1324" s="53"/>
      <c r="S1324" s="52"/>
      <c r="T1324" s="38"/>
      <c r="U1324" s="39"/>
      <c r="V1324" s="39"/>
      <c r="W1324" s="39"/>
      <c r="X1324" s="23"/>
      <c r="Y1324" s="23"/>
      <c r="Z1324" s="40"/>
      <c r="AA1324" s="23"/>
      <c r="AB1324" s="23"/>
      <c r="AC1324" s="53"/>
      <c r="AD1324" s="61"/>
      <c r="AE1324" s="61"/>
      <c r="AF1324" s="61"/>
      <c r="AG1324" s="61"/>
      <c r="AH1324" s="72" t="str">
        <f t="shared" si="189"/>
        <v/>
      </c>
      <c r="AI1324" s="70" t="str">
        <f t="shared" si="190"/>
        <v/>
      </c>
      <c r="AJ1324" s="70" t="str">
        <f>IF(H1324="","",IF(LEN(H1324)&lt;&gt;18,"位数不对",IF(AND(LEN(H1324)=18,MID("10X98765432",MOD(SUM(MID(H1324,{1;2;3;4;5;6;7;8;9;10;11;12;13;14;15;16;17},1)*2^(18-{1;2;3;4;5;6;7;8;9;10;11;12;13;14;15;16;17})),11)+1,1)=RIGHT(H1324)),"正确","错误")))</f>
        <v/>
      </c>
      <c r="AK1324" s="73" t="str">
        <f ca="1" t="shared" si="191"/>
        <v/>
      </c>
      <c r="AL1324" s="70" t="str">
        <f t="shared" si="192"/>
        <v/>
      </c>
      <c r="AM1324" s="70" t="str">
        <f>IF(K1324="","",IF(LEN(K1324)&lt;&gt;18,"位数不对",IF(AND(LEN(K1324)=18,MID("10X98765432",MOD(SUM(MID(K1324,{1;2;3;4;5;6;7;8;9;10;11;12;13;14;15;16;17},1)*2^(18-{1;2;3;4;5;6;7;8;9;10;11;12;13;14;15;16;17})),11)+1,1)=RIGHT(K1324)),"正确","错误")))</f>
        <v/>
      </c>
      <c r="AN1324" s="74" t="str">
        <f>IF(AB1324="","",IF(AB1324=INDEX(cs!$AL$1:$AL$242,MATCH(AC1324,cs!$AM$1:$AM$242,0)),"正确","请核对"))</f>
        <v/>
      </c>
    </row>
    <row r="1325" ht="20" customHeight="1" spans="1:40">
      <c r="A1325" s="19" t="str">
        <f t="shared" si="184"/>
        <v/>
      </c>
      <c r="B1325" s="20"/>
      <c r="C1325" s="21"/>
      <c r="D1325" s="22"/>
      <c r="E1325" s="22"/>
      <c r="F1325" s="25"/>
      <c r="G1325" s="24"/>
      <c r="H1325" s="23"/>
      <c r="I1325" s="23"/>
      <c r="J1325" s="38"/>
      <c r="K1325" s="39"/>
      <c r="L1325" s="36" t="str">
        <f t="shared" si="185"/>
        <v/>
      </c>
      <c r="M1325" s="36" t="str">
        <f t="shared" si="186"/>
        <v/>
      </c>
      <c r="N1325" s="36" t="str">
        <f t="shared" si="187"/>
        <v/>
      </c>
      <c r="O1325" s="36" t="str">
        <f t="shared" si="188"/>
        <v/>
      </c>
      <c r="P1325" s="40"/>
      <c r="Q1325" s="51"/>
      <c r="R1325" s="53"/>
      <c r="S1325" s="52"/>
      <c r="T1325" s="38"/>
      <c r="U1325" s="39"/>
      <c r="V1325" s="39"/>
      <c r="W1325" s="39"/>
      <c r="X1325" s="23"/>
      <c r="Y1325" s="23"/>
      <c r="Z1325" s="40"/>
      <c r="AA1325" s="23"/>
      <c r="AB1325" s="23"/>
      <c r="AC1325" s="53"/>
      <c r="AD1325" s="61"/>
      <c r="AE1325" s="61"/>
      <c r="AF1325" s="61"/>
      <c r="AG1325" s="61"/>
      <c r="AH1325" s="72" t="str">
        <f t="shared" si="189"/>
        <v/>
      </c>
      <c r="AI1325" s="70" t="str">
        <f t="shared" si="190"/>
        <v/>
      </c>
      <c r="AJ1325" s="70" t="str">
        <f>IF(H1325="","",IF(LEN(H1325)&lt;&gt;18,"位数不对",IF(AND(LEN(H1325)=18,MID("10X98765432",MOD(SUM(MID(H1325,{1;2;3;4;5;6;7;8;9;10;11;12;13;14;15;16;17},1)*2^(18-{1;2;3;4;5;6;7;8;9;10;11;12;13;14;15;16;17})),11)+1,1)=RIGHT(H1325)),"正确","错误")))</f>
        <v/>
      </c>
      <c r="AK1325" s="73" t="str">
        <f ca="1" t="shared" si="191"/>
        <v/>
      </c>
      <c r="AL1325" s="70" t="str">
        <f t="shared" si="192"/>
        <v/>
      </c>
      <c r="AM1325" s="70" t="str">
        <f>IF(K1325="","",IF(LEN(K1325)&lt;&gt;18,"位数不对",IF(AND(LEN(K1325)=18,MID("10X98765432",MOD(SUM(MID(K1325,{1;2;3;4;5;6;7;8;9;10;11;12;13;14;15;16;17},1)*2^(18-{1;2;3;4;5;6;7;8;9;10;11;12;13;14;15;16;17})),11)+1,1)=RIGHT(K1325)),"正确","错误")))</f>
        <v/>
      </c>
      <c r="AN1325" s="74" t="str">
        <f>IF(AB1325="","",IF(AB1325=INDEX(cs!$AL$1:$AL$242,MATCH(AC1325,cs!$AM$1:$AM$242,0)),"正确","请核对"))</f>
        <v/>
      </c>
    </row>
    <row r="1326" ht="20" customHeight="1" spans="1:40">
      <c r="A1326" s="19" t="str">
        <f t="shared" si="184"/>
        <v/>
      </c>
      <c r="B1326" s="20"/>
      <c r="C1326" s="21"/>
      <c r="D1326" s="22"/>
      <c r="E1326" s="22"/>
      <c r="F1326" s="25"/>
      <c r="G1326" s="24"/>
      <c r="H1326" s="23"/>
      <c r="I1326" s="23"/>
      <c r="J1326" s="38"/>
      <c r="K1326" s="39"/>
      <c r="L1326" s="36" t="str">
        <f t="shared" si="185"/>
        <v/>
      </c>
      <c r="M1326" s="36" t="str">
        <f t="shared" si="186"/>
        <v/>
      </c>
      <c r="N1326" s="36" t="str">
        <f t="shared" si="187"/>
        <v/>
      </c>
      <c r="O1326" s="36" t="str">
        <f t="shared" si="188"/>
        <v/>
      </c>
      <c r="P1326" s="40"/>
      <c r="Q1326" s="51"/>
      <c r="R1326" s="53"/>
      <c r="S1326" s="52"/>
      <c r="T1326" s="38"/>
      <c r="U1326" s="39"/>
      <c r="V1326" s="39"/>
      <c r="W1326" s="39"/>
      <c r="X1326" s="23"/>
      <c r="Y1326" s="23"/>
      <c r="Z1326" s="40"/>
      <c r="AA1326" s="23"/>
      <c r="AB1326" s="23"/>
      <c r="AC1326" s="53"/>
      <c r="AD1326" s="61"/>
      <c r="AE1326" s="61"/>
      <c r="AF1326" s="61"/>
      <c r="AG1326" s="61"/>
      <c r="AH1326" s="72" t="str">
        <f t="shared" si="189"/>
        <v/>
      </c>
      <c r="AI1326" s="70" t="str">
        <f t="shared" si="190"/>
        <v/>
      </c>
      <c r="AJ1326" s="70" t="str">
        <f>IF(H1326="","",IF(LEN(H1326)&lt;&gt;18,"位数不对",IF(AND(LEN(H1326)=18,MID("10X98765432",MOD(SUM(MID(H1326,{1;2;3;4;5;6;7;8;9;10;11;12;13;14;15;16;17},1)*2^(18-{1;2;3;4;5;6;7;8;9;10;11;12;13;14;15;16;17})),11)+1,1)=RIGHT(H1326)),"正确","错误")))</f>
        <v/>
      </c>
      <c r="AK1326" s="73" t="str">
        <f ca="1" t="shared" si="191"/>
        <v/>
      </c>
      <c r="AL1326" s="70" t="str">
        <f t="shared" si="192"/>
        <v/>
      </c>
      <c r="AM1326" s="70" t="str">
        <f>IF(K1326="","",IF(LEN(K1326)&lt;&gt;18,"位数不对",IF(AND(LEN(K1326)=18,MID("10X98765432",MOD(SUM(MID(K1326,{1;2;3;4;5;6;7;8;9;10;11;12;13;14;15;16;17},1)*2^(18-{1;2;3;4;5;6;7;8;9;10;11;12;13;14;15;16;17})),11)+1,1)=RIGHT(K1326)),"正确","错误")))</f>
        <v/>
      </c>
      <c r="AN1326" s="74" t="str">
        <f>IF(AB1326="","",IF(AB1326=INDEX(cs!$AL$1:$AL$242,MATCH(AC1326,cs!$AM$1:$AM$242,0)),"正确","请核对"))</f>
        <v/>
      </c>
    </row>
    <row r="1327" ht="20" customHeight="1" spans="1:40">
      <c r="A1327" s="19" t="str">
        <f t="shared" si="184"/>
        <v/>
      </c>
      <c r="B1327" s="20"/>
      <c r="C1327" s="21"/>
      <c r="D1327" s="22"/>
      <c r="E1327" s="22"/>
      <c r="F1327" s="25"/>
      <c r="G1327" s="24"/>
      <c r="H1327" s="23"/>
      <c r="I1327" s="23"/>
      <c r="J1327" s="38"/>
      <c r="K1327" s="39"/>
      <c r="L1327" s="36" t="str">
        <f t="shared" si="185"/>
        <v/>
      </c>
      <c r="M1327" s="36" t="str">
        <f t="shared" si="186"/>
        <v/>
      </c>
      <c r="N1327" s="36" t="str">
        <f t="shared" si="187"/>
        <v/>
      </c>
      <c r="O1327" s="36" t="str">
        <f t="shared" si="188"/>
        <v/>
      </c>
      <c r="P1327" s="40"/>
      <c r="Q1327" s="51"/>
      <c r="R1327" s="53"/>
      <c r="S1327" s="52"/>
      <c r="T1327" s="38"/>
      <c r="U1327" s="39"/>
      <c r="V1327" s="39"/>
      <c r="W1327" s="39"/>
      <c r="X1327" s="23"/>
      <c r="Y1327" s="23"/>
      <c r="Z1327" s="40"/>
      <c r="AA1327" s="23"/>
      <c r="AB1327" s="23"/>
      <c r="AC1327" s="53"/>
      <c r="AD1327" s="61"/>
      <c r="AE1327" s="61"/>
      <c r="AF1327" s="61"/>
      <c r="AG1327" s="61"/>
      <c r="AH1327" s="72" t="str">
        <f t="shared" si="189"/>
        <v/>
      </c>
      <c r="AI1327" s="70" t="str">
        <f t="shared" si="190"/>
        <v/>
      </c>
      <c r="AJ1327" s="70" t="str">
        <f>IF(H1327="","",IF(LEN(H1327)&lt;&gt;18,"位数不对",IF(AND(LEN(H1327)=18,MID("10X98765432",MOD(SUM(MID(H1327,{1;2;3;4;5;6;7;8;9;10;11;12;13;14;15;16;17},1)*2^(18-{1;2;3;4;5;6;7;8;9;10;11;12;13;14;15;16;17})),11)+1,1)=RIGHT(H1327)),"正确","错误")))</f>
        <v/>
      </c>
      <c r="AK1327" s="73" t="str">
        <f ca="1" t="shared" si="191"/>
        <v/>
      </c>
      <c r="AL1327" s="70" t="str">
        <f t="shared" si="192"/>
        <v/>
      </c>
      <c r="AM1327" s="70" t="str">
        <f>IF(K1327="","",IF(LEN(K1327)&lt;&gt;18,"位数不对",IF(AND(LEN(K1327)=18,MID("10X98765432",MOD(SUM(MID(K1327,{1;2;3;4;5;6;7;8;9;10;11;12;13;14;15;16;17},1)*2^(18-{1;2;3;4;5;6;7;8;9;10;11;12;13;14;15;16;17})),11)+1,1)=RIGHT(K1327)),"正确","错误")))</f>
        <v/>
      </c>
      <c r="AN1327" s="74" t="str">
        <f>IF(AB1327="","",IF(AB1327=INDEX(cs!$AL$1:$AL$242,MATCH(AC1327,cs!$AM$1:$AM$242,0)),"正确","请核对"))</f>
        <v/>
      </c>
    </row>
    <row r="1328" ht="20" customHeight="1" spans="1:40">
      <c r="A1328" s="19" t="str">
        <f t="shared" si="184"/>
        <v/>
      </c>
      <c r="B1328" s="20"/>
      <c r="C1328" s="21"/>
      <c r="D1328" s="22"/>
      <c r="E1328" s="22"/>
      <c r="F1328" s="25"/>
      <c r="G1328" s="24"/>
      <c r="H1328" s="23"/>
      <c r="I1328" s="23"/>
      <c r="J1328" s="38"/>
      <c r="K1328" s="39"/>
      <c r="L1328" s="36" t="str">
        <f t="shared" si="185"/>
        <v/>
      </c>
      <c r="M1328" s="36" t="str">
        <f t="shared" si="186"/>
        <v/>
      </c>
      <c r="N1328" s="36" t="str">
        <f t="shared" si="187"/>
        <v/>
      </c>
      <c r="O1328" s="36" t="str">
        <f t="shared" si="188"/>
        <v/>
      </c>
      <c r="P1328" s="40"/>
      <c r="Q1328" s="51"/>
      <c r="R1328" s="53"/>
      <c r="S1328" s="52"/>
      <c r="T1328" s="38"/>
      <c r="U1328" s="39"/>
      <c r="V1328" s="39"/>
      <c r="W1328" s="39"/>
      <c r="X1328" s="23"/>
      <c r="Y1328" s="23"/>
      <c r="Z1328" s="40"/>
      <c r="AA1328" s="23"/>
      <c r="AB1328" s="23"/>
      <c r="AC1328" s="53"/>
      <c r="AD1328" s="61"/>
      <c r="AE1328" s="61"/>
      <c r="AF1328" s="61"/>
      <c r="AG1328" s="61"/>
      <c r="AH1328" s="72" t="str">
        <f t="shared" si="189"/>
        <v/>
      </c>
      <c r="AI1328" s="70" t="str">
        <f t="shared" si="190"/>
        <v/>
      </c>
      <c r="AJ1328" s="70" t="str">
        <f>IF(H1328="","",IF(LEN(H1328)&lt;&gt;18,"位数不对",IF(AND(LEN(H1328)=18,MID("10X98765432",MOD(SUM(MID(H1328,{1;2;3;4;5;6;7;8;9;10;11;12;13;14;15;16;17},1)*2^(18-{1;2;3;4;5;6;7;8;9;10;11;12;13;14;15;16;17})),11)+1,1)=RIGHT(H1328)),"正确","错误")))</f>
        <v/>
      </c>
      <c r="AK1328" s="73" t="str">
        <f ca="1" t="shared" si="191"/>
        <v/>
      </c>
      <c r="AL1328" s="70" t="str">
        <f t="shared" si="192"/>
        <v/>
      </c>
      <c r="AM1328" s="70" t="str">
        <f>IF(K1328="","",IF(LEN(K1328)&lt;&gt;18,"位数不对",IF(AND(LEN(K1328)=18,MID("10X98765432",MOD(SUM(MID(K1328,{1;2;3;4;5;6;7;8;9;10;11;12;13;14;15;16;17},1)*2^(18-{1;2;3;4;5;6;7;8;9;10;11;12;13;14;15;16;17})),11)+1,1)=RIGHT(K1328)),"正确","错误")))</f>
        <v/>
      </c>
      <c r="AN1328" s="74" t="str">
        <f>IF(AB1328="","",IF(AB1328=INDEX(cs!$AL$1:$AL$242,MATCH(AC1328,cs!$AM$1:$AM$242,0)),"正确","请核对"))</f>
        <v/>
      </c>
    </row>
    <row r="1329" ht="20" customHeight="1" spans="1:40">
      <c r="A1329" s="19" t="str">
        <f t="shared" si="184"/>
        <v/>
      </c>
      <c r="B1329" s="20"/>
      <c r="C1329" s="21"/>
      <c r="D1329" s="22"/>
      <c r="E1329" s="22"/>
      <c r="F1329" s="25"/>
      <c r="G1329" s="24"/>
      <c r="H1329" s="23"/>
      <c r="I1329" s="23"/>
      <c r="J1329" s="38"/>
      <c r="K1329" s="39"/>
      <c r="L1329" s="36" t="str">
        <f t="shared" si="185"/>
        <v/>
      </c>
      <c r="M1329" s="36" t="str">
        <f t="shared" si="186"/>
        <v/>
      </c>
      <c r="N1329" s="36" t="str">
        <f t="shared" si="187"/>
        <v/>
      </c>
      <c r="O1329" s="36" t="str">
        <f t="shared" si="188"/>
        <v/>
      </c>
      <c r="P1329" s="40"/>
      <c r="Q1329" s="51"/>
      <c r="R1329" s="53"/>
      <c r="S1329" s="52"/>
      <c r="T1329" s="38"/>
      <c r="U1329" s="39"/>
      <c r="V1329" s="39"/>
      <c r="W1329" s="39"/>
      <c r="X1329" s="23"/>
      <c r="Y1329" s="23"/>
      <c r="Z1329" s="40"/>
      <c r="AA1329" s="23"/>
      <c r="AB1329" s="23"/>
      <c r="AC1329" s="53"/>
      <c r="AD1329" s="61"/>
      <c r="AE1329" s="61"/>
      <c r="AF1329" s="61"/>
      <c r="AG1329" s="61"/>
      <c r="AH1329" s="72" t="str">
        <f t="shared" si="189"/>
        <v/>
      </c>
      <c r="AI1329" s="70" t="str">
        <f t="shared" si="190"/>
        <v/>
      </c>
      <c r="AJ1329" s="70" t="str">
        <f>IF(H1329="","",IF(LEN(H1329)&lt;&gt;18,"位数不对",IF(AND(LEN(H1329)=18,MID("10X98765432",MOD(SUM(MID(H1329,{1;2;3;4;5;6;7;8;9;10;11;12;13;14;15;16;17},1)*2^(18-{1;2;3;4;5;6;7;8;9;10;11;12;13;14;15;16;17})),11)+1,1)=RIGHT(H1329)),"正确","错误")))</f>
        <v/>
      </c>
      <c r="AK1329" s="73" t="str">
        <f ca="1" t="shared" si="191"/>
        <v/>
      </c>
      <c r="AL1329" s="70" t="str">
        <f t="shared" si="192"/>
        <v/>
      </c>
      <c r="AM1329" s="70" t="str">
        <f>IF(K1329="","",IF(LEN(K1329)&lt;&gt;18,"位数不对",IF(AND(LEN(K1329)=18,MID("10X98765432",MOD(SUM(MID(K1329,{1;2;3;4;5;6;7;8;9;10;11;12;13;14;15;16;17},1)*2^(18-{1;2;3;4;5;6;7;8;9;10;11;12;13;14;15;16;17})),11)+1,1)=RIGHT(K1329)),"正确","错误")))</f>
        <v/>
      </c>
      <c r="AN1329" s="74" t="str">
        <f>IF(AB1329="","",IF(AB1329=INDEX(cs!$AL$1:$AL$242,MATCH(AC1329,cs!$AM$1:$AM$242,0)),"正确","请核对"))</f>
        <v/>
      </c>
    </row>
    <row r="1330" ht="20" customHeight="1" spans="1:40">
      <c r="A1330" s="19" t="str">
        <f t="shared" si="184"/>
        <v/>
      </c>
      <c r="B1330" s="20"/>
      <c r="C1330" s="21"/>
      <c r="D1330" s="22"/>
      <c r="E1330" s="22"/>
      <c r="F1330" s="25"/>
      <c r="G1330" s="24"/>
      <c r="H1330" s="23"/>
      <c r="I1330" s="23"/>
      <c r="J1330" s="38"/>
      <c r="K1330" s="39"/>
      <c r="L1330" s="36" t="str">
        <f t="shared" si="185"/>
        <v/>
      </c>
      <c r="M1330" s="36" t="str">
        <f t="shared" si="186"/>
        <v/>
      </c>
      <c r="N1330" s="36" t="str">
        <f t="shared" si="187"/>
        <v/>
      </c>
      <c r="O1330" s="36" t="str">
        <f t="shared" si="188"/>
        <v/>
      </c>
      <c r="P1330" s="40"/>
      <c r="Q1330" s="51"/>
      <c r="R1330" s="53"/>
      <c r="S1330" s="52"/>
      <c r="T1330" s="38"/>
      <c r="U1330" s="39"/>
      <c r="V1330" s="39"/>
      <c r="W1330" s="39"/>
      <c r="X1330" s="23"/>
      <c r="Y1330" s="23"/>
      <c r="Z1330" s="40"/>
      <c r="AA1330" s="23"/>
      <c r="AB1330" s="23"/>
      <c r="AC1330" s="53"/>
      <c r="AD1330" s="61"/>
      <c r="AE1330" s="61"/>
      <c r="AF1330" s="61"/>
      <c r="AG1330" s="61"/>
      <c r="AH1330" s="72" t="str">
        <f t="shared" si="189"/>
        <v/>
      </c>
      <c r="AI1330" s="70" t="str">
        <f t="shared" si="190"/>
        <v/>
      </c>
      <c r="AJ1330" s="70" t="str">
        <f>IF(H1330="","",IF(LEN(H1330)&lt;&gt;18,"位数不对",IF(AND(LEN(H1330)=18,MID("10X98765432",MOD(SUM(MID(H1330,{1;2;3;4;5;6;7;8;9;10;11;12;13;14;15;16;17},1)*2^(18-{1;2;3;4;5;6;7;8;9;10;11;12;13;14;15;16;17})),11)+1,1)=RIGHT(H1330)),"正确","错误")))</f>
        <v/>
      </c>
      <c r="AK1330" s="73" t="str">
        <f ca="1" t="shared" si="191"/>
        <v/>
      </c>
      <c r="AL1330" s="70" t="str">
        <f t="shared" si="192"/>
        <v/>
      </c>
      <c r="AM1330" s="70" t="str">
        <f>IF(K1330="","",IF(LEN(K1330)&lt;&gt;18,"位数不对",IF(AND(LEN(K1330)=18,MID("10X98765432",MOD(SUM(MID(K1330,{1;2;3;4;5;6;7;8;9;10;11;12;13;14;15;16;17},1)*2^(18-{1;2;3;4;5;6;7;8;9;10;11;12;13;14;15;16;17})),11)+1,1)=RIGHT(K1330)),"正确","错误")))</f>
        <v/>
      </c>
      <c r="AN1330" s="74" t="str">
        <f>IF(AB1330="","",IF(AB1330=INDEX(cs!$AL$1:$AL$242,MATCH(AC1330,cs!$AM$1:$AM$242,0)),"正确","请核对"))</f>
        <v/>
      </c>
    </row>
    <row r="1331" ht="20" customHeight="1" spans="1:40">
      <c r="A1331" s="19" t="str">
        <f t="shared" si="184"/>
        <v/>
      </c>
      <c r="B1331" s="20"/>
      <c r="C1331" s="21"/>
      <c r="D1331" s="22"/>
      <c r="E1331" s="22"/>
      <c r="F1331" s="25"/>
      <c r="G1331" s="24"/>
      <c r="H1331" s="23"/>
      <c r="I1331" s="23"/>
      <c r="J1331" s="38"/>
      <c r="K1331" s="39"/>
      <c r="L1331" s="36" t="str">
        <f t="shared" si="185"/>
        <v/>
      </c>
      <c r="M1331" s="36" t="str">
        <f t="shared" si="186"/>
        <v/>
      </c>
      <c r="N1331" s="36" t="str">
        <f t="shared" si="187"/>
        <v/>
      </c>
      <c r="O1331" s="36" t="str">
        <f t="shared" si="188"/>
        <v/>
      </c>
      <c r="P1331" s="40"/>
      <c r="Q1331" s="51"/>
      <c r="R1331" s="53"/>
      <c r="S1331" s="52"/>
      <c r="T1331" s="38"/>
      <c r="U1331" s="39"/>
      <c r="V1331" s="39"/>
      <c r="W1331" s="39"/>
      <c r="X1331" s="23"/>
      <c r="Y1331" s="23"/>
      <c r="Z1331" s="40"/>
      <c r="AA1331" s="23"/>
      <c r="AB1331" s="23"/>
      <c r="AC1331" s="53"/>
      <c r="AD1331" s="61"/>
      <c r="AE1331" s="61"/>
      <c r="AF1331" s="61"/>
      <c r="AG1331" s="61"/>
      <c r="AH1331" s="72" t="str">
        <f t="shared" si="189"/>
        <v/>
      </c>
      <c r="AI1331" s="70" t="str">
        <f t="shared" si="190"/>
        <v/>
      </c>
      <c r="AJ1331" s="70" t="str">
        <f>IF(H1331="","",IF(LEN(H1331)&lt;&gt;18,"位数不对",IF(AND(LEN(H1331)=18,MID("10X98765432",MOD(SUM(MID(H1331,{1;2;3;4;5;6;7;8;9;10;11;12;13;14;15;16;17},1)*2^(18-{1;2;3;4;5;6;7;8;9;10;11;12;13;14;15;16;17})),11)+1,1)=RIGHT(H1331)),"正确","错误")))</f>
        <v/>
      </c>
      <c r="AK1331" s="73" t="str">
        <f ca="1" t="shared" si="191"/>
        <v/>
      </c>
      <c r="AL1331" s="70" t="str">
        <f t="shared" si="192"/>
        <v/>
      </c>
      <c r="AM1331" s="70" t="str">
        <f>IF(K1331="","",IF(LEN(K1331)&lt;&gt;18,"位数不对",IF(AND(LEN(K1331)=18,MID("10X98765432",MOD(SUM(MID(K1331,{1;2;3;4;5;6;7;8;9;10;11;12;13;14;15;16;17},1)*2^(18-{1;2;3;4;5;6;7;8;9;10;11;12;13;14;15;16;17})),11)+1,1)=RIGHT(K1331)),"正确","错误")))</f>
        <v/>
      </c>
      <c r="AN1331" s="74" t="str">
        <f>IF(AB1331="","",IF(AB1331=INDEX(cs!$AL$1:$AL$242,MATCH(AC1331,cs!$AM$1:$AM$242,0)),"正确","请核对"))</f>
        <v/>
      </c>
    </row>
    <row r="1332" ht="20" customHeight="1" spans="1:40">
      <c r="A1332" s="19" t="str">
        <f t="shared" si="184"/>
        <v/>
      </c>
      <c r="B1332" s="20"/>
      <c r="C1332" s="21"/>
      <c r="D1332" s="22"/>
      <c r="E1332" s="22"/>
      <c r="F1332" s="25"/>
      <c r="G1332" s="24"/>
      <c r="H1332" s="23"/>
      <c r="I1332" s="23"/>
      <c r="J1332" s="38"/>
      <c r="K1332" s="39"/>
      <c r="L1332" s="36" t="str">
        <f t="shared" si="185"/>
        <v/>
      </c>
      <c r="M1332" s="36" t="str">
        <f t="shared" si="186"/>
        <v/>
      </c>
      <c r="N1332" s="36" t="str">
        <f t="shared" si="187"/>
        <v/>
      </c>
      <c r="O1332" s="36" t="str">
        <f t="shared" si="188"/>
        <v/>
      </c>
      <c r="P1332" s="40"/>
      <c r="Q1332" s="51"/>
      <c r="R1332" s="53"/>
      <c r="S1332" s="52"/>
      <c r="T1332" s="38"/>
      <c r="U1332" s="39"/>
      <c r="V1332" s="39"/>
      <c r="W1332" s="39"/>
      <c r="X1332" s="23"/>
      <c r="Y1332" s="23"/>
      <c r="Z1332" s="40"/>
      <c r="AA1332" s="23"/>
      <c r="AB1332" s="23"/>
      <c r="AC1332" s="53"/>
      <c r="AD1332" s="61"/>
      <c r="AE1332" s="61"/>
      <c r="AF1332" s="61"/>
      <c r="AG1332" s="61"/>
      <c r="AH1332" s="72" t="str">
        <f t="shared" si="189"/>
        <v/>
      </c>
      <c r="AI1332" s="70" t="str">
        <f t="shared" si="190"/>
        <v/>
      </c>
      <c r="AJ1332" s="70" t="str">
        <f>IF(H1332="","",IF(LEN(H1332)&lt;&gt;18,"位数不对",IF(AND(LEN(H1332)=18,MID("10X98765432",MOD(SUM(MID(H1332,{1;2;3;4;5;6;7;8;9;10;11;12;13;14;15;16;17},1)*2^(18-{1;2;3;4;5;6;7;8;9;10;11;12;13;14;15;16;17})),11)+1,1)=RIGHT(H1332)),"正确","错误")))</f>
        <v/>
      </c>
      <c r="AK1332" s="73" t="str">
        <f ca="1" t="shared" si="191"/>
        <v/>
      </c>
      <c r="AL1332" s="70" t="str">
        <f t="shared" si="192"/>
        <v/>
      </c>
      <c r="AM1332" s="70" t="str">
        <f>IF(K1332="","",IF(LEN(K1332)&lt;&gt;18,"位数不对",IF(AND(LEN(K1332)=18,MID("10X98765432",MOD(SUM(MID(K1332,{1;2;3;4;5;6;7;8;9;10;11;12;13;14;15;16;17},1)*2^(18-{1;2;3;4;5;6;7;8;9;10;11;12;13;14;15;16;17})),11)+1,1)=RIGHT(K1332)),"正确","错误")))</f>
        <v/>
      </c>
      <c r="AN1332" s="74" t="str">
        <f>IF(AB1332="","",IF(AB1332=INDEX(cs!$AL$1:$AL$242,MATCH(AC1332,cs!$AM$1:$AM$242,0)),"正确","请核对"))</f>
        <v/>
      </c>
    </row>
    <row r="1333" ht="20" customHeight="1" spans="1:40">
      <c r="A1333" s="19" t="str">
        <f t="shared" si="184"/>
        <v/>
      </c>
      <c r="B1333" s="20"/>
      <c r="C1333" s="21"/>
      <c r="D1333" s="22"/>
      <c r="E1333" s="22"/>
      <c r="F1333" s="25"/>
      <c r="G1333" s="24"/>
      <c r="H1333" s="23"/>
      <c r="I1333" s="23"/>
      <c r="J1333" s="38"/>
      <c r="K1333" s="39"/>
      <c r="L1333" s="36" t="str">
        <f t="shared" si="185"/>
        <v/>
      </c>
      <c r="M1333" s="36" t="str">
        <f t="shared" si="186"/>
        <v/>
      </c>
      <c r="N1333" s="36" t="str">
        <f t="shared" si="187"/>
        <v/>
      </c>
      <c r="O1333" s="36" t="str">
        <f t="shared" si="188"/>
        <v/>
      </c>
      <c r="P1333" s="40"/>
      <c r="Q1333" s="51"/>
      <c r="R1333" s="53"/>
      <c r="S1333" s="52"/>
      <c r="T1333" s="38"/>
      <c r="U1333" s="39"/>
      <c r="V1333" s="39"/>
      <c r="W1333" s="39"/>
      <c r="X1333" s="23"/>
      <c r="Y1333" s="23"/>
      <c r="Z1333" s="40"/>
      <c r="AA1333" s="23"/>
      <c r="AB1333" s="23"/>
      <c r="AC1333" s="53"/>
      <c r="AD1333" s="61"/>
      <c r="AE1333" s="61"/>
      <c r="AF1333" s="61"/>
      <c r="AG1333" s="61"/>
      <c r="AH1333" s="72" t="str">
        <f t="shared" si="189"/>
        <v/>
      </c>
      <c r="AI1333" s="70" t="str">
        <f t="shared" si="190"/>
        <v/>
      </c>
      <c r="AJ1333" s="70" t="str">
        <f>IF(H1333="","",IF(LEN(H1333)&lt;&gt;18,"位数不对",IF(AND(LEN(H1333)=18,MID("10X98765432",MOD(SUM(MID(H1333,{1;2;3;4;5;6;7;8;9;10;11;12;13;14;15;16;17},1)*2^(18-{1;2;3;4;5;6;7;8;9;10;11;12;13;14;15;16;17})),11)+1,1)=RIGHT(H1333)),"正确","错误")))</f>
        <v/>
      </c>
      <c r="AK1333" s="73" t="str">
        <f ca="1" t="shared" si="191"/>
        <v/>
      </c>
      <c r="AL1333" s="70" t="str">
        <f t="shared" si="192"/>
        <v/>
      </c>
      <c r="AM1333" s="70" t="str">
        <f>IF(K1333="","",IF(LEN(K1333)&lt;&gt;18,"位数不对",IF(AND(LEN(K1333)=18,MID("10X98765432",MOD(SUM(MID(K1333,{1;2;3;4;5;6;7;8;9;10;11;12;13;14;15;16;17},1)*2^(18-{1;2;3;4;5;6;7;8;9;10;11;12;13;14;15;16;17})),11)+1,1)=RIGHT(K1333)),"正确","错误")))</f>
        <v/>
      </c>
      <c r="AN1333" s="74" t="str">
        <f>IF(AB1333="","",IF(AB1333=INDEX(cs!$AL$1:$AL$242,MATCH(AC1333,cs!$AM$1:$AM$242,0)),"正确","请核对"))</f>
        <v/>
      </c>
    </row>
    <row r="1334" ht="20" customHeight="1" spans="1:40">
      <c r="A1334" s="19" t="str">
        <f t="shared" si="184"/>
        <v/>
      </c>
      <c r="B1334" s="20"/>
      <c r="C1334" s="21"/>
      <c r="D1334" s="22"/>
      <c r="E1334" s="22"/>
      <c r="F1334" s="25"/>
      <c r="G1334" s="24"/>
      <c r="H1334" s="23"/>
      <c r="I1334" s="23"/>
      <c r="J1334" s="38"/>
      <c r="K1334" s="39"/>
      <c r="L1334" s="36" t="str">
        <f t="shared" si="185"/>
        <v/>
      </c>
      <c r="M1334" s="36" t="str">
        <f t="shared" si="186"/>
        <v/>
      </c>
      <c r="N1334" s="36" t="str">
        <f t="shared" si="187"/>
        <v/>
      </c>
      <c r="O1334" s="36" t="str">
        <f t="shared" si="188"/>
        <v/>
      </c>
      <c r="P1334" s="40"/>
      <c r="Q1334" s="51"/>
      <c r="R1334" s="53"/>
      <c r="S1334" s="52"/>
      <c r="T1334" s="38"/>
      <c r="U1334" s="39"/>
      <c r="V1334" s="39"/>
      <c r="W1334" s="39"/>
      <c r="X1334" s="23"/>
      <c r="Y1334" s="23"/>
      <c r="Z1334" s="40"/>
      <c r="AA1334" s="23"/>
      <c r="AB1334" s="23"/>
      <c r="AC1334" s="53"/>
      <c r="AD1334" s="61"/>
      <c r="AE1334" s="61"/>
      <c r="AF1334" s="61"/>
      <c r="AG1334" s="61"/>
      <c r="AH1334" s="72" t="str">
        <f t="shared" si="189"/>
        <v/>
      </c>
      <c r="AI1334" s="70" t="str">
        <f t="shared" si="190"/>
        <v/>
      </c>
      <c r="AJ1334" s="70" t="str">
        <f>IF(H1334="","",IF(LEN(H1334)&lt;&gt;18,"位数不对",IF(AND(LEN(H1334)=18,MID("10X98765432",MOD(SUM(MID(H1334,{1;2;3;4;5;6;7;8;9;10;11;12;13;14;15;16;17},1)*2^(18-{1;2;3;4;5;6;7;8;9;10;11;12;13;14;15;16;17})),11)+1,1)=RIGHT(H1334)),"正确","错误")))</f>
        <v/>
      </c>
      <c r="AK1334" s="73" t="str">
        <f ca="1" t="shared" si="191"/>
        <v/>
      </c>
      <c r="AL1334" s="70" t="str">
        <f t="shared" si="192"/>
        <v/>
      </c>
      <c r="AM1334" s="70" t="str">
        <f>IF(K1334="","",IF(LEN(K1334)&lt;&gt;18,"位数不对",IF(AND(LEN(K1334)=18,MID("10X98765432",MOD(SUM(MID(K1334,{1;2;3;4;5;6;7;8;9;10;11;12;13;14;15;16;17},1)*2^(18-{1;2;3;4;5;6;7;8;9;10;11;12;13;14;15;16;17})),11)+1,1)=RIGHT(K1334)),"正确","错误")))</f>
        <v/>
      </c>
      <c r="AN1334" s="74" t="str">
        <f>IF(AB1334="","",IF(AB1334=INDEX(cs!$AL$1:$AL$242,MATCH(AC1334,cs!$AM$1:$AM$242,0)),"正确","请核对"))</f>
        <v/>
      </c>
    </row>
    <row r="1335" ht="20" customHeight="1" spans="1:40">
      <c r="A1335" s="19" t="str">
        <f t="shared" si="184"/>
        <v/>
      </c>
      <c r="B1335" s="20"/>
      <c r="C1335" s="21"/>
      <c r="D1335" s="22"/>
      <c r="E1335" s="22"/>
      <c r="F1335" s="25"/>
      <c r="G1335" s="24"/>
      <c r="H1335" s="23"/>
      <c r="I1335" s="23"/>
      <c r="J1335" s="38"/>
      <c r="K1335" s="39"/>
      <c r="L1335" s="36" t="str">
        <f t="shared" si="185"/>
        <v/>
      </c>
      <c r="M1335" s="36" t="str">
        <f t="shared" si="186"/>
        <v/>
      </c>
      <c r="N1335" s="36" t="str">
        <f t="shared" si="187"/>
        <v/>
      </c>
      <c r="O1335" s="36" t="str">
        <f t="shared" si="188"/>
        <v/>
      </c>
      <c r="P1335" s="40"/>
      <c r="Q1335" s="51"/>
      <c r="R1335" s="53"/>
      <c r="S1335" s="52"/>
      <c r="T1335" s="38"/>
      <c r="U1335" s="39"/>
      <c r="V1335" s="39"/>
      <c r="W1335" s="39"/>
      <c r="X1335" s="23"/>
      <c r="Y1335" s="23"/>
      <c r="Z1335" s="40"/>
      <c r="AA1335" s="23"/>
      <c r="AB1335" s="23"/>
      <c r="AC1335" s="53"/>
      <c r="AD1335" s="61"/>
      <c r="AE1335" s="61"/>
      <c r="AF1335" s="61"/>
      <c r="AG1335" s="61"/>
      <c r="AH1335" s="72" t="str">
        <f t="shared" si="189"/>
        <v/>
      </c>
      <c r="AI1335" s="70" t="str">
        <f t="shared" si="190"/>
        <v/>
      </c>
      <c r="AJ1335" s="70" t="str">
        <f>IF(H1335="","",IF(LEN(H1335)&lt;&gt;18,"位数不对",IF(AND(LEN(H1335)=18,MID("10X98765432",MOD(SUM(MID(H1335,{1;2;3;4;5;6;7;8;9;10;11;12;13;14;15;16;17},1)*2^(18-{1;2;3;4;5;6;7;8;9;10;11;12;13;14;15;16;17})),11)+1,1)=RIGHT(H1335)),"正确","错误")))</f>
        <v/>
      </c>
      <c r="AK1335" s="73" t="str">
        <f ca="1" t="shared" si="191"/>
        <v/>
      </c>
      <c r="AL1335" s="70" t="str">
        <f t="shared" si="192"/>
        <v/>
      </c>
      <c r="AM1335" s="70" t="str">
        <f>IF(K1335="","",IF(LEN(K1335)&lt;&gt;18,"位数不对",IF(AND(LEN(K1335)=18,MID("10X98765432",MOD(SUM(MID(K1335,{1;2;3;4;5;6;7;8;9;10;11;12;13;14;15;16;17},1)*2^(18-{1;2;3;4;5;6;7;8;9;10;11;12;13;14;15;16;17})),11)+1,1)=RIGHT(K1335)),"正确","错误")))</f>
        <v/>
      </c>
      <c r="AN1335" s="74" t="str">
        <f>IF(AB1335="","",IF(AB1335=INDEX(cs!$AL$1:$AL$242,MATCH(AC1335,cs!$AM$1:$AM$242,0)),"正确","请核对"))</f>
        <v/>
      </c>
    </row>
    <row r="1336" ht="20" customHeight="1" spans="1:40">
      <c r="A1336" s="19" t="str">
        <f t="shared" si="184"/>
        <v/>
      </c>
      <c r="B1336" s="20"/>
      <c r="C1336" s="21"/>
      <c r="D1336" s="22"/>
      <c r="E1336" s="22"/>
      <c r="F1336" s="25"/>
      <c r="G1336" s="24"/>
      <c r="H1336" s="23"/>
      <c r="I1336" s="23"/>
      <c r="J1336" s="38"/>
      <c r="K1336" s="39"/>
      <c r="L1336" s="36" t="str">
        <f t="shared" si="185"/>
        <v/>
      </c>
      <c r="M1336" s="36" t="str">
        <f t="shared" si="186"/>
        <v/>
      </c>
      <c r="N1336" s="36" t="str">
        <f t="shared" si="187"/>
        <v/>
      </c>
      <c r="O1336" s="36" t="str">
        <f t="shared" si="188"/>
        <v/>
      </c>
      <c r="P1336" s="40"/>
      <c r="Q1336" s="51"/>
      <c r="R1336" s="53"/>
      <c r="S1336" s="52"/>
      <c r="T1336" s="38"/>
      <c r="U1336" s="39"/>
      <c r="V1336" s="39"/>
      <c r="W1336" s="39"/>
      <c r="X1336" s="23"/>
      <c r="Y1336" s="23"/>
      <c r="Z1336" s="40"/>
      <c r="AA1336" s="23"/>
      <c r="AB1336" s="23"/>
      <c r="AC1336" s="53"/>
      <c r="AD1336" s="61"/>
      <c r="AE1336" s="61"/>
      <c r="AF1336" s="61"/>
      <c r="AG1336" s="61"/>
      <c r="AH1336" s="72" t="str">
        <f t="shared" si="189"/>
        <v/>
      </c>
      <c r="AI1336" s="70" t="str">
        <f t="shared" si="190"/>
        <v/>
      </c>
      <c r="AJ1336" s="70" t="str">
        <f>IF(H1336="","",IF(LEN(H1336)&lt;&gt;18,"位数不对",IF(AND(LEN(H1336)=18,MID("10X98765432",MOD(SUM(MID(H1336,{1;2;3;4;5;6;7;8;9;10;11;12;13;14;15;16;17},1)*2^(18-{1;2;3;4;5;6;7;8;9;10;11;12;13;14;15;16;17})),11)+1,1)=RIGHT(H1336)),"正确","错误")))</f>
        <v/>
      </c>
      <c r="AK1336" s="73" t="str">
        <f ca="1" t="shared" si="191"/>
        <v/>
      </c>
      <c r="AL1336" s="70" t="str">
        <f t="shared" si="192"/>
        <v/>
      </c>
      <c r="AM1336" s="70" t="str">
        <f>IF(K1336="","",IF(LEN(K1336)&lt;&gt;18,"位数不对",IF(AND(LEN(K1336)=18,MID("10X98765432",MOD(SUM(MID(K1336,{1;2;3;4;5;6;7;8;9;10;11;12;13;14;15;16;17},1)*2^(18-{1;2;3;4;5;6;7;8;9;10;11;12;13;14;15;16;17})),11)+1,1)=RIGHT(K1336)),"正确","错误")))</f>
        <v/>
      </c>
      <c r="AN1336" s="74" t="str">
        <f>IF(AB1336="","",IF(AB1336=INDEX(cs!$AL$1:$AL$242,MATCH(AC1336,cs!$AM$1:$AM$242,0)),"正确","请核对"))</f>
        <v/>
      </c>
    </row>
    <row r="1337" ht="20" customHeight="1" spans="1:40">
      <c r="A1337" s="19" t="str">
        <f t="shared" si="184"/>
        <v/>
      </c>
      <c r="B1337" s="20"/>
      <c r="C1337" s="21"/>
      <c r="D1337" s="22"/>
      <c r="E1337" s="22"/>
      <c r="F1337" s="25"/>
      <c r="G1337" s="24"/>
      <c r="H1337" s="23"/>
      <c r="I1337" s="23"/>
      <c r="J1337" s="38"/>
      <c r="K1337" s="39"/>
      <c r="L1337" s="36" t="str">
        <f t="shared" si="185"/>
        <v/>
      </c>
      <c r="M1337" s="36" t="str">
        <f t="shared" si="186"/>
        <v/>
      </c>
      <c r="N1337" s="36" t="str">
        <f t="shared" si="187"/>
        <v/>
      </c>
      <c r="O1337" s="36" t="str">
        <f t="shared" si="188"/>
        <v/>
      </c>
      <c r="P1337" s="40"/>
      <c r="Q1337" s="51"/>
      <c r="R1337" s="53"/>
      <c r="S1337" s="52"/>
      <c r="T1337" s="38"/>
      <c r="U1337" s="39"/>
      <c r="V1337" s="39"/>
      <c r="W1337" s="39"/>
      <c r="X1337" s="23"/>
      <c r="Y1337" s="23"/>
      <c r="Z1337" s="40"/>
      <c r="AA1337" s="23"/>
      <c r="AB1337" s="23"/>
      <c r="AC1337" s="53"/>
      <c r="AD1337" s="61"/>
      <c r="AE1337" s="61"/>
      <c r="AF1337" s="61"/>
      <c r="AG1337" s="61"/>
      <c r="AH1337" s="72" t="str">
        <f t="shared" si="189"/>
        <v/>
      </c>
      <c r="AI1337" s="70" t="str">
        <f t="shared" si="190"/>
        <v/>
      </c>
      <c r="AJ1337" s="70" t="str">
        <f>IF(H1337="","",IF(LEN(H1337)&lt;&gt;18,"位数不对",IF(AND(LEN(H1337)=18,MID("10X98765432",MOD(SUM(MID(H1337,{1;2;3;4;5;6;7;8;9;10;11;12;13;14;15;16;17},1)*2^(18-{1;2;3;4;5;6;7;8;9;10;11;12;13;14;15;16;17})),11)+1,1)=RIGHT(H1337)),"正确","错误")))</f>
        <v/>
      </c>
      <c r="AK1337" s="73" t="str">
        <f ca="1" t="shared" si="191"/>
        <v/>
      </c>
      <c r="AL1337" s="70" t="str">
        <f t="shared" si="192"/>
        <v/>
      </c>
      <c r="AM1337" s="70" t="str">
        <f>IF(K1337="","",IF(LEN(K1337)&lt;&gt;18,"位数不对",IF(AND(LEN(K1337)=18,MID("10X98765432",MOD(SUM(MID(K1337,{1;2;3;4;5;6;7;8;9;10;11;12;13;14;15;16;17},1)*2^(18-{1;2;3;4;5;6;7;8;9;10;11;12;13;14;15;16;17})),11)+1,1)=RIGHT(K1337)),"正确","错误")))</f>
        <v/>
      </c>
      <c r="AN1337" s="74" t="str">
        <f>IF(AB1337="","",IF(AB1337=INDEX(cs!$AL$1:$AL$242,MATCH(AC1337,cs!$AM$1:$AM$242,0)),"正确","请核对"))</f>
        <v/>
      </c>
    </row>
    <row r="1338" ht="20" customHeight="1" spans="1:40">
      <c r="A1338" s="19" t="str">
        <f t="shared" si="184"/>
        <v/>
      </c>
      <c r="B1338" s="20"/>
      <c r="C1338" s="21"/>
      <c r="D1338" s="22"/>
      <c r="E1338" s="22"/>
      <c r="F1338" s="25"/>
      <c r="G1338" s="24"/>
      <c r="H1338" s="23"/>
      <c r="I1338" s="23"/>
      <c r="J1338" s="38"/>
      <c r="K1338" s="39"/>
      <c r="L1338" s="36" t="str">
        <f t="shared" si="185"/>
        <v/>
      </c>
      <c r="M1338" s="36" t="str">
        <f t="shared" si="186"/>
        <v/>
      </c>
      <c r="N1338" s="36" t="str">
        <f t="shared" si="187"/>
        <v/>
      </c>
      <c r="O1338" s="36" t="str">
        <f t="shared" si="188"/>
        <v/>
      </c>
      <c r="P1338" s="40"/>
      <c r="Q1338" s="51"/>
      <c r="R1338" s="53"/>
      <c r="S1338" s="52"/>
      <c r="T1338" s="38"/>
      <c r="U1338" s="39"/>
      <c r="V1338" s="39"/>
      <c r="W1338" s="39"/>
      <c r="X1338" s="23"/>
      <c r="Y1338" s="23"/>
      <c r="Z1338" s="40"/>
      <c r="AA1338" s="23"/>
      <c r="AB1338" s="23"/>
      <c r="AC1338" s="53"/>
      <c r="AD1338" s="61"/>
      <c r="AE1338" s="61"/>
      <c r="AF1338" s="61"/>
      <c r="AG1338" s="61"/>
      <c r="AH1338" s="72" t="str">
        <f t="shared" si="189"/>
        <v/>
      </c>
      <c r="AI1338" s="70" t="str">
        <f t="shared" si="190"/>
        <v/>
      </c>
      <c r="AJ1338" s="70" t="str">
        <f>IF(H1338="","",IF(LEN(H1338)&lt;&gt;18,"位数不对",IF(AND(LEN(H1338)=18,MID("10X98765432",MOD(SUM(MID(H1338,{1;2;3;4;5;6;7;8;9;10;11;12;13;14;15;16;17},1)*2^(18-{1;2;3;4;5;6;7;8;9;10;11;12;13;14;15;16;17})),11)+1,1)=RIGHT(H1338)),"正确","错误")))</f>
        <v/>
      </c>
      <c r="AK1338" s="73" t="str">
        <f ca="1" t="shared" si="191"/>
        <v/>
      </c>
      <c r="AL1338" s="70" t="str">
        <f t="shared" si="192"/>
        <v/>
      </c>
      <c r="AM1338" s="70" t="str">
        <f>IF(K1338="","",IF(LEN(K1338)&lt;&gt;18,"位数不对",IF(AND(LEN(K1338)=18,MID("10X98765432",MOD(SUM(MID(K1338,{1;2;3;4;5;6;7;8;9;10;11;12;13;14;15;16;17},1)*2^(18-{1;2;3;4;5;6;7;8;9;10;11;12;13;14;15;16;17})),11)+1,1)=RIGHT(K1338)),"正确","错误")))</f>
        <v/>
      </c>
      <c r="AN1338" s="74" t="str">
        <f>IF(AB1338="","",IF(AB1338=INDEX(cs!$AL$1:$AL$242,MATCH(AC1338,cs!$AM$1:$AM$242,0)),"正确","请核对"))</f>
        <v/>
      </c>
    </row>
    <row r="1339" ht="20" customHeight="1" spans="1:40">
      <c r="A1339" s="19" t="str">
        <f t="shared" si="184"/>
        <v/>
      </c>
      <c r="B1339" s="20"/>
      <c r="C1339" s="21"/>
      <c r="D1339" s="22"/>
      <c r="E1339" s="22"/>
      <c r="F1339" s="25"/>
      <c r="G1339" s="24"/>
      <c r="H1339" s="23"/>
      <c r="I1339" s="23"/>
      <c r="J1339" s="38"/>
      <c r="K1339" s="39"/>
      <c r="L1339" s="36" t="str">
        <f t="shared" si="185"/>
        <v/>
      </c>
      <c r="M1339" s="36" t="str">
        <f t="shared" si="186"/>
        <v/>
      </c>
      <c r="N1339" s="36" t="str">
        <f t="shared" si="187"/>
        <v/>
      </c>
      <c r="O1339" s="36" t="str">
        <f t="shared" si="188"/>
        <v/>
      </c>
      <c r="P1339" s="40"/>
      <c r="Q1339" s="51"/>
      <c r="R1339" s="53"/>
      <c r="S1339" s="52"/>
      <c r="T1339" s="38"/>
      <c r="U1339" s="39"/>
      <c r="V1339" s="39"/>
      <c r="W1339" s="39"/>
      <c r="X1339" s="23"/>
      <c r="Y1339" s="23"/>
      <c r="Z1339" s="40"/>
      <c r="AA1339" s="23"/>
      <c r="AB1339" s="23"/>
      <c r="AC1339" s="53"/>
      <c r="AD1339" s="61"/>
      <c r="AE1339" s="61"/>
      <c r="AF1339" s="61"/>
      <c r="AG1339" s="61"/>
      <c r="AH1339" s="72" t="str">
        <f t="shared" si="189"/>
        <v/>
      </c>
      <c r="AI1339" s="70" t="str">
        <f t="shared" si="190"/>
        <v/>
      </c>
      <c r="AJ1339" s="70" t="str">
        <f>IF(H1339="","",IF(LEN(H1339)&lt;&gt;18,"位数不对",IF(AND(LEN(H1339)=18,MID("10X98765432",MOD(SUM(MID(H1339,{1;2;3;4;5;6;7;8;9;10;11;12;13;14;15;16;17},1)*2^(18-{1;2;3;4;5;6;7;8;9;10;11;12;13;14;15;16;17})),11)+1,1)=RIGHT(H1339)),"正确","错误")))</f>
        <v/>
      </c>
      <c r="AK1339" s="73" t="str">
        <f ca="1" t="shared" si="191"/>
        <v/>
      </c>
      <c r="AL1339" s="70" t="str">
        <f t="shared" si="192"/>
        <v/>
      </c>
      <c r="AM1339" s="70" t="str">
        <f>IF(K1339="","",IF(LEN(K1339)&lt;&gt;18,"位数不对",IF(AND(LEN(K1339)=18,MID("10X98765432",MOD(SUM(MID(K1339,{1;2;3;4;5;6;7;8;9;10;11;12;13;14;15;16;17},1)*2^(18-{1;2;3;4;5;6;7;8;9;10;11;12;13;14;15;16;17})),11)+1,1)=RIGHT(K1339)),"正确","错误")))</f>
        <v/>
      </c>
      <c r="AN1339" s="74" t="str">
        <f>IF(AB1339="","",IF(AB1339=INDEX(cs!$AL$1:$AL$242,MATCH(AC1339,cs!$AM$1:$AM$242,0)),"正确","请核对"))</f>
        <v/>
      </c>
    </row>
    <row r="1340" ht="20" customHeight="1" spans="1:40">
      <c r="A1340" s="19" t="str">
        <f t="shared" si="184"/>
        <v/>
      </c>
      <c r="B1340" s="20"/>
      <c r="C1340" s="21"/>
      <c r="D1340" s="22"/>
      <c r="E1340" s="22"/>
      <c r="F1340" s="25"/>
      <c r="G1340" s="24"/>
      <c r="H1340" s="23"/>
      <c r="I1340" s="23"/>
      <c r="J1340" s="38"/>
      <c r="K1340" s="39"/>
      <c r="L1340" s="36" t="str">
        <f t="shared" si="185"/>
        <v/>
      </c>
      <c r="M1340" s="36" t="str">
        <f t="shared" si="186"/>
        <v/>
      </c>
      <c r="N1340" s="36" t="str">
        <f t="shared" si="187"/>
        <v/>
      </c>
      <c r="O1340" s="36" t="str">
        <f t="shared" si="188"/>
        <v/>
      </c>
      <c r="P1340" s="40"/>
      <c r="Q1340" s="51"/>
      <c r="R1340" s="53"/>
      <c r="S1340" s="52"/>
      <c r="T1340" s="38"/>
      <c r="U1340" s="39"/>
      <c r="V1340" s="39"/>
      <c r="W1340" s="39"/>
      <c r="X1340" s="23"/>
      <c r="Y1340" s="23"/>
      <c r="Z1340" s="40"/>
      <c r="AA1340" s="23"/>
      <c r="AB1340" s="23"/>
      <c r="AC1340" s="53"/>
      <c r="AD1340" s="61"/>
      <c r="AE1340" s="61"/>
      <c r="AF1340" s="61"/>
      <c r="AG1340" s="61"/>
      <c r="AH1340" s="72" t="str">
        <f t="shared" si="189"/>
        <v/>
      </c>
      <c r="AI1340" s="70" t="str">
        <f t="shared" si="190"/>
        <v/>
      </c>
      <c r="AJ1340" s="70" t="str">
        <f>IF(H1340="","",IF(LEN(H1340)&lt;&gt;18,"位数不对",IF(AND(LEN(H1340)=18,MID("10X98765432",MOD(SUM(MID(H1340,{1;2;3;4;5;6;7;8;9;10;11;12;13;14;15;16;17},1)*2^(18-{1;2;3;4;5;6;7;8;9;10;11;12;13;14;15;16;17})),11)+1,1)=RIGHT(H1340)),"正确","错误")))</f>
        <v/>
      </c>
      <c r="AK1340" s="73" t="str">
        <f ca="1" t="shared" si="191"/>
        <v/>
      </c>
      <c r="AL1340" s="70" t="str">
        <f t="shared" si="192"/>
        <v/>
      </c>
      <c r="AM1340" s="70" t="str">
        <f>IF(K1340="","",IF(LEN(K1340)&lt;&gt;18,"位数不对",IF(AND(LEN(K1340)=18,MID("10X98765432",MOD(SUM(MID(K1340,{1;2;3;4;5;6;7;8;9;10;11;12;13;14;15;16;17},1)*2^(18-{1;2;3;4;5;6;7;8;9;10;11;12;13;14;15;16;17})),11)+1,1)=RIGHT(K1340)),"正确","错误")))</f>
        <v/>
      </c>
      <c r="AN1340" s="74" t="str">
        <f>IF(AB1340="","",IF(AB1340=INDEX(cs!$AL$1:$AL$242,MATCH(AC1340,cs!$AM$1:$AM$242,0)),"正确","请核对"))</f>
        <v/>
      </c>
    </row>
    <row r="1341" ht="20" customHeight="1" spans="1:40">
      <c r="A1341" s="19" t="str">
        <f t="shared" si="184"/>
        <v/>
      </c>
      <c r="B1341" s="20"/>
      <c r="C1341" s="21"/>
      <c r="D1341" s="22"/>
      <c r="E1341" s="22"/>
      <c r="F1341" s="25"/>
      <c r="G1341" s="24"/>
      <c r="H1341" s="23"/>
      <c r="I1341" s="23"/>
      <c r="J1341" s="38"/>
      <c r="K1341" s="39"/>
      <c r="L1341" s="36" t="str">
        <f t="shared" si="185"/>
        <v/>
      </c>
      <c r="M1341" s="36" t="str">
        <f t="shared" si="186"/>
        <v/>
      </c>
      <c r="N1341" s="36" t="str">
        <f t="shared" si="187"/>
        <v/>
      </c>
      <c r="O1341" s="36" t="str">
        <f t="shared" si="188"/>
        <v/>
      </c>
      <c r="P1341" s="40"/>
      <c r="Q1341" s="51"/>
      <c r="R1341" s="53"/>
      <c r="S1341" s="52"/>
      <c r="T1341" s="38"/>
      <c r="U1341" s="39"/>
      <c r="V1341" s="39"/>
      <c r="W1341" s="39"/>
      <c r="X1341" s="23"/>
      <c r="Y1341" s="23"/>
      <c r="Z1341" s="40"/>
      <c r="AA1341" s="23"/>
      <c r="AB1341" s="23"/>
      <c r="AC1341" s="53"/>
      <c r="AD1341" s="61"/>
      <c r="AE1341" s="61"/>
      <c r="AF1341" s="61"/>
      <c r="AG1341" s="61"/>
      <c r="AH1341" s="72" t="str">
        <f t="shared" si="189"/>
        <v/>
      </c>
      <c r="AI1341" s="70" t="str">
        <f t="shared" si="190"/>
        <v/>
      </c>
      <c r="AJ1341" s="70" t="str">
        <f>IF(H1341="","",IF(LEN(H1341)&lt;&gt;18,"位数不对",IF(AND(LEN(H1341)=18,MID("10X98765432",MOD(SUM(MID(H1341,{1;2;3;4;5;6;7;8;9;10;11;12;13;14;15;16;17},1)*2^(18-{1;2;3;4;5;6;7;8;9;10;11;12;13;14;15;16;17})),11)+1,1)=RIGHT(H1341)),"正确","错误")))</f>
        <v/>
      </c>
      <c r="AK1341" s="73" t="str">
        <f ca="1" t="shared" si="191"/>
        <v/>
      </c>
      <c r="AL1341" s="70" t="str">
        <f t="shared" si="192"/>
        <v/>
      </c>
      <c r="AM1341" s="70" t="str">
        <f>IF(K1341="","",IF(LEN(K1341)&lt;&gt;18,"位数不对",IF(AND(LEN(K1341)=18,MID("10X98765432",MOD(SUM(MID(K1341,{1;2;3;4;5;6;7;8;9;10;11;12;13;14;15;16;17},1)*2^(18-{1;2;3;4;5;6;7;8;9;10;11;12;13;14;15;16;17})),11)+1,1)=RIGHT(K1341)),"正确","错误")))</f>
        <v/>
      </c>
      <c r="AN1341" s="74" t="str">
        <f>IF(AB1341="","",IF(AB1341=INDEX(cs!$AL$1:$AL$242,MATCH(AC1341,cs!$AM$1:$AM$242,0)),"正确","请核对"))</f>
        <v/>
      </c>
    </row>
    <row r="1342" ht="20" customHeight="1" spans="1:40">
      <c r="A1342" s="19" t="str">
        <f t="shared" si="184"/>
        <v/>
      </c>
      <c r="B1342" s="20"/>
      <c r="C1342" s="21"/>
      <c r="D1342" s="22"/>
      <c r="E1342" s="22"/>
      <c r="F1342" s="25"/>
      <c r="G1342" s="24"/>
      <c r="H1342" s="23"/>
      <c r="I1342" s="23"/>
      <c r="J1342" s="38"/>
      <c r="K1342" s="39"/>
      <c r="L1342" s="36" t="str">
        <f t="shared" si="185"/>
        <v/>
      </c>
      <c r="M1342" s="36" t="str">
        <f t="shared" si="186"/>
        <v/>
      </c>
      <c r="N1342" s="36" t="str">
        <f t="shared" si="187"/>
        <v/>
      </c>
      <c r="O1342" s="36" t="str">
        <f t="shared" si="188"/>
        <v/>
      </c>
      <c r="P1342" s="40"/>
      <c r="Q1342" s="51"/>
      <c r="R1342" s="53"/>
      <c r="S1342" s="52"/>
      <c r="T1342" s="38"/>
      <c r="U1342" s="39"/>
      <c r="V1342" s="39"/>
      <c r="W1342" s="39"/>
      <c r="X1342" s="23"/>
      <c r="Y1342" s="23"/>
      <c r="Z1342" s="40"/>
      <c r="AA1342" s="23"/>
      <c r="AB1342" s="23"/>
      <c r="AC1342" s="53"/>
      <c r="AD1342" s="61"/>
      <c r="AE1342" s="61"/>
      <c r="AF1342" s="61"/>
      <c r="AG1342" s="61"/>
      <c r="AH1342" s="72" t="str">
        <f t="shared" si="189"/>
        <v/>
      </c>
      <c r="AI1342" s="70" t="str">
        <f t="shared" si="190"/>
        <v/>
      </c>
      <c r="AJ1342" s="70" t="str">
        <f>IF(H1342="","",IF(LEN(H1342)&lt;&gt;18,"位数不对",IF(AND(LEN(H1342)=18,MID("10X98765432",MOD(SUM(MID(H1342,{1;2;3;4;5;6;7;8;9;10;11;12;13;14;15;16;17},1)*2^(18-{1;2;3;4;5;6;7;8;9;10;11;12;13;14;15;16;17})),11)+1,1)=RIGHT(H1342)),"正确","错误")))</f>
        <v/>
      </c>
      <c r="AK1342" s="73" t="str">
        <f ca="1" t="shared" si="191"/>
        <v/>
      </c>
      <c r="AL1342" s="70" t="str">
        <f t="shared" si="192"/>
        <v/>
      </c>
      <c r="AM1342" s="70" t="str">
        <f>IF(K1342="","",IF(LEN(K1342)&lt;&gt;18,"位数不对",IF(AND(LEN(K1342)=18,MID("10X98765432",MOD(SUM(MID(K1342,{1;2;3;4;5;6;7;8;9;10;11;12;13;14;15;16;17},1)*2^(18-{1;2;3;4;5;6;7;8;9;10;11;12;13;14;15;16;17})),11)+1,1)=RIGHT(K1342)),"正确","错误")))</f>
        <v/>
      </c>
      <c r="AN1342" s="74" t="str">
        <f>IF(AB1342="","",IF(AB1342=INDEX(cs!$AL$1:$AL$242,MATCH(AC1342,cs!$AM$1:$AM$242,0)),"正确","请核对"))</f>
        <v/>
      </c>
    </row>
    <row r="1343" ht="20" customHeight="1" spans="1:40">
      <c r="A1343" s="19" t="str">
        <f t="shared" si="184"/>
        <v/>
      </c>
      <c r="B1343" s="20"/>
      <c r="C1343" s="21"/>
      <c r="D1343" s="22"/>
      <c r="E1343" s="22"/>
      <c r="F1343" s="25"/>
      <c r="G1343" s="24"/>
      <c r="H1343" s="23"/>
      <c r="I1343" s="23"/>
      <c r="J1343" s="38"/>
      <c r="K1343" s="39"/>
      <c r="L1343" s="36" t="str">
        <f t="shared" si="185"/>
        <v/>
      </c>
      <c r="M1343" s="36" t="str">
        <f t="shared" si="186"/>
        <v/>
      </c>
      <c r="N1343" s="36" t="str">
        <f t="shared" si="187"/>
        <v/>
      </c>
      <c r="O1343" s="36" t="str">
        <f t="shared" si="188"/>
        <v/>
      </c>
      <c r="P1343" s="40"/>
      <c r="Q1343" s="51"/>
      <c r="R1343" s="53"/>
      <c r="S1343" s="52"/>
      <c r="T1343" s="38"/>
      <c r="U1343" s="39"/>
      <c r="V1343" s="39"/>
      <c r="W1343" s="39"/>
      <c r="X1343" s="23"/>
      <c r="Y1343" s="23"/>
      <c r="Z1343" s="40"/>
      <c r="AA1343" s="23"/>
      <c r="AB1343" s="23"/>
      <c r="AC1343" s="53"/>
      <c r="AD1343" s="61"/>
      <c r="AE1343" s="61"/>
      <c r="AF1343" s="61"/>
      <c r="AG1343" s="61"/>
      <c r="AH1343" s="72" t="str">
        <f t="shared" si="189"/>
        <v/>
      </c>
      <c r="AI1343" s="70" t="str">
        <f t="shared" si="190"/>
        <v/>
      </c>
      <c r="AJ1343" s="70" t="str">
        <f>IF(H1343="","",IF(LEN(H1343)&lt;&gt;18,"位数不对",IF(AND(LEN(H1343)=18,MID("10X98765432",MOD(SUM(MID(H1343,{1;2;3;4;5;6;7;8;9;10;11;12;13;14;15;16;17},1)*2^(18-{1;2;3;4;5;6;7;8;9;10;11;12;13;14;15;16;17})),11)+1,1)=RIGHT(H1343)),"正确","错误")))</f>
        <v/>
      </c>
      <c r="AK1343" s="73" t="str">
        <f ca="1" t="shared" si="191"/>
        <v/>
      </c>
      <c r="AL1343" s="70" t="str">
        <f t="shared" si="192"/>
        <v/>
      </c>
      <c r="AM1343" s="70" t="str">
        <f>IF(K1343="","",IF(LEN(K1343)&lt;&gt;18,"位数不对",IF(AND(LEN(K1343)=18,MID("10X98765432",MOD(SUM(MID(K1343,{1;2;3;4;5;6;7;8;9;10;11;12;13;14;15;16;17},1)*2^(18-{1;2;3;4;5;6;7;8;9;10;11;12;13;14;15;16;17})),11)+1,1)=RIGHT(K1343)),"正确","错误")))</f>
        <v/>
      </c>
      <c r="AN1343" s="74" t="str">
        <f>IF(AB1343="","",IF(AB1343=INDEX(cs!$AL$1:$AL$242,MATCH(AC1343,cs!$AM$1:$AM$242,0)),"正确","请核对"))</f>
        <v/>
      </c>
    </row>
    <row r="1344" ht="20" customHeight="1" spans="1:40">
      <c r="A1344" s="19" t="str">
        <f t="shared" si="184"/>
        <v/>
      </c>
      <c r="B1344" s="20"/>
      <c r="C1344" s="21"/>
      <c r="D1344" s="22"/>
      <c r="E1344" s="22"/>
      <c r="F1344" s="25"/>
      <c r="G1344" s="24"/>
      <c r="H1344" s="23"/>
      <c r="I1344" s="23"/>
      <c r="J1344" s="38"/>
      <c r="K1344" s="39"/>
      <c r="L1344" s="36" t="str">
        <f t="shared" si="185"/>
        <v/>
      </c>
      <c r="M1344" s="36" t="str">
        <f t="shared" si="186"/>
        <v/>
      </c>
      <c r="N1344" s="36" t="str">
        <f t="shared" si="187"/>
        <v/>
      </c>
      <c r="O1344" s="36" t="str">
        <f t="shared" si="188"/>
        <v/>
      </c>
      <c r="P1344" s="40"/>
      <c r="Q1344" s="51"/>
      <c r="R1344" s="53"/>
      <c r="S1344" s="52"/>
      <c r="T1344" s="38"/>
      <c r="U1344" s="39"/>
      <c r="V1344" s="39"/>
      <c r="W1344" s="39"/>
      <c r="X1344" s="23"/>
      <c r="Y1344" s="23"/>
      <c r="Z1344" s="40"/>
      <c r="AA1344" s="23"/>
      <c r="AB1344" s="23"/>
      <c r="AC1344" s="53"/>
      <c r="AD1344" s="61"/>
      <c r="AE1344" s="61"/>
      <c r="AF1344" s="61"/>
      <c r="AG1344" s="61"/>
      <c r="AH1344" s="72" t="str">
        <f t="shared" si="189"/>
        <v/>
      </c>
      <c r="AI1344" s="70" t="str">
        <f t="shared" si="190"/>
        <v/>
      </c>
      <c r="AJ1344" s="70" t="str">
        <f>IF(H1344="","",IF(LEN(H1344)&lt;&gt;18,"位数不对",IF(AND(LEN(H1344)=18,MID("10X98765432",MOD(SUM(MID(H1344,{1;2;3;4;5;6;7;8;9;10;11;12;13;14;15;16;17},1)*2^(18-{1;2;3;4;5;6;7;8;9;10;11;12;13;14;15;16;17})),11)+1,1)=RIGHT(H1344)),"正确","错误")))</f>
        <v/>
      </c>
      <c r="AK1344" s="73" t="str">
        <f ca="1" t="shared" si="191"/>
        <v/>
      </c>
      <c r="AL1344" s="70" t="str">
        <f t="shared" si="192"/>
        <v/>
      </c>
      <c r="AM1344" s="70" t="str">
        <f>IF(K1344="","",IF(LEN(K1344)&lt;&gt;18,"位数不对",IF(AND(LEN(K1344)=18,MID("10X98765432",MOD(SUM(MID(K1344,{1;2;3;4;5;6;7;8;9;10;11;12;13;14;15;16;17},1)*2^(18-{1;2;3;4;5;6;7;8;9;10;11;12;13;14;15;16;17})),11)+1,1)=RIGHT(K1344)),"正确","错误")))</f>
        <v/>
      </c>
      <c r="AN1344" s="74" t="str">
        <f>IF(AB1344="","",IF(AB1344=INDEX(cs!$AL$1:$AL$242,MATCH(AC1344,cs!$AM$1:$AM$242,0)),"正确","请核对"))</f>
        <v/>
      </c>
    </row>
    <row r="1345" ht="20" customHeight="1" spans="1:40">
      <c r="A1345" s="19" t="str">
        <f t="shared" si="184"/>
        <v/>
      </c>
      <c r="B1345" s="20"/>
      <c r="C1345" s="21"/>
      <c r="D1345" s="22"/>
      <c r="E1345" s="22"/>
      <c r="F1345" s="25"/>
      <c r="G1345" s="24"/>
      <c r="H1345" s="23"/>
      <c r="I1345" s="23"/>
      <c r="J1345" s="38"/>
      <c r="K1345" s="39"/>
      <c r="L1345" s="36" t="str">
        <f t="shared" si="185"/>
        <v/>
      </c>
      <c r="M1345" s="36" t="str">
        <f t="shared" si="186"/>
        <v/>
      </c>
      <c r="N1345" s="36" t="str">
        <f t="shared" si="187"/>
        <v/>
      </c>
      <c r="O1345" s="36" t="str">
        <f t="shared" si="188"/>
        <v/>
      </c>
      <c r="P1345" s="40"/>
      <c r="Q1345" s="51"/>
      <c r="R1345" s="53"/>
      <c r="S1345" s="52"/>
      <c r="T1345" s="38"/>
      <c r="U1345" s="39"/>
      <c r="V1345" s="39"/>
      <c r="W1345" s="39"/>
      <c r="X1345" s="23"/>
      <c r="Y1345" s="23"/>
      <c r="Z1345" s="40"/>
      <c r="AA1345" s="23"/>
      <c r="AB1345" s="23"/>
      <c r="AC1345" s="53"/>
      <c r="AD1345" s="61"/>
      <c r="AE1345" s="61"/>
      <c r="AF1345" s="61"/>
      <c r="AG1345" s="61"/>
      <c r="AH1345" s="72" t="str">
        <f t="shared" si="189"/>
        <v/>
      </c>
      <c r="AI1345" s="70" t="str">
        <f t="shared" si="190"/>
        <v/>
      </c>
      <c r="AJ1345" s="70" t="str">
        <f>IF(H1345="","",IF(LEN(H1345)&lt;&gt;18,"位数不对",IF(AND(LEN(H1345)=18,MID("10X98765432",MOD(SUM(MID(H1345,{1;2;3;4;5;6;7;8;9;10;11;12;13;14;15;16;17},1)*2^(18-{1;2;3;4;5;6;7;8;9;10;11;12;13;14;15;16;17})),11)+1,1)=RIGHT(H1345)),"正确","错误")))</f>
        <v/>
      </c>
      <c r="AK1345" s="73" t="str">
        <f ca="1" t="shared" si="191"/>
        <v/>
      </c>
      <c r="AL1345" s="70" t="str">
        <f t="shared" si="192"/>
        <v/>
      </c>
      <c r="AM1345" s="70" t="str">
        <f>IF(K1345="","",IF(LEN(K1345)&lt;&gt;18,"位数不对",IF(AND(LEN(K1345)=18,MID("10X98765432",MOD(SUM(MID(K1345,{1;2;3;4;5;6;7;8;9;10;11;12;13;14;15;16;17},1)*2^(18-{1;2;3;4;5;6;7;8;9;10;11;12;13;14;15;16;17})),11)+1,1)=RIGHT(K1345)),"正确","错误")))</f>
        <v/>
      </c>
      <c r="AN1345" s="74" t="str">
        <f>IF(AB1345="","",IF(AB1345=INDEX(cs!$AL$1:$AL$242,MATCH(AC1345,cs!$AM$1:$AM$242,0)),"正确","请核对"))</f>
        <v/>
      </c>
    </row>
    <row r="1346" ht="20" customHeight="1" spans="1:40">
      <c r="A1346" s="19" t="str">
        <f t="shared" si="184"/>
        <v/>
      </c>
      <c r="B1346" s="20"/>
      <c r="C1346" s="21"/>
      <c r="D1346" s="22"/>
      <c r="E1346" s="22"/>
      <c r="F1346" s="25"/>
      <c r="G1346" s="24"/>
      <c r="H1346" s="23"/>
      <c r="I1346" s="23"/>
      <c r="J1346" s="38"/>
      <c r="K1346" s="39"/>
      <c r="L1346" s="36" t="str">
        <f t="shared" si="185"/>
        <v/>
      </c>
      <c r="M1346" s="36" t="str">
        <f t="shared" si="186"/>
        <v/>
      </c>
      <c r="N1346" s="36" t="str">
        <f t="shared" si="187"/>
        <v/>
      </c>
      <c r="O1346" s="36" t="str">
        <f t="shared" si="188"/>
        <v/>
      </c>
      <c r="P1346" s="40"/>
      <c r="Q1346" s="51"/>
      <c r="R1346" s="53"/>
      <c r="S1346" s="52"/>
      <c r="T1346" s="38"/>
      <c r="U1346" s="39"/>
      <c r="V1346" s="39"/>
      <c r="W1346" s="39"/>
      <c r="X1346" s="23"/>
      <c r="Y1346" s="23"/>
      <c r="Z1346" s="40"/>
      <c r="AA1346" s="23"/>
      <c r="AB1346" s="23"/>
      <c r="AC1346" s="53"/>
      <c r="AD1346" s="61"/>
      <c r="AE1346" s="61"/>
      <c r="AF1346" s="61"/>
      <c r="AG1346" s="61"/>
      <c r="AH1346" s="72" t="str">
        <f t="shared" si="189"/>
        <v/>
      </c>
      <c r="AI1346" s="70" t="str">
        <f t="shared" si="190"/>
        <v/>
      </c>
      <c r="AJ1346" s="70" t="str">
        <f>IF(H1346="","",IF(LEN(H1346)&lt;&gt;18,"位数不对",IF(AND(LEN(H1346)=18,MID("10X98765432",MOD(SUM(MID(H1346,{1;2;3;4;5;6;7;8;9;10;11;12;13;14;15;16;17},1)*2^(18-{1;2;3;4;5;6;7;8;9;10;11;12;13;14;15;16;17})),11)+1,1)=RIGHT(H1346)),"正确","错误")))</f>
        <v/>
      </c>
      <c r="AK1346" s="73" t="str">
        <f ca="1" t="shared" si="191"/>
        <v/>
      </c>
      <c r="AL1346" s="70" t="str">
        <f t="shared" si="192"/>
        <v/>
      </c>
      <c r="AM1346" s="70" t="str">
        <f>IF(K1346="","",IF(LEN(K1346)&lt;&gt;18,"位数不对",IF(AND(LEN(K1346)=18,MID("10X98765432",MOD(SUM(MID(K1346,{1;2;3;4;5;6;7;8;9;10;11;12;13;14;15;16;17},1)*2^(18-{1;2;3;4;5;6;7;8;9;10;11;12;13;14;15;16;17})),11)+1,1)=RIGHT(K1346)),"正确","错误")))</f>
        <v/>
      </c>
      <c r="AN1346" s="74" t="str">
        <f>IF(AB1346="","",IF(AB1346=INDEX(cs!$AL$1:$AL$242,MATCH(AC1346,cs!$AM$1:$AM$242,0)),"正确","请核对"))</f>
        <v/>
      </c>
    </row>
    <row r="1347" ht="20" customHeight="1" spans="1:40">
      <c r="A1347" s="19" t="str">
        <f t="shared" si="184"/>
        <v/>
      </c>
      <c r="B1347" s="20"/>
      <c r="C1347" s="21"/>
      <c r="D1347" s="22"/>
      <c r="E1347" s="22"/>
      <c r="F1347" s="25"/>
      <c r="G1347" s="24"/>
      <c r="H1347" s="23"/>
      <c r="I1347" s="23"/>
      <c r="J1347" s="38"/>
      <c r="K1347" s="39"/>
      <c r="L1347" s="36" t="str">
        <f t="shared" si="185"/>
        <v/>
      </c>
      <c r="M1347" s="36" t="str">
        <f t="shared" si="186"/>
        <v/>
      </c>
      <c r="N1347" s="36" t="str">
        <f t="shared" si="187"/>
        <v/>
      </c>
      <c r="O1347" s="36" t="str">
        <f t="shared" si="188"/>
        <v/>
      </c>
      <c r="P1347" s="40"/>
      <c r="Q1347" s="51"/>
      <c r="R1347" s="53"/>
      <c r="S1347" s="52"/>
      <c r="T1347" s="38"/>
      <c r="U1347" s="39"/>
      <c r="V1347" s="39"/>
      <c r="W1347" s="39"/>
      <c r="X1347" s="23"/>
      <c r="Y1347" s="23"/>
      <c r="Z1347" s="40"/>
      <c r="AA1347" s="23"/>
      <c r="AB1347" s="23"/>
      <c r="AC1347" s="53"/>
      <c r="AD1347" s="61"/>
      <c r="AE1347" s="61"/>
      <c r="AF1347" s="61"/>
      <c r="AG1347" s="61"/>
      <c r="AH1347" s="72" t="str">
        <f t="shared" si="189"/>
        <v/>
      </c>
      <c r="AI1347" s="70" t="str">
        <f t="shared" si="190"/>
        <v/>
      </c>
      <c r="AJ1347" s="70" t="str">
        <f>IF(H1347="","",IF(LEN(H1347)&lt;&gt;18,"位数不对",IF(AND(LEN(H1347)=18,MID("10X98765432",MOD(SUM(MID(H1347,{1;2;3;4;5;6;7;8;9;10;11;12;13;14;15;16;17},1)*2^(18-{1;2;3;4;5;6;7;8;9;10;11;12;13;14;15;16;17})),11)+1,1)=RIGHT(H1347)),"正确","错误")))</f>
        <v/>
      </c>
      <c r="AK1347" s="73" t="str">
        <f ca="1" t="shared" si="191"/>
        <v/>
      </c>
      <c r="AL1347" s="70" t="str">
        <f t="shared" si="192"/>
        <v/>
      </c>
      <c r="AM1347" s="70" t="str">
        <f>IF(K1347="","",IF(LEN(K1347)&lt;&gt;18,"位数不对",IF(AND(LEN(K1347)=18,MID("10X98765432",MOD(SUM(MID(K1347,{1;2;3;4;5;6;7;8;9;10;11;12;13;14;15;16;17},1)*2^(18-{1;2;3;4;5;6;7;8;9;10;11;12;13;14;15;16;17})),11)+1,1)=RIGHT(K1347)),"正确","错误")))</f>
        <v/>
      </c>
      <c r="AN1347" s="74" t="str">
        <f>IF(AB1347="","",IF(AB1347=INDEX(cs!$AL$1:$AL$242,MATCH(AC1347,cs!$AM$1:$AM$242,0)),"正确","请核对"))</f>
        <v/>
      </c>
    </row>
    <row r="1348" ht="20" customHeight="1" spans="1:40">
      <c r="A1348" s="19" t="str">
        <f t="shared" si="184"/>
        <v/>
      </c>
      <c r="B1348" s="20"/>
      <c r="C1348" s="21"/>
      <c r="D1348" s="22"/>
      <c r="E1348" s="22"/>
      <c r="F1348" s="25"/>
      <c r="G1348" s="24"/>
      <c r="H1348" s="23"/>
      <c r="I1348" s="23"/>
      <c r="J1348" s="38"/>
      <c r="K1348" s="39"/>
      <c r="L1348" s="36" t="str">
        <f t="shared" si="185"/>
        <v/>
      </c>
      <c r="M1348" s="36" t="str">
        <f t="shared" si="186"/>
        <v/>
      </c>
      <c r="N1348" s="36" t="str">
        <f t="shared" si="187"/>
        <v/>
      </c>
      <c r="O1348" s="36" t="str">
        <f t="shared" si="188"/>
        <v/>
      </c>
      <c r="P1348" s="40"/>
      <c r="Q1348" s="51"/>
      <c r="R1348" s="53"/>
      <c r="S1348" s="52"/>
      <c r="T1348" s="38"/>
      <c r="U1348" s="39"/>
      <c r="V1348" s="39"/>
      <c r="W1348" s="39"/>
      <c r="X1348" s="23"/>
      <c r="Y1348" s="23"/>
      <c r="Z1348" s="40"/>
      <c r="AA1348" s="23"/>
      <c r="AB1348" s="23"/>
      <c r="AC1348" s="53"/>
      <c r="AD1348" s="61"/>
      <c r="AE1348" s="61"/>
      <c r="AF1348" s="61"/>
      <c r="AG1348" s="61"/>
      <c r="AH1348" s="72" t="str">
        <f t="shared" si="189"/>
        <v/>
      </c>
      <c r="AI1348" s="70" t="str">
        <f t="shared" si="190"/>
        <v/>
      </c>
      <c r="AJ1348" s="70" t="str">
        <f>IF(H1348="","",IF(LEN(H1348)&lt;&gt;18,"位数不对",IF(AND(LEN(H1348)=18,MID("10X98765432",MOD(SUM(MID(H1348,{1;2;3;4;5;6;7;8;9;10;11;12;13;14;15;16;17},1)*2^(18-{1;2;3;4;5;6;7;8;9;10;11;12;13;14;15;16;17})),11)+1,1)=RIGHT(H1348)),"正确","错误")))</f>
        <v/>
      </c>
      <c r="AK1348" s="73" t="str">
        <f ca="1" t="shared" si="191"/>
        <v/>
      </c>
      <c r="AL1348" s="70" t="str">
        <f t="shared" si="192"/>
        <v/>
      </c>
      <c r="AM1348" s="70" t="str">
        <f>IF(K1348="","",IF(LEN(K1348)&lt;&gt;18,"位数不对",IF(AND(LEN(K1348)=18,MID("10X98765432",MOD(SUM(MID(K1348,{1;2;3;4;5;6;7;8;9;10;11;12;13;14;15;16;17},1)*2^(18-{1;2;3;4;5;6;7;8;9;10;11;12;13;14;15;16;17})),11)+1,1)=RIGHT(K1348)),"正确","错误")))</f>
        <v/>
      </c>
      <c r="AN1348" s="74" t="str">
        <f>IF(AB1348="","",IF(AB1348=INDEX(cs!$AL$1:$AL$242,MATCH(AC1348,cs!$AM$1:$AM$242,0)),"正确","请核对"))</f>
        <v/>
      </c>
    </row>
    <row r="1349" ht="20" customHeight="1" spans="1:40">
      <c r="A1349" s="19" t="str">
        <f t="shared" si="184"/>
        <v/>
      </c>
      <c r="B1349" s="20"/>
      <c r="C1349" s="21"/>
      <c r="D1349" s="22"/>
      <c r="E1349" s="22"/>
      <c r="F1349" s="25"/>
      <c r="G1349" s="24"/>
      <c r="H1349" s="23"/>
      <c r="I1349" s="23"/>
      <c r="J1349" s="38"/>
      <c r="K1349" s="39"/>
      <c r="L1349" s="36" t="str">
        <f t="shared" si="185"/>
        <v/>
      </c>
      <c r="M1349" s="36" t="str">
        <f t="shared" si="186"/>
        <v/>
      </c>
      <c r="N1349" s="36" t="str">
        <f t="shared" si="187"/>
        <v/>
      </c>
      <c r="O1349" s="36" t="str">
        <f t="shared" si="188"/>
        <v/>
      </c>
      <c r="P1349" s="40"/>
      <c r="Q1349" s="51"/>
      <c r="R1349" s="53"/>
      <c r="S1349" s="52"/>
      <c r="T1349" s="38"/>
      <c r="U1349" s="39"/>
      <c r="V1349" s="39"/>
      <c r="W1349" s="39"/>
      <c r="X1349" s="23"/>
      <c r="Y1349" s="23"/>
      <c r="Z1349" s="40"/>
      <c r="AA1349" s="23"/>
      <c r="AB1349" s="23"/>
      <c r="AC1349" s="53"/>
      <c r="AD1349" s="61"/>
      <c r="AE1349" s="61"/>
      <c r="AF1349" s="61"/>
      <c r="AG1349" s="61"/>
      <c r="AH1349" s="72" t="str">
        <f t="shared" si="189"/>
        <v/>
      </c>
      <c r="AI1349" s="70" t="str">
        <f t="shared" si="190"/>
        <v/>
      </c>
      <c r="AJ1349" s="70" t="str">
        <f>IF(H1349="","",IF(LEN(H1349)&lt;&gt;18,"位数不对",IF(AND(LEN(H1349)=18,MID("10X98765432",MOD(SUM(MID(H1349,{1;2;3;4;5;6;7;8;9;10;11;12;13;14;15;16;17},1)*2^(18-{1;2;3;4;5;6;7;8;9;10;11;12;13;14;15;16;17})),11)+1,1)=RIGHT(H1349)),"正确","错误")))</f>
        <v/>
      </c>
      <c r="AK1349" s="73" t="str">
        <f ca="1" t="shared" si="191"/>
        <v/>
      </c>
      <c r="AL1349" s="70" t="str">
        <f t="shared" si="192"/>
        <v/>
      </c>
      <c r="AM1349" s="70" t="str">
        <f>IF(K1349="","",IF(LEN(K1349)&lt;&gt;18,"位数不对",IF(AND(LEN(K1349)=18,MID("10X98765432",MOD(SUM(MID(K1349,{1;2;3;4;5;6;7;8;9;10;11;12;13;14;15;16;17},1)*2^(18-{1;2;3;4;5;6;7;8;9;10;11;12;13;14;15;16;17})),11)+1,1)=RIGHT(K1349)),"正确","错误")))</f>
        <v/>
      </c>
      <c r="AN1349" s="74" t="str">
        <f>IF(AB1349="","",IF(AB1349=INDEX(cs!$AL$1:$AL$242,MATCH(AC1349,cs!$AM$1:$AM$242,0)),"正确","请核对"))</f>
        <v/>
      </c>
    </row>
    <row r="1350" ht="20" customHeight="1" spans="1:40">
      <c r="A1350" s="19" t="str">
        <f t="shared" ref="A1350:A1413" si="193">IF(F1350="","",$H$2)</f>
        <v/>
      </c>
      <c r="B1350" s="20"/>
      <c r="C1350" s="21"/>
      <c r="D1350" s="22"/>
      <c r="E1350" s="22"/>
      <c r="F1350" s="25"/>
      <c r="G1350" s="24"/>
      <c r="H1350" s="23"/>
      <c r="I1350" s="23"/>
      <c r="J1350" s="38"/>
      <c r="K1350" s="39"/>
      <c r="L1350" s="36" t="str">
        <f t="shared" ref="L1350:L1413" si="194">Z1350&amp;AD1350</f>
        <v/>
      </c>
      <c r="M1350" s="36" t="str">
        <f t="shared" ref="M1350:M1413" si="195">AA1350&amp;AE1350</f>
        <v/>
      </c>
      <c r="N1350" s="36" t="str">
        <f t="shared" ref="N1350:N1413" si="196">AB1350&amp;AF1350</f>
        <v/>
      </c>
      <c r="O1350" s="36" t="str">
        <f t="shared" ref="O1350:O1413" si="197">AC1350&amp;AG1350</f>
        <v/>
      </c>
      <c r="P1350" s="40"/>
      <c r="Q1350" s="51"/>
      <c r="R1350" s="53"/>
      <c r="S1350" s="52"/>
      <c r="T1350" s="38"/>
      <c r="U1350" s="39"/>
      <c r="V1350" s="39"/>
      <c r="W1350" s="39"/>
      <c r="X1350" s="23"/>
      <c r="Y1350" s="23"/>
      <c r="Z1350" s="40"/>
      <c r="AA1350" s="23"/>
      <c r="AB1350" s="23"/>
      <c r="AC1350" s="53"/>
      <c r="AD1350" s="61"/>
      <c r="AE1350" s="61"/>
      <c r="AF1350" s="61"/>
      <c r="AG1350" s="61"/>
      <c r="AH1350" s="72" t="str">
        <f t="shared" ref="AH1350:AH1413" si="198">IF(H1350="","",IF(MOD(MID(H1350,17,1),2),"男","女"))</f>
        <v/>
      </c>
      <c r="AI1350" s="70" t="str">
        <f t="shared" ref="AI1350:AI1413" si="199">TEXT(MID(H1350,7,8),"0000-00-00")</f>
        <v/>
      </c>
      <c r="AJ1350" s="70" t="str">
        <f>IF(H1350="","",IF(LEN(H1350)&lt;&gt;18,"位数不对",IF(AND(LEN(H1350)=18,MID("10X98765432",MOD(SUM(MID(H1350,{1;2;3;4;5;6;7;8;9;10;11;12;13;14;15;16;17},1)*2^(18-{1;2;3;4;5;6;7;8;9;10;11;12;13;14;15;16;17})),11)+1,1)=RIGHT(H1350)),"正确","错误")))</f>
        <v/>
      </c>
      <c r="AK1350" s="73" t="str">
        <f ca="1" t="shared" ref="AK1350:AK1413" si="200">IF(H1350="","",DATEDIF(AI1350,TODAY(),"y"))</f>
        <v/>
      </c>
      <c r="AL1350" s="70" t="str">
        <f t="shared" ref="AL1350:AL1413" si="201">IF(H1350="","",(COUNTIF(H:H,H1350&amp;"*")-1))</f>
        <v/>
      </c>
      <c r="AM1350" s="70" t="str">
        <f>IF(K1350="","",IF(LEN(K1350)&lt;&gt;18,"位数不对",IF(AND(LEN(K1350)=18,MID("10X98765432",MOD(SUM(MID(K1350,{1;2;3;4;5;6;7;8;9;10;11;12;13;14;15;16;17},1)*2^(18-{1;2;3;4;5;6;7;8;9;10;11;12;13;14;15;16;17})),11)+1,1)=RIGHT(K1350)),"正确","错误")))</f>
        <v/>
      </c>
      <c r="AN1350" s="74" t="str">
        <f>IF(AB1350="","",IF(AB1350=INDEX(cs!$AL$1:$AL$242,MATCH(AC1350,cs!$AM$1:$AM$242,0)),"正确","请核对"))</f>
        <v/>
      </c>
    </row>
    <row r="1351" ht="20" customHeight="1" spans="1:40">
      <c r="A1351" s="19" t="str">
        <f t="shared" si="193"/>
        <v/>
      </c>
      <c r="B1351" s="20"/>
      <c r="C1351" s="21"/>
      <c r="D1351" s="22"/>
      <c r="E1351" s="22"/>
      <c r="F1351" s="25"/>
      <c r="G1351" s="24"/>
      <c r="H1351" s="23"/>
      <c r="I1351" s="23"/>
      <c r="J1351" s="38"/>
      <c r="K1351" s="39"/>
      <c r="L1351" s="36" t="str">
        <f t="shared" si="194"/>
        <v/>
      </c>
      <c r="M1351" s="36" t="str">
        <f t="shared" si="195"/>
        <v/>
      </c>
      <c r="N1351" s="36" t="str">
        <f t="shared" si="196"/>
        <v/>
      </c>
      <c r="O1351" s="36" t="str">
        <f t="shared" si="197"/>
        <v/>
      </c>
      <c r="P1351" s="40"/>
      <c r="Q1351" s="51"/>
      <c r="R1351" s="53"/>
      <c r="S1351" s="52"/>
      <c r="T1351" s="38"/>
      <c r="U1351" s="39"/>
      <c r="V1351" s="39"/>
      <c r="W1351" s="39"/>
      <c r="X1351" s="23"/>
      <c r="Y1351" s="23"/>
      <c r="Z1351" s="40"/>
      <c r="AA1351" s="23"/>
      <c r="AB1351" s="23"/>
      <c r="AC1351" s="53"/>
      <c r="AD1351" s="61"/>
      <c r="AE1351" s="61"/>
      <c r="AF1351" s="61"/>
      <c r="AG1351" s="61"/>
      <c r="AH1351" s="72" t="str">
        <f t="shared" si="198"/>
        <v/>
      </c>
      <c r="AI1351" s="70" t="str">
        <f t="shared" si="199"/>
        <v/>
      </c>
      <c r="AJ1351" s="70" t="str">
        <f>IF(H1351="","",IF(LEN(H1351)&lt;&gt;18,"位数不对",IF(AND(LEN(H1351)=18,MID("10X98765432",MOD(SUM(MID(H1351,{1;2;3;4;5;6;7;8;9;10;11;12;13;14;15;16;17},1)*2^(18-{1;2;3;4;5;6;7;8;9;10;11;12;13;14;15;16;17})),11)+1,1)=RIGHT(H1351)),"正确","错误")))</f>
        <v/>
      </c>
      <c r="AK1351" s="73" t="str">
        <f ca="1" t="shared" si="200"/>
        <v/>
      </c>
      <c r="AL1351" s="70" t="str">
        <f t="shared" si="201"/>
        <v/>
      </c>
      <c r="AM1351" s="70" t="str">
        <f>IF(K1351="","",IF(LEN(K1351)&lt;&gt;18,"位数不对",IF(AND(LEN(K1351)=18,MID("10X98765432",MOD(SUM(MID(K1351,{1;2;3;4;5;6;7;8;9;10;11;12;13;14;15;16;17},1)*2^(18-{1;2;3;4;5;6;7;8;9;10;11;12;13;14;15;16;17})),11)+1,1)=RIGHT(K1351)),"正确","错误")))</f>
        <v/>
      </c>
      <c r="AN1351" s="74" t="str">
        <f>IF(AB1351="","",IF(AB1351=INDEX(cs!$AL$1:$AL$242,MATCH(AC1351,cs!$AM$1:$AM$242,0)),"正确","请核对"))</f>
        <v/>
      </c>
    </row>
    <row r="1352" ht="20" customHeight="1" spans="1:40">
      <c r="A1352" s="19" t="str">
        <f t="shared" si="193"/>
        <v/>
      </c>
      <c r="B1352" s="20"/>
      <c r="C1352" s="21"/>
      <c r="D1352" s="22"/>
      <c r="E1352" s="22"/>
      <c r="F1352" s="25"/>
      <c r="G1352" s="24"/>
      <c r="H1352" s="23"/>
      <c r="I1352" s="23"/>
      <c r="J1352" s="38"/>
      <c r="K1352" s="39"/>
      <c r="L1352" s="36" t="str">
        <f t="shared" si="194"/>
        <v/>
      </c>
      <c r="M1352" s="36" t="str">
        <f t="shared" si="195"/>
        <v/>
      </c>
      <c r="N1352" s="36" t="str">
        <f t="shared" si="196"/>
        <v/>
      </c>
      <c r="O1352" s="36" t="str">
        <f t="shared" si="197"/>
        <v/>
      </c>
      <c r="P1352" s="40"/>
      <c r="Q1352" s="51"/>
      <c r="R1352" s="53"/>
      <c r="S1352" s="52"/>
      <c r="T1352" s="38"/>
      <c r="U1352" s="39"/>
      <c r="V1352" s="39"/>
      <c r="W1352" s="39"/>
      <c r="X1352" s="23"/>
      <c r="Y1352" s="23"/>
      <c r="Z1352" s="40"/>
      <c r="AA1352" s="23"/>
      <c r="AB1352" s="23"/>
      <c r="AC1352" s="53"/>
      <c r="AD1352" s="61"/>
      <c r="AE1352" s="61"/>
      <c r="AF1352" s="61"/>
      <c r="AG1352" s="61"/>
      <c r="AH1352" s="72" t="str">
        <f t="shared" si="198"/>
        <v/>
      </c>
      <c r="AI1352" s="70" t="str">
        <f t="shared" si="199"/>
        <v/>
      </c>
      <c r="AJ1352" s="70" t="str">
        <f>IF(H1352="","",IF(LEN(H1352)&lt;&gt;18,"位数不对",IF(AND(LEN(H1352)=18,MID("10X98765432",MOD(SUM(MID(H1352,{1;2;3;4;5;6;7;8;9;10;11;12;13;14;15;16;17},1)*2^(18-{1;2;3;4;5;6;7;8;9;10;11;12;13;14;15;16;17})),11)+1,1)=RIGHT(H1352)),"正确","错误")))</f>
        <v/>
      </c>
      <c r="AK1352" s="73" t="str">
        <f ca="1" t="shared" si="200"/>
        <v/>
      </c>
      <c r="AL1352" s="70" t="str">
        <f t="shared" si="201"/>
        <v/>
      </c>
      <c r="AM1352" s="70" t="str">
        <f>IF(K1352="","",IF(LEN(K1352)&lt;&gt;18,"位数不对",IF(AND(LEN(K1352)=18,MID("10X98765432",MOD(SUM(MID(K1352,{1;2;3;4;5;6;7;8;9;10;11;12;13;14;15;16;17},1)*2^(18-{1;2;3;4;5;6;7;8;9;10;11;12;13;14;15;16;17})),11)+1,1)=RIGHT(K1352)),"正确","错误")))</f>
        <v/>
      </c>
      <c r="AN1352" s="74" t="str">
        <f>IF(AB1352="","",IF(AB1352=INDEX(cs!$AL$1:$AL$242,MATCH(AC1352,cs!$AM$1:$AM$242,0)),"正确","请核对"))</f>
        <v/>
      </c>
    </row>
    <row r="1353" ht="20" customHeight="1" spans="1:40">
      <c r="A1353" s="19" t="str">
        <f t="shared" si="193"/>
        <v/>
      </c>
      <c r="B1353" s="20"/>
      <c r="C1353" s="21"/>
      <c r="D1353" s="22"/>
      <c r="E1353" s="22"/>
      <c r="F1353" s="25"/>
      <c r="G1353" s="24"/>
      <c r="H1353" s="23"/>
      <c r="I1353" s="23"/>
      <c r="J1353" s="38"/>
      <c r="K1353" s="39"/>
      <c r="L1353" s="36" t="str">
        <f t="shared" si="194"/>
        <v/>
      </c>
      <c r="M1353" s="36" t="str">
        <f t="shared" si="195"/>
        <v/>
      </c>
      <c r="N1353" s="36" t="str">
        <f t="shared" si="196"/>
        <v/>
      </c>
      <c r="O1353" s="36" t="str">
        <f t="shared" si="197"/>
        <v/>
      </c>
      <c r="P1353" s="40"/>
      <c r="Q1353" s="51"/>
      <c r="R1353" s="53"/>
      <c r="S1353" s="52"/>
      <c r="T1353" s="38"/>
      <c r="U1353" s="39"/>
      <c r="V1353" s="39"/>
      <c r="W1353" s="39"/>
      <c r="X1353" s="23"/>
      <c r="Y1353" s="23"/>
      <c r="Z1353" s="40"/>
      <c r="AA1353" s="23"/>
      <c r="AB1353" s="23"/>
      <c r="AC1353" s="53"/>
      <c r="AD1353" s="61"/>
      <c r="AE1353" s="61"/>
      <c r="AF1353" s="61"/>
      <c r="AG1353" s="61"/>
      <c r="AH1353" s="72" t="str">
        <f t="shared" si="198"/>
        <v/>
      </c>
      <c r="AI1353" s="70" t="str">
        <f t="shared" si="199"/>
        <v/>
      </c>
      <c r="AJ1353" s="70" t="str">
        <f>IF(H1353="","",IF(LEN(H1353)&lt;&gt;18,"位数不对",IF(AND(LEN(H1353)=18,MID("10X98765432",MOD(SUM(MID(H1353,{1;2;3;4;5;6;7;8;9;10;11;12;13;14;15;16;17},1)*2^(18-{1;2;3;4;5;6;7;8;9;10;11;12;13;14;15;16;17})),11)+1,1)=RIGHT(H1353)),"正确","错误")))</f>
        <v/>
      </c>
      <c r="AK1353" s="73" t="str">
        <f ca="1" t="shared" si="200"/>
        <v/>
      </c>
      <c r="AL1353" s="70" t="str">
        <f t="shared" si="201"/>
        <v/>
      </c>
      <c r="AM1353" s="70" t="str">
        <f>IF(K1353="","",IF(LEN(K1353)&lt;&gt;18,"位数不对",IF(AND(LEN(K1353)=18,MID("10X98765432",MOD(SUM(MID(K1353,{1;2;3;4;5;6;7;8;9;10;11;12;13;14;15;16;17},1)*2^(18-{1;2;3;4;5;6;7;8;9;10;11;12;13;14;15;16;17})),11)+1,1)=RIGHT(K1353)),"正确","错误")))</f>
        <v/>
      </c>
      <c r="AN1353" s="74" t="str">
        <f>IF(AB1353="","",IF(AB1353=INDEX(cs!$AL$1:$AL$242,MATCH(AC1353,cs!$AM$1:$AM$242,0)),"正确","请核对"))</f>
        <v/>
      </c>
    </row>
    <row r="1354" ht="20" customHeight="1" spans="1:40">
      <c r="A1354" s="19" t="str">
        <f t="shared" si="193"/>
        <v/>
      </c>
      <c r="B1354" s="20"/>
      <c r="C1354" s="21"/>
      <c r="D1354" s="22"/>
      <c r="E1354" s="22"/>
      <c r="F1354" s="25"/>
      <c r="G1354" s="24"/>
      <c r="H1354" s="23"/>
      <c r="I1354" s="23"/>
      <c r="J1354" s="38"/>
      <c r="K1354" s="39"/>
      <c r="L1354" s="36" t="str">
        <f t="shared" si="194"/>
        <v/>
      </c>
      <c r="M1354" s="36" t="str">
        <f t="shared" si="195"/>
        <v/>
      </c>
      <c r="N1354" s="36" t="str">
        <f t="shared" si="196"/>
        <v/>
      </c>
      <c r="O1354" s="36" t="str">
        <f t="shared" si="197"/>
        <v/>
      </c>
      <c r="P1354" s="40"/>
      <c r="Q1354" s="51"/>
      <c r="R1354" s="53"/>
      <c r="S1354" s="52"/>
      <c r="T1354" s="38"/>
      <c r="U1354" s="39"/>
      <c r="V1354" s="39"/>
      <c r="W1354" s="39"/>
      <c r="X1354" s="23"/>
      <c r="Y1354" s="23"/>
      <c r="Z1354" s="40"/>
      <c r="AA1354" s="23"/>
      <c r="AB1354" s="23"/>
      <c r="AC1354" s="53"/>
      <c r="AD1354" s="61"/>
      <c r="AE1354" s="61"/>
      <c r="AF1354" s="61"/>
      <c r="AG1354" s="61"/>
      <c r="AH1354" s="72" t="str">
        <f t="shared" si="198"/>
        <v/>
      </c>
      <c r="AI1354" s="70" t="str">
        <f t="shared" si="199"/>
        <v/>
      </c>
      <c r="AJ1354" s="70" t="str">
        <f>IF(H1354="","",IF(LEN(H1354)&lt;&gt;18,"位数不对",IF(AND(LEN(H1354)=18,MID("10X98765432",MOD(SUM(MID(H1354,{1;2;3;4;5;6;7;8;9;10;11;12;13;14;15;16;17},1)*2^(18-{1;2;3;4;5;6;7;8;9;10;11;12;13;14;15;16;17})),11)+1,1)=RIGHT(H1354)),"正确","错误")))</f>
        <v/>
      </c>
      <c r="AK1354" s="73" t="str">
        <f ca="1" t="shared" si="200"/>
        <v/>
      </c>
      <c r="AL1354" s="70" t="str">
        <f t="shared" si="201"/>
        <v/>
      </c>
      <c r="AM1354" s="70" t="str">
        <f>IF(K1354="","",IF(LEN(K1354)&lt;&gt;18,"位数不对",IF(AND(LEN(K1354)=18,MID("10X98765432",MOD(SUM(MID(K1354,{1;2;3;4;5;6;7;8;9;10;11;12;13;14;15;16;17},1)*2^(18-{1;2;3;4;5;6;7;8;9;10;11;12;13;14;15;16;17})),11)+1,1)=RIGHT(K1354)),"正确","错误")))</f>
        <v/>
      </c>
      <c r="AN1354" s="74" t="str">
        <f>IF(AB1354="","",IF(AB1354=INDEX(cs!$AL$1:$AL$242,MATCH(AC1354,cs!$AM$1:$AM$242,0)),"正确","请核对"))</f>
        <v/>
      </c>
    </row>
    <row r="1355" ht="20" customHeight="1" spans="1:40">
      <c r="A1355" s="19" t="str">
        <f t="shared" si="193"/>
        <v/>
      </c>
      <c r="B1355" s="20"/>
      <c r="C1355" s="21"/>
      <c r="D1355" s="22"/>
      <c r="E1355" s="22"/>
      <c r="F1355" s="25"/>
      <c r="G1355" s="24"/>
      <c r="H1355" s="23"/>
      <c r="I1355" s="23"/>
      <c r="J1355" s="38"/>
      <c r="K1355" s="39"/>
      <c r="L1355" s="36" t="str">
        <f t="shared" si="194"/>
        <v/>
      </c>
      <c r="M1355" s="36" t="str">
        <f t="shared" si="195"/>
        <v/>
      </c>
      <c r="N1355" s="36" t="str">
        <f t="shared" si="196"/>
        <v/>
      </c>
      <c r="O1355" s="36" t="str">
        <f t="shared" si="197"/>
        <v/>
      </c>
      <c r="P1355" s="40"/>
      <c r="Q1355" s="51"/>
      <c r="R1355" s="53"/>
      <c r="S1355" s="52"/>
      <c r="T1355" s="38"/>
      <c r="U1355" s="39"/>
      <c r="V1355" s="39"/>
      <c r="W1355" s="39"/>
      <c r="X1355" s="23"/>
      <c r="Y1355" s="23"/>
      <c r="Z1355" s="40"/>
      <c r="AA1355" s="23"/>
      <c r="AB1355" s="23"/>
      <c r="AC1355" s="53"/>
      <c r="AD1355" s="61"/>
      <c r="AE1355" s="61"/>
      <c r="AF1355" s="61"/>
      <c r="AG1355" s="61"/>
      <c r="AH1355" s="72" t="str">
        <f t="shared" si="198"/>
        <v/>
      </c>
      <c r="AI1355" s="70" t="str">
        <f t="shared" si="199"/>
        <v/>
      </c>
      <c r="AJ1355" s="70" t="str">
        <f>IF(H1355="","",IF(LEN(H1355)&lt;&gt;18,"位数不对",IF(AND(LEN(H1355)=18,MID("10X98765432",MOD(SUM(MID(H1355,{1;2;3;4;5;6;7;8;9;10;11;12;13;14;15;16;17},1)*2^(18-{1;2;3;4;5;6;7;8;9;10;11;12;13;14;15;16;17})),11)+1,1)=RIGHT(H1355)),"正确","错误")))</f>
        <v/>
      </c>
      <c r="AK1355" s="73" t="str">
        <f ca="1" t="shared" si="200"/>
        <v/>
      </c>
      <c r="AL1355" s="70" t="str">
        <f t="shared" si="201"/>
        <v/>
      </c>
      <c r="AM1355" s="70" t="str">
        <f>IF(K1355="","",IF(LEN(K1355)&lt;&gt;18,"位数不对",IF(AND(LEN(K1355)=18,MID("10X98765432",MOD(SUM(MID(K1355,{1;2;3;4;5;6;7;8;9;10;11;12;13;14;15;16;17},1)*2^(18-{1;2;3;4;5;6;7;8;9;10;11;12;13;14;15;16;17})),11)+1,1)=RIGHT(K1355)),"正确","错误")))</f>
        <v/>
      </c>
      <c r="AN1355" s="74" t="str">
        <f>IF(AB1355="","",IF(AB1355=INDEX(cs!$AL$1:$AL$242,MATCH(AC1355,cs!$AM$1:$AM$242,0)),"正确","请核对"))</f>
        <v/>
      </c>
    </row>
    <row r="1356" ht="20" customHeight="1" spans="1:40">
      <c r="A1356" s="19" t="str">
        <f t="shared" si="193"/>
        <v/>
      </c>
      <c r="B1356" s="20"/>
      <c r="C1356" s="21"/>
      <c r="D1356" s="22"/>
      <c r="E1356" s="22"/>
      <c r="F1356" s="25"/>
      <c r="G1356" s="24"/>
      <c r="H1356" s="23"/>
      <c r="I1356" s="23"/>
      <c r="J1356" s="38"/>
      <c r="K1356" s="39"/>
      <c r="L1356" s="36" t="str">
        <f t="shared" si="194"/>
        <v/>
      </c>
      <c r="M1356" s="36" t="str">
        <f t="shared" si="195"/>
        <v/>
      </c>
      <c r="N1356" s="36" t="str">
        <f t="shared" si="196"/>
        <v/>
      </c>
      <c r="O1356" s="36" t="str">
        <f t="shared" si="197"/>
        <v/>
      </c>
      <c r="P1356" s="40"/>
      <c r="Q1356" s="51"/>
      <c r="R1356" s="53"/>
      <c r="S1356" s="52"/>
      <c r="T1356" s="38"/>
      <c r="U1356" s="39"/>
      <c r="V1356" s="39"/>
      <c r="W1356" s="39"/>
      <c r="X1356" s="23"/>
      <c r="Y1356" s="23"/>
      <c r="Z1356" s="40"/>
      <c r="AA1356" s="23"/>
      <c r="AB1356" s="23"/>
      <c r="AC1356" s="53"/>
      <c r="AD1356" s="61"/>
      <c r="AE1356" s="61"/>
      <c r="AF1356" s="61"/>
      <c r="AG1356" s="61"/>
      <c r="AH1356" s="72" t="str">
        <f t="shared" si="198"/>
        <v/>
      </c>
      <c r="AI1356" s="70" t="str">
        <f t="shared" si="199"/>
        <v/>
      </c>
      <c r="AJ1356" s="70" t="str">
        <f>IF(H1356="","",IF(LEN(H1356)&lt;&gt;18,"位数不对",IF(AND(LEN(H1356)=18,MID("10X98765432",MOD(SUM(MID(H1356,{1;2;3;4;5;6;7;8;9;10;11;12;13;14;15;16;17},1)*2^(18-{1;2;3;4;5;6;7;8;9;10;11;12;13;14;15;16;17})),11)+1,1)=RIGHT(H1356)),"正确","错误")))</f>
        <v/>
      </c>
      <c r="AK1356" s="73" t="str">
        <f ca="1" t="shared" si="200"/>
        <v/>
      </c>
      <c r="AL1356" s="70" t="str">
        <f t="shared" si="201"/>
        <v/>
      </c>
      <c r="AM1356" s="70" t="str">
        <f>IF(K1356="","",IF(LEN(K1356)&lt;&gt;18,"位数不对",IF(AND(LEN(K1356)=18,MID("10X98765432",MOD(SUM(MID(K1356,{1;2;3;4;5;6;7;8;9;10;11;12;13;14;15;16;17},1)*2^(18-{1;2;3;4;5;6;7;8;9;10;11;12;13;14;15;16;17})),11)+1,1)=RIGHT(K1356)),"正确","错误")))</f>
        <v/>
      </c>
      <c r="AN1356" s="74" t="str">
        <f>IF(AB1356="","",IF(AB1356=INDEX(cs!$AL$1:$AL$242,MATCH(AC1356,cs!$AM$1:$AM$242,0)),"正确","请核对"))</f>
        <v/>
      </c>
    </row>
    <row r="1357" ht="20" customHeight="1" spans="1:40">
      <c r="A1357" s="19" t="str">
        <f t="shared" si="193"/>
        <v/>
      </c>
      <c r="B1357" s="20"/>
      <c r="C1357" s="21"/>
      <c r="D1357" s="22"/>
      <c r="E1357" s="22"/>
      <c r="F1357" s="25"/>
      <c r="G1357" s="24"/>
      <c r="H1357" s="23"/>
      <c r="I1357" s="23"/>
      <c r="J1357" s="38"/>
      <c r="K1357" s="39"/>
      <c r="L1357" s="36" t="str">
        <f t="shared" si="194"/>
        <v/>
      </c>
      <c r="M1357" s="36" t="str">
        <f t="shared" si="195"/>
        <v/>
      </c>
      <c r="N1357" s="36" t="str">
        <f t="shared" si="196"/>
        <v/>
      </c>
      <c r="O1357" s="36" t="str">
        <f t="shared" si="197"/>
        <v/>
      </c>
      <c r="P1357" s="40"/>
      <c r="Q1357" s="51"/>
      <c r="R1357" s="53"/>
      <c r="S1357" s="52"/>
      <c r="T1357" s="38"/>
      <c r="U1357" s="39"/>
      <c r="V1357" s="39"/>
      <c r="W1357" s="39"/>
      <c r="X1357" s="23"/>
      <c r="Y1357" s="23"/>
      <c r="Z1357" s="40"/>
      <c r="AA1357" s="23"/>
      <c r="AB1357" s="23"/>
      <c r="AC1357" s="53"/>
      <c r="AD1357" s="61"/>
      <c r="AE1357" s="61"/>
      <c r="AF1357" s="61"/>
      <c r="AG1357" s="61"/>
      <c r="AH1357" s="72" t="str">
        <f t="shared" si="198"/>
        <v/>
      </c>
      <c r="AI1357" s="70" t="str">
        <f t="shared" si="199"/>
        <v/>
      </c>
      <c r="AJ1357" s="70" t="str">
        <f>IF(H1357="","",IF(LEN(H1357)&lt;&gt;18,"位数不对",IF(AND(LEN(H1357)=18,MID("10X98765432",MOD(SUM(MID(H1357,{1;2;3;4;5;6;7;8;9;10;11;12;13;14;15;16;17},1)*2^(18-{1;2;3;4;5;6;7;8;9;10;11;12;13;14;15;16;17})),11)+1,1)=RIGHT(H1357)),"正确","错误")))</f>
        <v/>
      </c>
      <c r="AK1357" s="73" t="str">
        <f ca="1" t="shared" si="200"/>
        <v/>
      </c>
      <c r="AL1357" s="70" t="str">
        <f t="shared" si="201"/>
        <v/>
      </c>
      <c r="AM1357" s="70" t="str">
        <f>IF(K1357="","",IF(LEN(K1357)&lt;&gt;18,"位数不对",IF(AND(LEN(K1357)=18,MID("10X98765432",MOD(SUM(MID(K1357,{1;2;3;4;5;6;7;8;9;10;11;12;13;14;15;16;17},1)*2^(18-{1;2;3;4;5;6;7;8;9;10;11;12;13;14;15;16;17})),11)+1,1)=RIGHT(K1357)),"正确","错误")))</f>
        <v/>
      </c>
      <c r="AN1357" s="74" t="str">
        <f>IF(AB1357="","",IF(AB1357=INDEX(cs!$AL$1:$AL$242,MATCH(AC1357,cs!$AM$1:$AM$242,0)),"正确","请核对"))</f>
        <v/>
      </c>
    </row>
    <row r="1358" ht="20" customHeight="1" spans="1:40">
      <c r="A1358" s="19" t="str">
        <f t="shared" si="193"/>
        <v/>
      </c>
      <c r="B1358" s="20"/>
      <c r="C1358" s="21"/>
      <c r="D1358" s="22"/>
      <c r="E1358" s="22"/>
      <c r="F1358" s="25"/>
      <c r="G1358" s="24"/>
      <c r="H1358" s="23"/>
      <c r="I1358" s="23"/>
      <c r="J1358" s="38"/>
      <c r="K1358" s="39"/>
      <c r="L1358" s="36" t="str">
        <f t="shared" si="194"/>
        <v/>
      </c>
      <c r="M1358" s="36" t="str">
        <f t="shared" si="195"/>
        <v/>
      </c>
      <c r="N1358" s="36" t="str">
        <f t="shared" si="196"/>
        <v/>
      </c>
      <c r="O1358" s="36" t="str">
        <f t="shared" si="197"/>
        <v/>
      </c>
      <c r="P1358" s="40"/>
      <c r="Q1358" s="51"/>
      <c r="R1358" s="53"/>
      <c r="S1358" s="52"/>
      <c r="T1358" s="38"/>
      <c r="U1358" s="39"/>
      <c r="V1358" s="39"/>
      <c r="W1358" s="39"/>
      <c r="X1358" s="23"/>
      <c r="Y1358" s="23"/>
      <c r="Z1358" s="40"/>
      <c r="AA1358" s="23"/>
      <c r="AB1358" s="23"/>
      <c r="AC1358" s="53"/>
      <c r="AD1358" s="61"/>
      <c r="AE1358" s="61"/>
      <c r="AF1358" s="61"/>
      <c r="AG1358" s="61"/>
      <c r="AH1358" s="72" t="str">
        <f t="shared" si="198"/>
        <v/>
      </c>
      <c r="AI1358" s="70" t="str">
        <f t="shared" si="199"/>
        <v/>
      </c>
      <c r="AJ1358" s="70" t="str">
        <f>IF(H1358="","",IF(LEN(H1358)&lt;&gt;18,"位数不对",IF(AND(LEN(H1358)=18,MID("10X98765432",MOD(SUM(MID(H1358,{1;2;3;4;5;6;7;8;9;10;11;12;13;14;15;16;17},1)*2^(18-{1;2;3;4;5;6;7;8;9;10;11;12;13;14;15;16;17})),11)+1,1)=RIGHT(H1358)),"正确","错误")))</f>
        <v/>
      </c>
      <c r="AK1358" s="73" t="str">
        <f ca="1" t="shared" si="200"/>
        <v/>
      </c>
      <c r="AL1358" s="70" t="str">
        <f t="shared" si="201"/>
        <v/>
      </c>
      <c r="AM1358" s="70" t="str">
        <f>IF(K1358="","",IF(LEN(K1358)&lt;&gt;18,"位数不对",IF(AND(LEN(K1358)=18,MID("10X98765432",MOD(SUM(MID(K1358,{1;2;3;4;5;6;7;8;9;10;11;12;13;14;15;16;17},1)*2^(18-{1;2;3;4;5;6;7;8;9;10;11;12;13;14;15;16;17})),11)+1,1)=RIGHT(K1358)),"正确","错误")))</f>
        <v/>
      </c>
      <c r="AN1358" s="74" t="str">
        <f>IF(AB1358="","",IF(AB1358=INDEX(cs!$AL$1:$AL$242,MATCH(AC1358,cs!$AM$1:$AM$242,0)),"正确","请核对"))</f>
        <v/>
      </c>
    </row>
    <row r="1359" ht="20" customHeight="1" spans="1:40">
      <c r="A1359" s="19" t="str">
        <f t="shared" si="193"/>
        <v/>
      </c>
      <c r="B1359" s="20"/>
      <c r="C1359" s="21"/>
      <c r="D1359" s="22"/>
      <c r="E1359" s="22"/>
      <c r="F1359" s="25"/>
      <c r="G1359" s="24"/>
      <c r="H1359" s="23"/>
      <c r="I1359" s="23"/>
      <c r="J1359" s="38"/>
      <c r="K1359" s="39"/>
      <c r="L1359" s="36" t="str">
        <f t="shared" si="194"/>
        <v/>
      </c>
      <c r="M1359" s="36" t="str">
        <f t="shared" si="195"/>
        <v/>
      </c>
      <c r="N1359" s="36" t="str">
        <f t="shared" si="196"/>
        <v/>
      </c>
      <c r="O1359" s="36" t="str">
        <f t="shared" si="197"/>
        <v/>
      </c>
      <c r="P1359" s="40"/>
      <c r="Q1359" s="51"/>
      <c r="R1359" s="53"/>
      <c r="S1359" s="52"/>
      <c r="T1359" s="38"/>
      <c r="U1359" s="39"/>
      <c r="V1359" s="39"/>
      <c r="W1359" s="39"/>
      <c r="X1359" s="23"/>
      <c r="Y1359" s="23"/>
      <c r="Z1359" s="40"/>
      <c r="AA1359" s="23"/>
      <c r="AB1359" s="23"/>
      <c r="AC1359" s="53"/>
      <c r="AD1359" s="61"/>
      <c r="AE1359" s="61"/>
      <c r="AF1359" s="61"/>
      <c r="AG1359" s="61"/>
      <c r="AH1359" s="72" t="str">
        <f t="shared" si="198"/>
        <v/>
      </c>
      <c r="AI1359" s="70" t="str">
        <f t="shared" si="199"/>
        <v/>
      </c>
      <c r="AJ1359" s="70" t="str">
        <f>IF(H1359="","",IF(LEN(H1359)&lt;&gt;18,"位数不对",IF(AND(LEN(H1359)=18,MID("10X98765432",MOD(SUM(MID(H1359,{1;2;3;4;5;6;7;8;9;10;11;12;13;14;15;16;17},1)*2^(18-{1;2;3;4;5;6;7;8;9;10;11;12;13;14;15;16;17})),11)+1,1)=RIGHT(H1359)),"正确","错误")))</f>
        <v/>
      </c>
      <c r="AK1359" s="73" t="str">
        <f ca="1" t="shared" si="200"/>
        <v/>
      </c>
      <c r="AL1359" s="70" t="str">
        <f t="shared" si="201"/>
        <v/>
      </c>
      <c r="AM1359" s="70" t="str">
        <f>IF(K1359="","",IF(LEN(K1359)&lt;&gt;18,"位数不对",IF(AND(LEN(K1359)=18,MID("10X98765432",MOD(SUM(MID(K1359,{1;2;3;4;5;6;7;8;9;10;11;12;13;14;15;16;17},1)*2^(18-{1;2;3;4;5;6;7;8;9;10;11;12;13;14;15;16;17})),11)+1,1)=RIGHT(K1359)),"正确","错误")))</f>
        <v/>
      </c>
      <c r="AN1359" s="74" t="str">
        <f>IF(AB1359="","",IF(AB1359=INDEX(cs!$AL$1:$AL$242,MATCH(AC1359,cs!$AM$1:$AM$242,0)),"正确","请核对"))</f>
        <v/>
      </c>
    </row>
    <row r="1360" ht="20" customHeight="1" spans="1:40">
      <c r="A1360" s="19" t="str">
        <f t="shared" si="193"/>
        <v/>
      </c>
      <c r="B1360" s="20"/>
      <c r="C1360" s="21"/>
      <c r="D1360" s="22"/>
      <c r="E1360" s="22"/>
      <c r="F1360" s="25"/>
      <c r="G1360" s="24"/>
      <c r="H1360" s="23"/>
      <c r="I1360" s="23"/>
      <c r="J1360" s="38"/>
      <c r="K1360" s="39"/>
      <c r="L1360" s="36" t="str">
        <f t="shared" si="194"/>
        <v/>
      </c>
      <c r="M1360" s="36" t="str">
        <f t="shared" si="195"/>
        <v/>
      </c>
      <c r="N1360" s="36" t="str">
        <f t="shared" si="196"/>
        <v/>
      </c>
      <c r="O1360" s="36" t="str">
        <f t="shared" si="197"/>
        <v/>
      </c>
      <c r="P1360" s="40"/>
      <c r="Q1360" s="51"/>
      <c r="R1360" s="53"/>
      <c r="S1360" s="52"/>
      <c r="T1360" s="38"/>
      <c r="U1360" s="39"/>
      <c r="V1360" s="39"/>
      <c r="W1360" s="39"/>
      <c r="X1360" s="23"/>
      <c r="Y1360" s="23"/>
      <c r="Z1360" s="40"/>
      <c r="AA1360" s="23"/>
      <c r="AB1360" s="23"/>
      <c r="AC1360" s="53"/>
      <c r="AD1360" s="61"/>
      <c r="AE1360" s="61"/>
      <c r="AF1360" s="61"/>
      <c r="AG1360" s="61"/>
      <c r="AH1360" s="72" t="str">
        <f t="shared" si="198"/>
        <v/>
      </c>
      <c r="AI1360" s="70" t="str">
        <f t="shared" si="199"/>
        <v/>
      </c>
      <c r="AJ1360" s="70" t="str">
        <f>IF(H1360="","",IF(LEN(H1360)&lt;&gt;18,"位数不对",IF(AND(LEN(H1360)=18,MID("10X98765432",MOD(SUM(MID(H1360,{1;2;3;4;5;6;7;8;9;10;11;12;13;14;15;16;17},1)*2^(18-{1;2;3;4;5;6;7;8;9;10;11;12;13;14;15;16;17})),11)+1,1)=RIGHT(H1360)),"正确","错误")))</f>
        <v/>
      </c>
      <c r="AK1360" s="73" t="str">
        <f ca="1" t="shared" si="200"/>
        <v/>
      </c>
      <c r="AL1360" s="70" t="str">
        <f t="shared" si="201"/>
        <v/>
      </c>
      <c r="AM1360" s="70" t="str">
        <f>IF(K1360="","",IF(LEN(K1360)&lt;&gt;18,"位数不对",IF(AND(LEN(K1360)=18,MID("10X98765432",MOD(SUM(MID(K1360,{1;2;3;4;5;6;7;8;9;10;11;12;13;14;15;16;17},1)*2^(18-{1;2;3;4;5;6;7;8;9;10;11;12;13;14;15;16;17})),11)+1,1)=RIGHT(K1360)),"正确","错误")))</f>
        <v/>
      </c>
      <c r="AN1360" s="74" t="str">
        <f>IF(AB1360="","",IF(AB1360=INDEX(cs!$AL$1:$AL$242,MATCH(AC1360,cs!$AM$1:$AM$242,0)),"正确","请核对"))</f>
        <v/>
      </c>
    </row>
    <row r="1361" ht="20" customHeight="1" spans="1:40">
      <c r="A1361" s="19" t="str">
        <f t="shared" si="193"/>
        <v/>
      </c>
      <c r="B1361" s="20"/>
      <c r="C1361" s="21"/>
      <c r="D1361" s="22"/>
      <c r="E1361" s="22"/>
      <c r="F1361" s="25"/>
      <c r="G1361" s="24"/>
      <c r="H1361" s="23"/>
      <c r="I1361" s="23"/>
      <c r="J1361" s="38"/>
      <c r="K1361" s="39"/>
      <c r="L1361" s="36" t="str">
        <f t="shared" si="194"/>
        <v/>
      </c>
      <c r="M1361" s="36" t="str">
        <f t="shared" si="195"/>
        <v/>
      </c>
      <c r="N1361" s="36" t="str">
        <f t="shared" si="196"/>
        <v/>
      </c>
      <c r="O1361" s="36" t="str">
        <f t="shared" si="197"/>
        <v/>
      </c>
      <c r="P1361" s="40"/>
      <c r="Q1361" s="51"/>
      <c r="R1361" s="53"/>
      <c r="S1361" s="52"/>
      <c r="T1361" s="38"/>
      <c r="U1361" s="39"/>
      <c r="V1361" s="39"/>
      <c r="W1361" s="39"/>
      <c r="X1361" s="23"/>
      <c r="Y1361" s="23"/>
      <c r="Z1361" s="40"/>
      <c r="AA1361" s="23"/>
      <c r="AB1361" s="23"/>
      <c r="AC1361" s="53"/>
      <c r="AD1361" s="61"/>
      <c r="AE1361" s="61"/>
      <c r="AF1361" s="61"/>
      <c r="AG1361" s="61"/>
      <c r="AH1361" s="72" t="str">
        <f t="shared" si="198"/>
        <v/>
      </c>
      <c r="AI1361" s="70" t="str">
        <f t="shared" si="199"/>
        <v/>
      </c>
      <c r="AJ1361" s="70" t="str">
        <f>IF(H1361="","",IF(LEN(H1361)&lt;&gt;18,"位数不对",IF(AND(LEN(H1361)=18,MID("10X98765432",MOD(SUM(MID(H1361,{1;2;3;4;5;6;7;8;9;10;11;12;13;14;15;16;17},1)*2^(18-{1;2;3;4;5;6;7;8;9;10;11;12;13;14;15;16;17})),11)+1,1)=RIGHT(H1361)),"正确","错误")))</f>
        <v/>
      </c>
      <c r="AK1361" s="73" t="str">
        <f ca="1" t="shared" si="200"/>
        <v/>
      </c>
      <c r="AL1361" s="70" t="str">
        <f t="shared" si="201"/>
        <v/>
      </c>
      <c r="AM1361" s="70" t="str">
        <f>IF(K1361="","",IF(LEN(K1361)&lt;&gt;18,"位数不对",IF(AND(LEN(K1361)=18,MID("10X98765432",MOD(SUM(MID(K1361,{1;2;3;4;5;6;7;8;9;10;11;12;13;14;15;16;17},1)*2^(18-{1;2;3;4;5;6;7;8;9;10;11;12;13;14;15;16;17})),11)+1,1)=RIGHT(K1361)),"正确","错误")))</f>
        <v/>
      </c>
      <c r="AN1361" s="74" t="str">
        <f>IF(AB1361="","",IF(AB1361=INDEX(cs!$AL$1:$AL$242,MATCH(AC1361,cs!$AM$1:$AM$242,0)),"正确","请核对"))</f>
        <v/>
      </c>
    </row>
    <row r="1362" ht="20" customHeight="1" spans="1:40">
      <c r="A1362" s="19" t="str">
        <f t="shared" si="193"/>
        <v/>
      </c>
      <c r="B1362" s="20"/>
      <c r="C1362" s="21"/>
      <c r="D1362" s="22"/>
      <c r="E1362" s="22"/>
      <c r="F1362" s="25"/>
      <c r="G1362" s="24"/>
      <c r="H1362" s="23"/>
      <c r="I1362" s="23"/>
      <c r="J1362" s="38"/>
      <c r="K1362" s="39"/>
      <c r="L1362" s="36" t="str">
        <f t="shared" si="194"/>
        <v/>
      </c>
      <c r="M1362" s="36" t="str">
        <f t="shared" si="195"/>
        <v/>
      </c>
      <c r="N1362" s="36" t="str">
        <f t="shared" si="196"/>
        <v/>
      </c>
      <c r="O1362" s="36" t="str">
        <f t="shared" si="197"/>
        <v/>
      </c>
      <c r="P1362" s="40"/>
      <c r="Q1362" s="51"/>
      <c r="R1362" s="53"/>
      <c r="S1362" s="52"/>
      <c r="T1362" s="38"/>
      <c r="U1362" s="39"/>
      <c r="V1362" s="39"/>
      <c r="W1362" s="39"/>
      <c r="X1362" s="23"/>
      <c r="Y1362" s="23"/>
      <c r="Z1362" s="40"/>
      <c r="AA1362" s="23"/>
      <c r="AB1362" s="23"/>
      <c r="AC1362" s="53"/>
      <c r="AD1362" s="61"/>
      <c r="AE1362" s="61"/>
      <c r="AF1362" s="61"/>
      <c r="AG1362" s="61"/>
      <c r="AH1362" s="72" t="str">
        <f t="shared" si="198"/>
        <v/>
      </c>
      <c r="AI1362" s="70" t="str">
        <f t="shared" si="199"/>
        <v/>
      </c>
      <c r="AJ1362" s="70" t="str">
        <f>IF(H1362="","",IF(LEN(H1362)&lt;&gt;18,"位数不对",IF(AND(LEN(H1362)=18,MID("10X98765432",MOD(SUM(MID(H1362,{1;2;3;4;5;6;7;8;9;10;11;12;13;14;15;16;17},1)*2^(18-{1;2;3;4;5;6;7;8;9;10;11;12;13;14;15;16;17})),11)+1,1)=RIGHT(H1362)),"正确","错误")))</f>
        <v/>
      </c>
      <c r="AK1362" s="73" t="str">
        <f ca="1" t="shared" si="200"/>
        <v/>
      </c>
      <c r="AL1362" s="70" t="str">
        <f t="shared" si="201"/>
        <v/>
      </c>
      <c r="AM1362" s="70" t="str">
        <f>IF(K1362="","",IF(LEN(K1362)&lt;&gt;18,"位数不对",IF(AND(LEN(K1362)=18,MID("10X98765432",MOD(SUM(MID(K1362,{1;2;3;4;5;6;7;8;9;10;11;12;13;14;15;16;17},1)*2^(18-{1;2;3;4;5;6;7;8;9;10;11;12;13;14;15;16;17})),11)+1,1)=RIGHT(K1362)),"正确","错误")))</f>
        <v/>
      </c>
      <c r="AN1362" s="74" t="str">
        <f>IF(AB1362="","",IF(AB1362=INDEX(cs!$AL$1:$AL$242,MATCH(AC1362,cs!$AM$1:$AM$242,0)),"正确","请核对"))</f>
        <v/>
      </c>
    </row>
    <row r="1363" ht="20" customHeight="1" spans="1:40">
      <c r="A1363" s="19" t="str">
        <f t="shared" si="193"/>
        <v/>
      </c>
      <c r="B1363" s="20"/>
      <c r="C1363" s="21"/>
      <c r="D1363" s="22"/>
      <c r="E1363" s="22"/>
      <c r="F1363" s="25"/>
      <c r="G1363" s="24"/>
      <c r="H1363" s="23"/>
      <c r="I1363" s="23"/>
      <c r="J1363" s="38"/>
      <c r="K1363" s="39"/>
      <c r="L1363" s="36" t="str">
        <f t="shared" si="194"/>
        <v/>
      </c>
      <c r="M1363" s="36" t="str">
        <f t="shared" si="195"/>
        <v/>
      </c>
      <c r="N1363" s="36" t="str">
        <f t="shared" si="196"/>
        <v/>
      </c>
      <c r="O1363" s="36" t="str">
        <f t="shared" si="197"/>
        <v/>
      </c>
      <c r="P1363" s="40"/>
      <c r="Q1363" s="51"/>
      <c r="R1363" s="53"/>
      <c r="S1363" s="52"/>
      <c r="T1363" s="38"/>
      <c r="U1363" s="39"/>
      <c r="V1363" s="39"/>
      <c r="W1363" s="39"/>
      <c r="X1363" s="23"/>
      <c r="Y1363" s="23"/>
      <c r="Z1363" s="40"/>
      <c r="AA1363" s="23"/>
      <c r="AB1363" s="23"/>
      <c r="AC1363" s="53"/>
      <c r="AD1363" s="61"/>
      <c r="AE1363" s="61"/>
      <c r="AF1363" s="61"/>
      <c r="AG1363" s="61"/>
      <c r="AH1363" s="72" t="str">
        <f t="shared" si="198"/>
        <v/>
      </c>
      <c r="AI1363" s="70" t="str">
        <f t="shared" si="199"/>
        <v/>
      </c>
      <c r="AJ1363" s="70" t="str">
        <f>IF(H1363="","",IF(LEN(H1363)&lt;&gt;18,"位数不对",IF(AND(LEN(H1363)=18,MID("10X98765432",MOD(SUM(MID(H1363,{1;2;3;4;5;6;7;8;9;10;11;12;13;14;15;16;17},1)*2^(18-{1;2;3;4;5;6;7;8;9;10;11;12;13;14;15;16;17})),11)+1,1)=RIGHT(H1363)),"正确","错误")))</f>
        <v/>
      </c>
      <c r="AK1363" s="73" t="str">
        <f ca="1" t="shared" si="200"/>
        <v/>
      </c>
      <c r="AL1363" s="70" t="str">
        <f t="shared" si="201"/>
        <v/>
      </c>
      <c r="AM1363" s="70" t="str">
        <f>IF(K1363="","",IF(LEN(K1363)&lt;&gt;18,"位数不对",IF(AND(LEN(K1363)=18,MID("10X98765432",MOD(SUM(MID(K1363,{1;2;3;4;5;6;7;8;9;10;11;12;13;14;15;16;17},1)*2^(18-{1;2;3;4;5;6;7;8;9;10;11;12;13;14;15;16;17})),11)+1,1)=RIGHT(K1363)),"正确","错误")))</f>
        <v/>
      </c>
      <c r="AN1363" s="74" t="str">
        <f>IF(AB1363="","",IF(AB1363=INDEX(cs!$AL$1:$AL$242,MATCH(AC1363,cs!$AM$1:$AM$242,0)),"正确","请核对"))</f>
        <v/>
      </c>
    </row>
    <row r="1364" ht="20" customHeight="1" spans="1:40">
      <c r="A1364" s="19" t="str">
        <f t="shared" si="193"/>
        <v/>
      </c>
      <c r="B1364" s="20"/>
      <c r="C1364" s="21"/>
      <c r="D1364" s="22"/>
      <c r="E1364" s="22"/>
      <c r="F1364" s="25"/>
      <c r="G1364" s="24"/>
      <c r="H1364" s="23"/>
      <c r="I1364" s="23"/>
      <c r="J1364" s="38"/>
      <c r="K1364" s="39"/>
      <c r="L1364" s="36" t="str">
        <f t="shared" si="194"/>
        <v/>
      </c>
      <c r="M1364" s="36" t="str">
        <f t="shared" si="195"/>
        <v/>
      </c>
      <c r="N1364" s="36" t="str">
        <f t="shared" si="196"/>
        <v/>
      </c>
      <c r="O1364" s="36" t="str">
        <f t="shared" si="197"/>
        <v/>
      </c>
      <c r="P1364" s="40"/>
      <c r="Q1364" s="51"/>
      <c r="R1364" s="53"/>
      <c r="S1364" s="52"/>
      <c r="T1364" s="38"/>
      <c r="U1364" s="39"/>
      <c r="V1364" s="39"/>
      <c r="W1364" s="39"/>
      <c r="X1364" s="23"/>
      <c r="Y1364" s="23"/>
      <c r="Z1364" s="40"/>
      <c r="AA1364" s="23"/>
      <c r="AB1364" s="23"/>
      <c r="AC1364" s="53"/>
      <c r="AD1364" s="61"/>
      <c r="AE1364" s="61"/>
      <c r="AF1364" s="61"/>
      <c r="AG1364" s="61"/>
      <c r="AH1364" s="72" t="str">
        <f t="shared" si="198"/>
        <v/>
      </c>
      <c r="AI1364" s="70" t="str">
        <f t="shared" si="199"/>
        <v/>
      </c>
      <c r="AJ1364" s="70" t="str">
        <f>IF(H1364="","",IF(LEN(H1364)&lt;&gt;18,"位数不对",IF(AND(LEN(H1364)=18,MID("10X98765432",MOD(SUM(MID(H1364,{1;2;3;4;5;6;7;8;9;10;11;12;13;14;15;16;17},1)*2^(18-{1;2;3;4;5;6;7;8;9;10;11;12;13;14;15;16;17})),11)+1,1)=RIGHT(H1364)),"正确","错误")))</f>
        <v/>
      </c>
      <c r="AK1364" s="73" t="str">
        <f ca="1" t="shared" si="200"/>
        <v/>
      </c>
      <c r="AL1364" s="70" t="str">
        <f t="shared" si="201"/>
        <v/>
      </c>
      <c r="AM1364" s="70" t="str">
        <f>IF(K1364="","",IF(LEN(K1364)&lt;&gt;18,"位数不对",IF(AND(LEN(K1364)=18,MID("10X98765432",MOD(SUM(MID(K1364,{1;2;3;4;5;6;7;8;9;10;11;12;13;14;15;16;17},1)*2^(18-{1;2;3;4;5;6;7;8;9;10;11;12;13;14;15;16;17})),11)+1,1)=RIGHT(K1364)),"正确","错误")))</f>
        <v/>
      </c>
      <c r="AN1364" s="74" t="str">
        <f>IF(AB1364="","",IF(AB1364=INDEX(cs!$AL$1:$AL$242,MATCH(AC1364,cs!$AM$1:$AM$242,0)),"正确","请核对"))</f>
        <v/>
      </c>
    </row>
    <row r="1365" ht="20" customHeight="1" spans="1:40">
      <c r="A1365" s="19" t="str">
        <f t="shared" si="193"/>
        <v/>
      </c>
      <c r="B1365" s="20"/>
      <c r="C1365" s="21"/>
      <c r="D1365" s="22"/>
      <c r="E1365" s="22"/>
      <c r="F1365" s="25"/>
      <c r="G1365" s="24"/>
      <c r="H1365" s="23"/>
      <c r="I1365" s="23"/>
      <c r="J1365" s="38"/>
      <c r="K1365" s="39"/>
      <c r="L1365" s="36" t="str">
        <f t="shared" si="194"/>
        <v/>
      </c>
      <c r="M1365" s="36" t="str">
        <f t="shared" si="195"/>
        <v/>
      </c>
      <c r="N1365" s="36" t="str">
        <f t="shared" si="196"/>
        <v/>
      </c>
      <c r="O1365" s="36" t="str">
        <f t="shared" si="197"/>
        <v/>
      </c>
      <c r="P1365" s="40"/>
      <c r="Q1365" s="51"/>
      <c r="R1365" s="53"/>
      <c r="S1365" s="52"/>
      <c r="T1365" s="38"/>
      <c r="U1365" s="39"/>
      <c r="V1365" s="39"/>
      <c r="W1365" s="39"/>
      <c r="X1365" s="23"/>
      <c r="Y1365" s="23"/>
      <c r="Z1365" s="40"/>
      <c r="AA1365" s="23"/>
      <c r="AB1365" s="23"/>
      <c r="AC1365" s="53"/>
      <c r="AD1365" s="61"/>
      <c r="AE1365" s="61"/>
      <c r="AF1365" s="61"/>
      <c r="AG1365" s="61"/>
      <c r="AH1365" s="72" t="str">
        <f t="shared" si="198"/>
        <v/>
      </c>
      <c r="AI1365" s="70" t="str">
        <f t="shared" si="199"/>
        <v/>
      </c>
      <c r="AJ1365" s="70" t="str">
        <f>IF(H1365="","",IF(LEN(H1365)&lt;&gt;18,"位数不对",IF(AND(LEN(H1365)=18,MID("10X98765432",MOD(SUM(MID(H1365,{1;2;3;4;5;6;7;8;9;10;11;12;13;14;15;16;17},1)*2^(18-{1;2;3;4;5;6;7;8;9;10;11;12;13;14;15;16;17})),11)+1,1)=RIGHT(H1365)),"正确","错误")))</f>
        <v/>
      </c>
      <c r="AK1365" s="73" t="str">
        <f ca="1" t="shared" si="200"/>
        <v/>
      </c>
      <c r="AL1365" s="70" t="str">
        <f t="shared" si="201"/>
        <v/>
      </c>
      <c r="AM1365" s="70" t="str">
        <f>IF(K1365="","",IF(LEN(K1365)&lt;&gt;18,"位数不对",IF(AND(LEN(K1365)=18,MID("10X98765432",MOD(SUM(MID(K1365,{1;2;3;4;5;6;7;8;9;10;11;12;13;14;15;16;17},1)*2^(18-{1;2;3;4;5;6;7;8;9;10;11;12;13;14;15;16;17})),11)+1,1)=RIGHT(K1365)),"正确","错误")))</f>
        <v/>
      </c>
      <c r="AN1365" s="74" t="str">
        <f>IF(AB1365="","",IF(AB1365=INDEX(cs!$AL$1:$AL$242,MATCH(AC1365,cs!$AM$1:$AM$242,0)),"正确","请核对"))</f>
        <v/>
      </c>
    </row>
    <row r="1366" ht="20" customHeight="1" spans="1:40">
      <c r="A1366" s="19" t="str">
        <f t="shared" si="193"/>
        <v/>
      </c>
      <c r="B1366" s="20"/>
      <c r="C1366" s="21"/>
      <c r="D1366" s="22"/>
      <c r="E1366" s="22"/>
      <c r="F1366" s="25"/>
      <c r="G1366" s="24"/>
      <c r="H1366" s="23"/>
      <c r="I1366" s="23"/>
      <c r="J1366" s="38"/>
      <c r="K1366" s="39"/>
      <c r="L1366" s="36" t="str">
        <f t="shared" si="194"/>
        <v/>
      </c>
      <c r="M1366" s="36" t="str">
        <f t="shared" si="195"/>
        <v/>
      </c>
      <c r="N1366" s="36" t="str">
        <f t="shared" si="196"/>
        <v/>
      </c>
      <c r="O1366" s="36" t="str">
        <f t="shared" si="197"/>
        <v/>
      </c>
      <c r="P1366" s="40"/>
      <c r="Q1366" s="51"/>
      <c r="R1366" s="53"/>
      <c r="S1366" s="52"/>
      <c r="T1366" s="38"/>
      <c r="U1366" s="39"/>
      <c r="V1366" s="39"/>
      <c r="W1366" s="39"/>
      <c r="X1366" s="23"/>
      <c r="Y1366" s="23"/>
      <c r="Z1366" s="40"/>
      <c r="AA1366" s="23"/>
      <c r="AB1366" s="23"/>
      <c r="AC1366" s="53"/>
      <c r="AD1366" s="61"/>
      <c r="AE1366" s="61"/>
      <c r="AF1366" s="61"/>
      <c r="AG1366" s="61"/>
      <c r="AH1366" s="72" t="str">
        <f t="shared" si="198"/>
        <v/>
      </c>
      <c r="AI1366" s="70" t="str">
        <f t="shared" si="199"/>
        <v/>
      </c>
      <c r="AJ1366" s="70" t="str">
        <f>IF(H1366="","",IF(LEN(H1366)&lt;&gt;18,"位数不对",IF(AND(LEN(H1366)=18,MID("10X98765432",MOD(SUM(MID(H1366,{1;2;3;4;5;6;7;8;9;10;11;12;13;14;15;16;17},1)*2^(18-{1;2;3;4;5;6;7;8;9;10;11;12;13;14;15;16;17})),11)+1,1)=RIGHT(H1366)),"正确","错误")))</f>
        <v/>
      </c>
      <c r="AK1366" s="73" t="str">
        <f ca="1" t="shared" si="200"/>
        <v/>
      </c>
      <c r="AL1366" s="70" t="str">
        <f t="shared" si="201"/>
        <v/>
      </c>
      <c r="AM1366" s="70" t="str">
        <f>IF(K1366="","",IF(LEN(K1366)&lt;&gt;18,"位数不对",IF(AND(LEN(K1366)=18,MID("10X98765432",MOD(SUM(MID(K1366,{1;2;3;4;5;6;7;8;9;10;11;12;13;14;15;16;17},1)*2^(18-{1;2;3;4;5;6;7;8;9;10;11;12;13;14;15;16;17})),11)+1,1)=RIGHT(K1366)),"正确","错误")))</f>
        <v/>
      </c>
      <c r="AN1366" s="74" t="str">
        <f>IF(AB1366="","",IF(AB1366=INDEX(cs!$AL$1:$AL$242,MATCH(AC1366,cs!$AM$1:$AM$242,0)),"正确","请核对"))</f>
        <v/>
      </c>
    </row>
    <row r="1367" ht="20" customHeight="1" spans="1:40">
      <c r="A1367" s="19" t="str">
        <f t="shared" si="193"/>
        <v/>
      </c>
      <c r="B1367" s="20"/>
      <c r="C1367" s="21"/>
      <c r="D1367" s="22"/>
      <c r="E1367" s="22"/>
      <c r="F1367" s="25"/>
      <c r="G1367" s="24"/>
      <c r="H1367" s="23"/>
      <c r="I1367" s="23"/>
      <c r="J1367" s="38"/>
      <c r="K1367" s="39"/>
      <c r="L1367" s="36" t="str">
        <f t="shared" si="194"/>
        <v/>
      </c>
      <c r="M1367" s="36" t="str">
        <f t="shared" si="195"/>
        <v/>
      </c>
      <c r="N1367" s="36" t="str">
        <f t="shared" si="196"/>
        <v/>
      </c>
      <c r="O1367" s="36" t="str">
        <f t="shared" si="197"/>
        <v/>
      </c>
      <c r="P1367" s="40"/>
      <c r="Q1367" s="51"/>
      <c r="R1367" s="53"/>
      <c r="S1367" s="52"/>
      <c r="T1367" s="38"/>
      <c r="U1367" s="39"/>
      <c r="V1367" s="39"/>
      <c r="W1367" s="39"/>
      <c r="X1367" s="23"/>
      <c r="Y1367" s="23"/>
      <c r="Z1367" s="40"/>
      <c r="AA1367" s="23"/>
      <c r="AB1367" s="23"/>
      <c r="AC1367" s="53"/>
      <c r="AD1367" s="61"/>
      <c r="AE1367" s="61"/>
      <c r="AF1367" s="61"/>
      <c r="AG1367" s="61"/>
      <c r="AH1367" s="72" t="str">
        <f t="shared" si="198"/>
        <v/>
      </c>
      <c r="AI1367" s="70" t="str">
        <f t="shared" si="199"/>
        <v/>
      </c>
      <c r="AJ1367" s="70" t="str">
        <f>IF(H1367="","",IF(LEN(H1367)&lt;&gt;18,"位数不对",IF(AND(LEN(H1367)=18,MID("10X98765432",MOD(SUM(MID(H1367,{1;2;3;4;5;6;7;8;9;10;11;12;13;14;15;16;17},1)*2^(18-{1;2;3;4;5;6;7;8;9;10;11;12;13;14;15;16;17})),11)+1,1)=RIGHT(H1367)),"正确","错误")))</f>
        <v/>
      </c>
      <c r="AK1367" s="73" t="str">
        <f ca="1" t="shared" si="200"/>
        <v/>
      </c>
      <c r="AL1367" s="70" t="str">
        <f t="shared" si="201"/>
        <v/>
      </c>
      <c r="AM1367" s="70" t="str">
        <f>IF(K1367="","",IF(LEN(K1367)&lt;&gt;18,"位数不对",IF(AND(LEN(K1367)=18,MID("10X98765432",MOD(SUM(MID(K1367,{1;2;3;4;5;6;7;8;9;10;11;12;13;14;15;16;17},1)*2^(18-{1;2;3;4;5;6;7;8;9;10;11;12;13;14;15;16;17})),11)+1,1)=RIGHT(K1367)),"正确","错误")))</f>
        <v/>
      </c>
      <c r="AN1367" s="74" t="str">
        <f>IF(AB1367="","",IF(AB1367=INDEX(cs!$AL$1:$AL$242,MATCH(AC1367,cs!$AM$1:$AM$242,0)),"正确","请核对"))</f>
        <v/>
      </c>
    </row>
    <row r="1368" ht="20" customHeight="1" spans="1:40">
      <c r="A1368" s="19" t="str">
        <f t="shared" si="193"/>
        <v/>
      </c>
      <c r="B1368" s="20"/>
      <c r="C1368" s="21"/>
      <c r="D1368" s="22"/>
      <c r="E1368" s="22"/>
      <c r="F1368" s="25"/>
      <c r="G1368" s="24"/>
      <c r="H1368" s="23"/>
      <c r="I1368" s="23"/>
      <c r="J1368" s="38"/>
      <c r="K1368" s="39"/>
      <c r="L1368" s="36" t="str">
        <f t="shared" si="194"/>
        <v/>
      </c>
      <c r="M1368" s="36" t="str">
        <f t="shared" si="195"/>
        <v/>
      </c>
      <c r="N1368" s="36" t="str">
        <f t="shared" si="196"/>
        <v/>
      </c>
      <c r="O1368" s="36" t="str">
        <f t="shared" si="197"/>
        <v/>
      </c>
      <c r="P1368" s="40"/>
      <c r="Q1368" s="51"/>
      <c r="R1368" s="53"/>
      <c r="S1368" s="52"/>
      <c r="T1368" s="38"/>
      <c r="U1368" s="39"/>
      <c r="V1368" s="39"/>
      <c r="W1368" s="39"/>
      <c r="X1368" s="23"/>
      <c r="Y1368" s="23"/>
      <c r="Z1368" s="40"/>
      <c r="AA1368" s="23"/>
      <c r="AB1368" s="23"/>
      <c r="AC1368" s="53"/>
      <c r="AD1368" s="61"/>
      <c r="AE1368" s="61"/>
      <c r="AF1368" s="61"/>
      <c r="AG1368" s="61"/>
      <c r="AH1368" s="72" t="str">
        <f t="shared" si="198"/>
        <v/>
      </c>
      <c r="AI1368" s="70" t="str">
        <f t="shared" si="199"/>
        <v/>
      </c>
      <c r="AJ1368" s="70" t="str">
        <f>IF(H1368="","",IF(LEN(H1368)&lt;&gt;18,"位数不对",IF(AND(LEN(H1368)=18,MID("10X98765432",MOD(SUM(MID(H1368,{1;2;3;4;5;6;7;8;9;10;11;12;13;14;15;16;17},1)*2^(18-{1;2;3;4;5;6;7;8;9;10;11;12;13;14;15;16;17})),11)+1,1)=RIGHT(H1368)),"正确","错误")))</f>
        <v/>
      </c>
      <c r="AK1368" s="73" t="str">
        <f ca="1" t="shared" si="200"/>
        <v/>
      </c>
      <c r="AL1368" s="70" t="str">
        <f t="shared" si="201"/>
        <v/>
      </c>
      <c r="AM1368" s="70" t="str">
        <f>IF(K1368="","",IF(LEN(K1368)&lt;&gt;18,"位数不对",IF(AND(LEN(K1368)=18,MID("10X98765432",MOD(SUM(MID(K1368,{1;2;3;4;5;6;7;8;9;10;11;12;13;14;15;16;17},1)*2^(18-{1;2;3;4;5;6;7;8;9;10;11;12;13;14;15;16;17})),11)+1,1)=RIGHT(K1368)),"正确","错误")))</f>
        <v/>
      </c>
      <c r="AN1368" s="74" t="str">
        <f>IF(AB1368="","",IF(AB1368=INDEX(cs!$AL$1:$AL$242,MATCH(AC1368,cs!$AM$1:$AM$242,0)),"正确","请核对"))</f>
        <v/>
      </c>
    </row>
    <row r="1369" ht="20" customHeight="1" spans="1:40">
      <c r="A1369" s="19" t="str">
        <f t="shared" si="193"/>
        <v/>
      </c>
      <c r="B1369" s="20"/>
      <c r="C1369" s="21"/>
      <c r="D1369" s="22"/>
      <c r="E1369" s="22"/>
      <c r="F1369" s="25"/>
      <c r="G1369" s="24"/>
      <c r="H1369" s="23"/>
      <c r="I1369" s="23"/>
      <c r="J1369" s="38"/>
      <c r="K1369" s="39"/>
      <c r="L1369" s="36" t="str">
        <f t="shared" si="194"/>
        <v/>
      </c>
      <c r="M1369" s="36" t="str">
        <f t="shared" si="195"/>
        <v/>
      </c>
      <c r="N1369" s="36" t="str">
        <f t="shared" si="196"/>
        <v/>
      </c>
      <c r="O1369" s="36" t="str">
        <f t="shared" si="197"/>
        <v/>
      </c>
      <c r="P1369" s="40"/>
      <c r="Q1369" s="51"/>
      <c r="R1369" s="53"/>
      <c r="S1369" s="52"/>
      <c r="T1369" s="38"/>
      <c r="U1369" s="39"/>
      <c r="V1369" s="39"/>
      <c r="W1369" s="39"/>
      <c r="X1369" s="23"/>
      <c r="Y1369" s="23"/>
      <c r="Z1369" s="40"/>
      <c r="AA1369" s="23"/>
      <c r="AB1369" s="23"/>
      <c r="AC1369" s="53"/>
      <c r="AD1369" s="61"/>
      <c r="AE1369" s="61"/>
      <c r="AF1369" s="61"/>
      <c r="AG1369" s="61"/>
      <c r="AH1369" s="72" t="str">
        <f t="shared" si="198"/>
        <v/>
      </c>
      <c r="AI1369" s="70" t="str">
        <f t="shared" si="199"/>
        <v/>
      </c>
      <c r="AJ1369" s="70" t="str">
        <f>IF(H1369="","",IF(LEN(H1369)&lt;&gt;18,"位数不对",IF(AND(LEN(H1369)=18,MID("10X98765432",MOD(SUM(MID(H1369,{1;2;3;4;5;6;7;8;9;10;11;12;13;14;15;16;17},1)*2^(18-{1;2;3;4;5;6;7;8;9;10;11;12;13;14;15;16;17})),11)+1,1)=RIGHT(H1369)),"正确","错误")))</f>
        <v/>
      </c>
      <c r="AK1369" s="73" t="str">
        <f ca="1" t="shared" si="200"/>
        <v/>
      </c>
      <c r="AL1369" s="70" t="str">
        <f t="shared" si="201"/>
        <v/>
      </c>
      <c r="AM1369" s="70" t="str">
        <f>IF(K1369="","",IF(LEN(K1369)&lt;&gt;18,"位数不对",IF(AND(LEN(K1369)=18,MID("10X98765432",MOD(SUM(MID(K1369,{1;2;3;4;5;6;7;8;9;10;11;12;13;14;15;16;17},1)*2^(18-{1;2;3;4;5;6;7;8;9;10;11;12;13;14;15;16;17})),11)+1,1)=RIGHT(K1369)),"正确","错误")))</f>
        <v/>
      </c>
      <c r="AN1369" s="74" t="str">
        <f>IF(AB1369="","",IF(AB1369=INDEX(cs!$AL$1:$AL$242,MATCH(AC1369,cs!$AM$1:$AM$242,0)),"正确","请核对"))</f>
        <v/>
      </c>
    </row>
    <row r="1370" ht="20" customHeight="1" spans="1:40">
      <c r="A1370" s="19" t="str">
        <f t="shared" si="193"/>
        <v/>
      </c>
      <c r="B1370" s="20"/>
      <c r="C1370" s="21"/>
      <c r="D1370" s="22"/>
      <c r="E1370" s="22"/>
      <c r="F1370" s="25"/>
      <c r="G1370" s="24"/>
      <c r="H1370" s="23"/>
      <c r="I1370" s="23"/>
      <c r="J1370" s="38"/>
      <c r="K1370" s="39"/>
      <c r="L1370" s="36" t="str">
        <f t="shared" si="194"/>
        <v/>
      </c>
      <c r="M1370" s="36" t="str">
        <f t="shared" si="195"/>
        <v/>
      </c>
      <c r="N1370" s="36" t="str">
        <f t="shared" si="196"/>
        <v/>
      </c>
      <c r="O1370" s="36" t="str">
        <f t="shared" si="197"/>
        <v/>
      </c>
      <c r="P1370" s="40"/>
      <c r="Q1370" s="51"/>
      <c r="R1370" s="53"/>
      <c r="S1370" s="52"/>
      <c r="T1370" s="38"/>
      <c r="U1370" s="39"/>
      <c r="V1370" s="39"/>
      <c r="W1370" s="39"/>
      <c r="X1370" s="23"/>
      <c r="Y1370" s="23"/>
      <c r="Z1370" s="40"/>
      <c r="AA1370" s="23"/>
      <c r="AB1370" s="23"/>
      <c r="AC1370" s="53"/>
      <c r="AD1370" s="61"/>
      <c r="AE1370" s="61"/>
      <c r="AF1370" s="61"/>
      <c r="AG1370" s="61"/>
      <c r="AH1370" s="72" t="str">
        <f t="shared" si="198"/>
        <v/>
      </c>
      <c r="AI1370" s="70" t="str">
        <f t="shared" si="199"/>
        <v/>
      </c>
      <c r="AJ1370" s="70" t="str">
        <f>IF(H1370="","",IF(LEN(H1370)&lt;&gt;18,"位数不对",IF(AND(LEN(H1370)=18,MID("10X98765432",MOD(SUM(MID(H1370,{1;2;3;4;5;6;7;8;9;10;11;12;13;14;15;16;17},1)*2^(18-{1;2;3;4;5;6;7;8;9;10;11;12;13;14;15;16;17})),11)+1,1)=RIGHT(H1370)),"正确","错误")))</f>
        <v/>
      </c>
      <c r="AK1370" s="73" t="str">
        <f ca="1" t="shared" si="200"/>
        <v/>
      </c>
      <c r="AL1370" s="70" t="str">
        <f t="shared" si="201"/>
        <v/>
      </c>
      <c r="AM1370" s="70" t="str">
        <f>IF(K1370="","",IF(LEN(K1370)&lt;&gt;18,"位数不对",IF(AND(LEN(K1370)=18,MID("10X98765432",MOD(SUM(MID(K1370,{1;2;3;4;5;6;7;8;9;10;11;12;13;14;15;16;17},1)*2^(18-{1;2;3;4;5;6;7;8;9;10;11;12;13;14;15;16;17})),11)+1,1)=RIGHT(K1370)),"正确","错误")))</f>
        <v/>
      </c>
      <c r="AN1370" s="74" t="str">
        <f>IF(AB1370="","",IF(AB1370=INDEX(cs!$AL$1:$AL$242,MATCH(AC1370,cs!$AM$1:$AM$242,0)),"正确","请核对"))</f>
        <v/>
      </c>
    </row>
    <row r="1371" ht="20" customHeight="1" spans="1:40">
      <c r="A1371" s="19" t="str">
        <f t="shared" si="193"/>
        <v/>
      </c>
      <c r="B1371" s="20"/>
      <c r="C1371" s="21"/>
      <c r="D1371" s="22"/>
      <c r="E1371" s="22"/>
      <c r="F1371" s="25"/>
      <c r="G1371" s="24"/>
      <c r="H1371" s="23"/>
      <c r="I1371" s="23"/>
      <c r="J1371" s="38"/>
      <c r="K1371" s="39"/>
      <c r="L1371" s="36" t="str">
        <f t="shared" si="194"/>
        <v/>
      </c>
      <c r="M1371" s="36" t="str">
        <f t="shared" si="195"/>
        <v/>
      </c>
      <c r="N1371" s="36" t="str">
        <f t="shared" si="196"/>
        <v/>
      </c>
      <c r="O1371" s="36" t="str">
        <f t="shared" si="197"/>
        <v/>
      </c>
      <c r="P1371" s="40"/>
      <c r="Q1371" s="51"/>
      <c r="R1371" s="53"/>
      <c r="S1371" s="52"/>
      <c r="T1371" s="38"/>
      <c r="U1371" s="39"/>
      <c r="V1371" s="39"/>
      <c r="W1371" s="39"/>
      <c r="X1371" s="23"/>
      <c r="Y1371" s="23"/>
      <c r="Z1371" s="40"/>
      <c r="AA1371" s="23"/>
      <c r="AB1371" s="23"/>
      <c r="AC1371" s="53"/>
      <c r="AD1371" s="61"/>
      <c r="AE1371" s="61"/>
      <c r="AF1371" s="61"/>
      <c r="AG1371" s="61"/>
      <c r="AH1371" s="72" t="str">
        <f t="shared" si="198"/>
        <v/>
      </c>
      <c r="AI1371" s="70" t="str">
        <f t="shared" si="199"/>
        <v/>
      </c>
      <c r="AJ1371" s="70" t="str">
        <f>IF(H1371="","",IF(LEN(H1371)&lt;&gt;18,"位数不对",IF(AND(LEN(H1371)=18,MID("10X98765432",MOD(SUM(MID(H1371,{1;2;3;4;5;6;7;8;9;10;11;12;13;14;15;16;17},1)*2^(18-{1;2;3;4;5;6;7;8;9;10;11;12;13;14;15;16;17})),11)+1,1)=RIGHT(H1371)),"正确","错误")))</f>
        <v/>
      </c>
      <c r="AK1371" s="73" t="str">
        <f ca="1" t="shared" si="200"/>
        <v/>
      </c>
      <c r="AL1371" s="70" t="str">
        <f t="shared" si="201"/>
        <v/>
      </c>
      <c r="AM1371" s="70" t="str">
        <f>IF(K1371="","",IF(LEN(K1371)&lt;&gt;18,"位数不对",IF(AND(LEN(K1371)=18,MID("10X98765432",MOD(SUM(MID(K1371,{1;2;3;4;5;6;7;8;9;10;11;12;13;14;15;16;17},1)*2^(18-{1;2;3;4;5;6;7;8;9;10;11;12;13;14;15;16;17})),11)+1,1)=RIGHT(K1371)),"正确","错误")))</f>
        <v/>
      </c>
      <c r="AN1371" s="74" t="str">
        <f>IF(AB1371="","",IF(AB1371=INDEX(cs!$AL$1:$AL$242,MATCH(AC1371,cs!$AM$1:$AM$242,0)),"正确","请核对"))</f>
        <v/>
      </c>
    </row>
    <row r="1372" ht="20" customHeight="1" spans="1:40">
      <c r="A1372" s="19" t="str">
        <f t="shared" si="193"/>
        <v/>
      </c>
      <c r="B1372" s="20"/>
      <c r="C1372" s="21"/>
      <c r="D1372" s="22"/>
      <c r="E1372" s="22"/>
      <c r="F1372" s="25"/>
      <c r="G1372" s="24"/>
      <c r="H1372" s="23"/>
      <c r="I1372" s="23"/>
      <c r="J1372" s="38"/>
      <c r="K1372" s="39"/>
      <c r="L1372" s="36" t="str">
        <f t="shared" si="194"/>
        <v/>
      </c>
      <c r="M1372" s="36" t="str">
        <f t="shared" si="195"/>
        <v/>
      </c>
      <c r="N1372" s="36" t="str">
        <f t="shared" si="196"/>
        <v/>
      </c>
      <c r="O1372" s="36" t="str">
        <f t="shared" si="197"/>
        <v/>
      </c>
      <c r="P1372" s="40"/>
      <c r="Q1372" s="51"/>
      <c r="R1372" s="53"/>
      <c r="S1372" s="52"/>
      <c r="T1372" s="38"/>
      <c r="U1372" s="39"/>
      <c r="V1372" s="39"/>
      <c r="W1372" s="39"/>
      <c r="X1372" s="23"/>
      <c r="Y1372" s="23"/>
      <c r="Z1372" s="40"/>
      <c r="AA1372" s="23"/>
      <c r="AB1372" s="23"/>
      <c r="AC1372" s="53"/>
      <c r="AD1372" s="61"/>
      <c r="AE1372" s="61"/>
      <c r="AF1372" s="61"/>
      <c r="AG1372" s="61"/>
      <c r="AH1372" s="72" t="str">
        <f t="shared" si="198"/>
        <v/>
      </c>
      <c r="AI1372" s="70" t="str">
        <f t="shared" si="199"/>
        <v/>
      </c>
      <c r="AJ1372" s="70" t="str">
        <f>IF(H1372="","",IF(LEN(H1372)&lt;&gt;18,"位数不对",IF(AND(LEN(H1372)=18,MID("10X98765432",MOD(SUM(MID(H1372,{1;2;3;4;5;6;7;8;9;10;11;12;13;14;15;16;17},1)*2^(18-{1;2;3;4;5;6;7;8;9;10;11;12;13;14;15;16;17})),11)+1,1)=RIGHT(H1372)),"正确","错误")))</f>
        <v/>
      </c>
      <c r="AK1372" s="73" t="str">
        <f ca="1" t="shared" si="200"/>
        <v/>
      </c>
      <c r="AL1372" s="70" t="str">
        <f t="shared" si="201"/>
        <v/>
      </c>
      <c r="AM1372" s="70" t="str">
        <f>IF(K1372="","",IF(LEN(K1372)&lt;&gt;18,"位数不对",IF(AND(LEN(K1372)=18,MID("10X98765432",MOD(SUM(MID(K1372,{1;2;3;4;5;6;7;8;9;10;11;12;13;14;15;16;17},1)*2^(18-{1;2;3;4;5;6;7;8;9;10;11;12;13;14;15;16;17})),11)+1,1)=RIGHT(K1372)),"正确","错误")))</f>
        <v/>
      </c>
      <c r="AN1372" s="74" t="str">
        <f>IF(AB1372="","",IF(AB1372=INDEX(cs!$AL$1:$AL$242,MATCH(AC1372,cs!$AM$1:$AM$242,0)),"正确","请核对"))</f>
        <v/>
      </c>
    </row>
    <row r="1373" ht="20" customHeight="1" spans="1:40">
      <c r="A1373" s="19" t="str">
        <f t="shared" si="193"/>
        <v/>
      </c>
      <c r="B1373" s="20"/>
      <c r="C1373" s="21"/>
      <c r="D1373" s="22"/>
      <c r="E1373" s="22"/>
      <c r="F1373" s="25"/>
      <c r="G1373" s="24"/>
      <c r="H1373" s="23"/>
      <c r="I1373" s="23"/>
      <c r="J1373" s="38"/>
      <c r="K1373" s="39"/>
      <c r="L1373" s="36" t="str">
        <f t="shared" si="194"/>
        <v/>
      </c>
      <c r="M1373" s="36" t="str">
        <f t="shared" si="195"/>
        <v/>
      </c>
      <c r="N1373" s="36" t="str">
        <f t="shared" si="196"/>
        <v/>
      </c>
      <c r="O1373" s="36" t="str">
        <f t="shared" si="197"/>
        <v/>
      </c>
      <c r="P1373" s="40"/>
      <c r="Q1373" s="51"/>
      <c r="R1373" s="53"/>
      <c r="S1373" s="52"/>
      <c r="T1373" s="38"/>
      <c r="U1373" s="39"/>
      <c r="V1373" s="39"/>
      <c r="W1373" s="39"/>
      <c r="X1373" s="23"/>
      <c r="Y1373" s="23"/>
      <c r="Z1373" s="40"/>
      <c r="AA1373" s="23"/>
      <c r="AB1373" s="23"/>
      <c r="AC1373" s="53"/>
      <c r="AD1373" s="61"/>
      <c r="AE1373" s="61"/>
      <c r="AF1373" s="61"/>
      <c r="AG1373" s="61"/>
      <c r="AH1373" s="72" t="str">
        <f t="shared" si="198"/>
        <v/>
      </c>
      <c r="AI1373" s="70" t="str">
        <f t="shared" si="199"/>
        <v/>
      </c>
      <c r="AJ1373" s="70" t="str">
        <f>IF(H1373="","",IF(LEN(H1373)&lt;&gt;18,"位数不对",IF(AND(LEN(H1373)=18,MID("10X98765432",MOD(SUM(MID(H1373,{1;2;3;4;5;6;7;8;9;10;11;12;13;14;15;16;17},1)*2^(18-{1;2;3;4;5;6;7;8;9;10;11;12;13;14;15;16;17})),11)+1,1)=RIGHT(H1373)),"正确","错误")))</f>
        <v/>
      </c>
      <c r="AK1373" s="73" t="str">
        <f ca="1" t="shared" si="200"/>
        <v/>
      </c>
      <c r="AL1373" s="70" t="str">
        <f t="shared" si="201"/>
        <v/>
      </c>
      <c r="AM1373" s="70" t="str">
        <f>IF(K1373="","",IF(LEN(K1373)&lt;&gt;18,"位数不对",IF(AND(LEN(K1373)=18,MID("10X98765432",MOD(SUM(MID(K1373,{1;2;3;4;5;6;7;8;9;10;11;12;13;14;15;16;17},1)*2^(18-{1;2;3;4;5;6;7;8;9;10;11;12;13;14;15;16;17})),11)+1,1)=RIGHT(K1373)),"正确","错误")))</f>
        <v/>
      </c>
      <c r="AN1373" s="74" t="str">
        <f>IF(AB1373="","",IF(AB1373=INDEX(cs!$AL$1:$AL$242,MATCH(AC1373,cs!$AM$1:$AM$242,0)),"正确","请核对"))</f>
        <v/>
      </c>
    </row>
    <row r="1374" ht="20" customHeight="1" spans="1:40">
      <c r="A1374" s="19" t="str">
        <f t="shared" si="193"/>
        <v/>
      </c>
      <c r="B1374" s="20"/>
      <c r="C1374" s="21"/>
      <c r="D1374" s="22"/>
      <c r="E1374" s="22"/>
      <c r="F1374" s="25"/>
      <c r="G1374" s="24"/>
      <c r="H1374" s="23"/>
      <c r="I1374" s="23"/>
      <c r="J1374" s="38"/>
      <c r="K1374" s="39"/>
      <c r="L1374" s="36" t="str">
        <f t="shared" si="194"/>
        <v/>
      </c>
      <c r="M1374" s="36" t="str">
        <f t="shared" si="195"/>
        <v/>
      </c>
      <c r="N1374" s="36" t="str">
        <f t="shared" si="196"/>
        <v/>
      </c>
      <c r="O1374" s="36" t="str">
        <f t="shared" si="197"/>
        <v/>
      </c>
      <c r="P1374" s="40"/>
      <c r="Q1374" s="51"/>
      <c r="R1374" s="53"/>
      <c r="S1374" s="52"/>
      <c r="T1374" s="38"/>
      <c r="U1374" s="39"/>
      <c r="V1374" s="39"/>
      <c r="W1374" s="39"/>
      <c r="X1374" s="23"/>
      <c r="Y1374" s="23"/>
      <c r="Z1374" s="40"/>
      <c r="AA1374" s="23"/>
      <c r="AB1374" s="23"/>
      <c r="AC1374" s="53"/>
      <c r="AD1374" s="61"/>
      <c r="AE1374" s="61"/>
      <c r="AF1374" s="61"/>
      <c r="AG1374" s="61"/>
      <c r="AH1374" s="72" t="str">
        <f t="shared" si="198"/>
        <v/>
      </c>
      <c r="AI1374" s="70" t="str">
        <f t="shared" si="199"/>
        <v/>
      </c>
      <c r="AJ1374" s="70" t="str">
        <f>IF(H1374="","",IF(LEN(H1374)&lt;&gt;18,"位数不对",IF(AND(LEN(H1374)=18,MID("10X98765432",MOD(SUM(MID(H1374,{1;2;3;4;5;6;7;8;9;10;11;12;13;14;15;16;17},1)*2^(18-{1;2;3;4;5;6;7;8;9;10;11;12;13;14;15;16;17})),11)+1,1)=RIGHT(H1374)),"正确","错误")))</f>
        <v/>
      </c>
      <c r="AK1374" s="73" t="str">
        <f ca="1" t="shared" si="200"/>
        <v/>
      </c>
      <c r="AL1374" s="70" t="str">
        <f t="shared" si="201"/>
        <v/>
      </c>
      <c r="AM1374" s="70" t="str">
        <f>IF(K1374="","",IF(LEN(K1374)&lt;&gt;18,"位数不对",IF(AND(LEN(K1374)=18,MID("10X98765432",MOD(SUM(MID(K1374,{1;2;3;4;5;6;7;8;9;10;11;12;13;14;15;16;17},1)*2^(18-{1;2;3;4;5;6;7;8;9;10;11;12;13;14;15;16;17})),11)+1,1)=RIGHT(K1374)),"正确","错误")))</f>
        <v/>
      </c>
      <c r="AN1374" s="74" t="str">
        <f>IF(AB1374="","",IF(AB1374=INDEX(cs!$AL$1:$AL$242,MATCH(AC1374,cs!$AM$1:$AM$242,0)),"正确","请核对"))</f>
        <v/>
      </c>
    </row>
    <row r="1375" ht="20" customHeight="1" spans="1:40">
      <c r="A1375" s="19" t="str">
        <f t="shared" si="193"/>
        <v/>
      </c>
      <c r="B1375" s="20"/>
      <c r="C1375" s="21"/>
      <c r="D1375" s="22"/>
      <c r="E1375" s="22"/>
      <c r="F1375" s="25"/>
      <c r="G1375" s="24"/>
      <c r="H1375" s="23"/>
      <c r="I1375" s="23"/>
      <c r="J1375" s="38"/>
      <c r="K1375" s="39"/>
      <c r="L1375" s="36" t="str">
        <f t="shared" si="194"/>
        <v/>
      </c>
      <c r="M1375" s="36" t="str">
        <f t="shared" si="195"/>
        <v/>
      </c>
      <c r="N1375" s="36" t="str">
        <f t="shared" si="196"/>
        <v/>
      </c>
      <c r="O1375" s="36" t="str">
        <f t="shared" si="197"/>
        <v/>
      </c>
      <c r="P1375" s="40"/>
      <c r="Q1375" s="51"/>
      <c r="R1375" s="53"/>
      <c r="S1375" s="52"/>
      <c r="T1375" s="38"/>
      <c r="U1375" s="39"/>
      <c r="V1375" s="39"/>
      <c r="W1375" s="39"/>
      <c r="X1375" s="23"/>
      <c r="Y1375" s="23"/>
      <c r="Z1375" s="40"/>
      <c r="AA1375" s="23"/>
      <c r="AB1375" s="23"/>
      <c r="AC1375" s="53"/>
      <c r="AD1375" s="61"/>
      <c r="AE1375" s="61"/>
      <c r="AF1375" s="61"/>
      <c r="AG1375" s="61"/>
      <c r="AH1375" s="72" t="str">
        <f t="shared" si="198"/>
        <v/>
      </c>
      <c r="AI1375" s="70" t="str">
        <f t="shared" si="199"/>
        <v/>
      </c>
      <c r="AJ1375" s="70" t="str">
        <f>IF(H1375="","",IF(LEN(H1375)&lt;&gt;18,"位数不对",IF(AND(LEN(H1375)=18,MID("10X98765432",MOD(SUM(MID(H1375,{1;2;3;4;5;6;7;8;9;10;11;12;13;14;15;16;17},1)*2^(18-{1;2;3;4;5;6;7;8;9;10;11;12;13;14;15;16;17})),11)+1,1)=RIGHT(H1375)),"正确","错误")))</f>
        <v/>
      </c>
      <c r="AK1375" s="73" t="str">
        <f ca="1" t="shared" si="200"/>
        <v/>
      </c>
      <c r="AL1375" s="70" t="str">
        <f t="shared" si="201"/>
        <v/>
      </c>
      <c r="AM1375" s="70" t="str">
        <f>IF(K1375="","",IF(LEN(K1375)&lt;&gt;18,"位数不对",IF(AND(LEN(K1375)=18,MID("10X98765432",MOD(SUM(MID(K1375,{1;2;3;4;5;6;7;8;9;10;11;12;13;14;15;16;17},1)*2^(18-{1;2;3;4;5;6;7;8;9;10;11;12;13;14;15;16;17})),11)+1,1)=RIGHT(K1375)),"正确","错误")))</f>
        <v/>
      </c>
      <c r="AN1375" s="74" t="str">
        <f>IF(AB1375="","",IF(AB1375=INDEX(cs!$AL$1:$AL$242,MATCH(AC1375,cs!$AM$1:$AM$242,0)),"正确","请核对"))</f>
        <v/>
      </c>
    </row>
    <row r="1376" ht="20" customHeight="1" spans="1:40">
      <c r="A1376" s="19" t="str">
        <f t="shared" si="193"/>
        <v/>
      </c>
      <c r="B1376" s="20"/>
      <c r="C1376" s="21"/>
      <c r="D1376" s="22"/>
      <c r="E1376" s="22"/>
      <c r="F1376" s="25"/>
      <c r="G1376" s="24"/>
      <c r="H1376" s="23"/>
      <c r="I1376" s="23"/>
      <c r="J1376" s="38"/>
      <c r="K1376" s="39"/>
      <c r="L1376" s="36" t="str">
        <f t="shared" si="194"/>
        <v/>
      </c>
      <c r="M1376" s="36" t="str">
        <f t="shared" si="195"/>
        <v/>
      </c>
      <c r="N1376" s="36" t="str">
        <f t="shared" si="196"/>
        <v/>
      </c>
      <c r="O1376" s="36" t="str">
        <f t="shared" si="197"/>
        <v/>
      </c>
      <c r="P1376" s="40"/>
      <c r="Q1376" s="51"/>
      <c r="R1376" s="53"/>
      <c r="S1376" s="52"/>
      <c r="T1376" s="38"/>
      <c r="U1376" s="39"/>
      <c r="V1376" s="39"/>
      <c r="W1376" s="39"/>
      <c r="X1376" s="23"/>
      <c r="Y1376" s="23"/>
      <c r="Z1376" s="40"/>
      <c r="AA1376" s="23"/>
      <c r="AB1376" s="23"/>
      <c r="AC1376" s="53"/>
      <c r="AD1376" s="61"/>
      <c r="AE1376" s="61"/>
      <c r="AF1376" s="61"/>
      <c r="AG1376" s="61"/>
      <c r="AH1376" s="72" t="str">
        <f t="shared" si="198"/>
        <v/>
      </c>
      <c r="AI1376" s="70" t="str">
        <f t="shared" si="199"/>
        <v/>
      </c>
      <c r="AJ1376" s="70" t="str">
        <f>IF(H1376="","",IF(LEN(H1376)&lt;&gt;18,"位数不对",IF(AND(LEN(H1376)=18,MID("10X98765432",MOD(SUM(MID(H1376,{1;2;3;4;5;6;7;8;9;10;11;12;13;14;15;16;17},1)*2^(18-{1;2;3;4;5;6;7;8;9;10;11;12;13;14;15;16;17})),11)+1,1)=RIGHT(H1376)),"正确","错误")))</f>
        <v/>
      </c>
      <c r="AK1376" s="73" t="str">
        <f ca="1" t="shared" si="200"/>
        <v/>
      </c>
      <c r="AL1376" s="70" t="str">
        <f t="shared" si="201"/>
        <v/>
      </c>
      <c r="AM1376" s="70" t="str">
        <f>IF(K1376="","",IF(LEN(K1376)&lt;&gt;18,"位数不对",IF(AND(LEN(K1376)=18,MID("10X98765432",MOD(SUM(MID(K1376,{1;2;3;4;5;6;7;8;9;10;11;12;13;14;15;16;17},1)*2^(18-{1;2;3;4;5;6;7;8;9;10;11;12;13;14;15;16;17})),11)+1,1)=RIGHT(K1376)),"正确","错误")))</f>
        <v/>
      </c>
      <c r="AN1376" s="74" t="str">
        <f>IF(AB1376="","",IF(AB1376=INDEX(cs!$AL$1:$AL$242,MATCH(AC1376,cs!$AM$1:$AM$242,0)),"正确","请核对"))</f>
        <v/>
      </c>
    </row>
    <row r="1377" ht="20" customHeight="1" spans="1:40">
      <c r="A1377" s="19" t="str">
        <f t="shared" si="193"/>
        <v/>
      </c>
      <c r="B1377" s="20"/>
      <c r="C1377" s="21"/>
      <c r="D1377" s="22"/>
      <c r="E1377" s="22"/>
      <c r="F1377" s="25"/>
      <c r="G1377" s="24"/>
      <c r="H1377" s="23"/>
      <c r="I1377" s="23"/>
      <c r="J1377" s="38"/>
      <c r="K1377" s="39"/>
      <c r="L1377" s="36" t="str">
        <f t="shared" si="194"/>
        <v/>
      </c>
      <c r="M1377" s="36" t="str">
        <f t="shared" si="195"/>
        <v/>
      </c>
      <c r="N1377" s="36" t="str">
        <f t="shared" si="196"/>
        <v/>
      </c>
      <c r="O1377" s="36" t="str">
        <f t="shared" si="197"/>
        <v/>
      </c>
      <c r="P1377" s="40"/>
      <c r="Q1377" s="51"/>
      <c r="R1377" s="53"/>
      <c r="S1377" s="52"/>
      <c r="T1377" s="38"/>
      <c r="U1377" s="39"/>
      <c r="V1377" s="39"/>
      <c r="W1377" s="39"/>
      <c r="X1377" s="23"/>
      <c r="Y1377" s="23"/>
      <c r="Z1377" s="40"/>
      <c r="AA1377" s="23"/>
      <c r="AB1377" s="23"/>
      <c r="AC1377" s="53"/>
      <c r="AD1377" s="61"/>
      <c r="AE1377" s="61"/>
      <c r="AF1377" s="61"/>
      <c r="AG1377" s="61"/>
      <c r="AH1377" s="72" t="str">
        <f t="shared" si="198"/>
        <v/>
      </c>
      <c r="AI1377" s="70" t="str">
        <f t="shared" si="199"/>
        <v/>
      </c>
      <c r="AJ1377" s="70" t="str">
        <f>IF(H1377="","",IF(LEN(H1377)&lt;&gt;18,"位数不对",IF(AND(LEN(H1377)=18,MID("10X98765432",MOD(SUM(MID(H1377,{1;2;3;4;5;6;7;8;9;10;11;12;13;14;15;16;17},1)*2^(18-{1;2;3;4;5;6;7;8;9;10;11;12;13;14;15;16;17})),11)+1,1)=RIGHT(H1377)),"正确","错误")))</f>
        <v/>
      </c>
      <c r="AK1377" s="73" t="str">
        <f ca="1" t="shared" si="200"/>
        <v/>
      </c>
      <c r="AL1377" s="70" t="str">
        <f t="shared" si="201"/>
        <v/>
      </c>
      <c r="AM1377" s="70" t="str">
        <f>IF(K1377="","",IF(LEN(K1377)&lt;&gt;18,"位数不对",IF(AND(LEN(K1377)=18,MID("10X98765432",MOD(SUM(MID(K1377,{1;2;3;4;5;6;7;8;9;10;11;12;13;14;15;16;17},1)*2^(18-{1;2;3;4;5;6;7;8;9;10;11;12;13;14;15;16;17})),11)+1,1)=RIGHT(K1377)),"正确","错误")))</f>
        <v/>
      </c>
      <c r="AN1377" s="74" t="str">
        <f>IF(AB1377="","",IF(AB1377=INDEX(cs!$AL$1:$AL$242,MATCH(AC1377,cs!$AM$1:$AM$242,0)),"正确","请核对"))</f>
        <v/>
      </c>
    </row>
    <row r="1378" ht="20" customHeight="1" spans="1:40">
      <c r="A1378" s="19" t="str">
        <f t="shared" si="193"/>
        <v/>
      </c>
      <c r="B1378" s="20"/>
      <c r="C1378" s="21"/>
      <c r="D1378" s="22"/>
      <c r="E1378" s="22"/>
      <c r="F1378" s="25"/>
      <c r="G1378" s="24"/>
      <c r="H1378" s="23"/>
      <c r="I1378" s="23"/>
      <c r="J1378" s="38"/>
      <c r="K1378" s="39"/>
      <c r="L1378" s="36" t="str">
        <f t="shared" si="194"/>
        <v/>
      </c>
      <c r="M1378" s="36" t="str">
        <f t="shared" si="195"/>
        <v/>
      </c>
      <c r="N1378" s="36" t="str">
        <f t="shared" si="196"/>
        <v/>
      </c>
      <c r="O1378" s="36" t="str">
        <f t="shared" si="197"/>
        <v/>
      </c>
      <c r="P1378" s="40"/>
      <c r="Q1378" s="51"/>
      <c r="R1378" s="53"/>
      <c r="S1378" s="52"/>
      <c r="T1378" s="38"/>
      <c r="U1378" s="39"/>
      <c r="V1378" s="39"/>
      <c r="W1378" s="39"/>
      <c r="X1378" s="23"/>
      <c r="Y1378" s="23"/>
      <c r="Z1378" s="40"/>
      <c r="AA1378" s="23"/>
      <c r="AB1378" s="23"/>
      <c r="AC1378" s="53"/>
      <c r="AD1378" s="61"/>
      <c r="AE1378" s="61"/>
      <c r="AF1378" s="61"/>
      <c r="AG1378" s="61"/>
      <c r="AH1378" s="72" t="str">
        <f t="shared" si="198"/>
        <v/>
      </c>
      <c r="AI1378" s="70" t="str">
        <f t="shared" si="199"/>
        <v/>
      </c>
      <c r="AJ1378" s="70" t="str">
        <f>IF(H1378="","",IF(LEN(H1378)&lt;&gt;18,"位数不对",IF(AND(LEN(H1378)=18,MID("10X98765432",MOD(SUM(MID(H1378,{1;2;3;4;5;6;7;8;9;10;11;12;13;14;15;16;17},1)*2^(18-{1;2;3;4;5;6;7;8;9;10;11;12;13;14;15;16;17})),11)+1,1)=RIGHT(H1378)),"正确","错误")))</f>
        <v/>
      </c>
      <c r="AK1378" s="73" t="str">
        <f ca="1" t="shared" si="200"/>
        <v/>
      </c>
      <c r="AL1378" s="70" t="str">
        <f t="shared" si="201"/>
        <v/>
      </c>
      <c r="AM1378" s="70" t="str">
        <f>IF(K1378="","",IF(LEN(K1378)&lt;&gt;18,"位数不对",IF(AND(LEN(K1378)=18,MID("10X98765432",MOD(SUM(MID(K1378,{1;2;3;4;5;6;7;8;9;10;11;12;13;14;15;16;17},1)*2^(18-{1;2;3;4;5;6;7;8;9;10;11;12;13;14;15;16;17})),11)+1,1)=RIGHT(K1378)),"正确","错误")))</f>
        <v/>
      </c>
      <c r="AN1378" s="74" t="str">
        <f>IF(AB1378="","",IF(AB1378=INDEX(cs!$AL$1:$AL$242,MATCH(AC1378,cs!$AM$1:$AM$242,0)),"正确","请核对"))</f>
        <v/>
      </c>
    </row>
    <row r="1379" ht="20" customHeight="1" spans="1:40">
      <c r="A1379" s="19" t="str">
        <f t="shared" si="193"/>
        <v/>
      </c>
      <c r="B1379" s="20"/>
      <c r="C1379" s="21"/>
      <c r="D1379" s="22"/>
      <c r="E1379" s="22"/>
      <c r="F1379" s="25"/>
      <c r="G1379" s="24"/>
      <c r="H1379" s="23"/>
      <c r="I1379" s="23"/>
      <c r="J1379" s="38"/>
      <c r="K1379" s="39"/>
      <c r="L1379" s="36" t="str">
        <f t="shared" si="194"/>
        <v/>
      </c>
      <c r="M1379" s="36" t="str">
        <f t="shared" si="195"/>
        <v/>
      </c>
      <c r="N1379" s="36" t="str">
        <f t="shared" si="196"/>
        <v/>
      </c>
      <c r="O1379" s="36" t="str">
        <f t="shared" si="197"/>
        <v/>
      </c>
      <c r="P1379" s="40"/>
      <c r="Q1379" s="51"/>
      <c r="R1379" s="53"/>
      <c r="S1379" s="52"/>
      <c r="T1379" s="38"/>
      <c r="U1379" s="39"/>
      <c r="V1379" s="39"/>
      <c r="W1379" s="39"/>
      <c r="X1379" s="23"/>
      <c r="Y1379" s="23"/>
      <c r="Z1379" s="40"/>
      <c r="AA1379" s="23"/>
      <c r="AB1379" s="23"/>
      <c r="AC1379" s="53"/>
      <c r="AD1379" s="61"/>
      <c r="AE1379" s="61"/>
      <c r="AF1379" s="61"/>
      <c r="AG1379" s="61"/>
      <c r="AH1379" s="72" t="str">
        <f t="shared" si="198"/>
        <v/>
      </c>
      <c r="AI1379" s="70" t="str">
        <f t="shared" si="199"/>
        <v/>
      </c>
      <c r="AJ1379" s="70" t="str">
        <f>IF(H1379="","",IF(LEN(H1379)&lt;&gt;18,"位数不对",IF(AND(LEN(H1379)=18,MID("10X98765432",MOD(SUM(MID(H1379,{1;2;3;4;5;6;7;8;9;10;11;12;13;14;15;16;17},1)*2^(18-{1;2;3;4;5;6;7;8;9;10;11;12;13;14;15;16;17})),11)+1,1)=RIGHT(H1379)),"正确","错误")))</f>
        <v/>
      </c>
      <c r="AK1379" s="73" t="str">
        <f ca="1" t="shared" si="200"/>
        <v/>
      </c>
      <c r="AL1379" s="70" t="str">
        <f t="shared" si="201"/>
        <v/>
      </c>
      <c r="AM1379" s="70" t="str">
        <f>IF(K1379="","",IF(LEN(K1379)&lt;&gt;18,"位数不对",IF(AND(LEN(K1379)=18,MID("10X98765432",MOD(SUM(MID(K1379,{1;2;3;4;5;6;7;8;9;10;11;12;13;14;15;16;17},1)*2^(18-{1;2;3;4;5;6;7;8;9;10;11;12;13;14;15;16;17})),11)+1,1)=RIGHT(K1379)),"正确","错误")))</f>
        <v/>
      </c>
      <c r="AN1379" s="74" t="str">
        <f>IF(AB1379="","",IF(AB1379=INDEX(cs!$AL$1:$AL$242,MATCH(AC1379,cs!$AM$1:$AM$242,0)),"正确","请核对"))</f>
        <v/>
      </c>
    </row>
    <row r="1380" ht="20" customHeight="1" spans="1:40">
      <c r="A1380" s="19" t="str">
        <f t="shared" si="193"/>
        <v/>
      </c>
      <c r="B1380" s="20"/>
      <c r="C1380" s="21"/>
      <c r="D1380" s="22"/>
      <c r="E1380" s="22"/>
      <c r="F1380" s="25"/>
      <c r="G1380" s="24"/>
      <c r="H1380" s="23"/>
      <c r="I1380" s="23"/>
      <c r="J1380" s="38"/>
      <c r="K1380" s="39"/>
      <c r="L1380" s="36" t="str">
        <f t="shared" si="194"/>
        <v/>
      </c>
      <c r="M1380" s="36" t="str">
        <f t="shared" si="195"/>
        <v/>
      </c>
      <c r="N1380" s="36" t="str">
        <f t="shared" si="196"/>
        <v/>
      </c>
      <c r="O1380" s="36" t="str">
        <f t="shared" si="197"/>
        <v/>
      </c>
      <c r="P1380" s="40"/>
      <c r="Q1380" s="51"/>
      <c r="R1380" s="53"/>
      <c r="S1380" s="52"/>
      <c r="T1380" s="38"/>
      <c r="U1380" s="39"/>
      <c r="V1380" s="39"/>
      <c r="W1380" s="39"/>
      <c r="X1380" s="23"/>
      <c r="Y1380" s="23"/>
      <c r="Z1380" s="40"/>
      <c r="AA1380" s="23"/>
      <c r="AB1380" s="23"/>
      <c r="AC1380" s="53"/>
      <c r="AD1380" s="61"/>
      <c r="AE1380" s="61"/>
      <c r="AF1380" s="61"/>
      <c r="AG1380" s="61"/>
      <c r="AH1380" s="72" t="str">
        <f t="shared" si="198"/>
        <v/>
      </c>
      <c r="AI1380" s="70" t="str">
        <f t="shared" si="199"/>
        <v/>
      </c>
      <c r="AJ1380" s="70" t="str">
        <f>IF(H1380="","",IF(LEN(H1380)&lt;&gt;18,"位数不对",IF(AND(LEN(H1380)=18,MID("10X98765432",MOD(SUM(MID(H1380,{1;2;3;4;5;6;7;8;9;10;11;12;13;14;15;16;17},1)*2^(18-{1;2;3;4;5;6;7;8;9;10;11;12;13;14;15;16;17})),11)+1,1)=RIGHT(H1380)),"正确","错误")))</f>
        <v/>
      </c>
      <c r="AK1380" s="73" t="str">
        <f ca="1" t="shared" si="200"/>
        <v/>
      </c>
      <c r="AL1380" s="70" t="str">
        <f t="shared" si="201"/>
        <v/>
      </c>
      <c r="AM1380" s="70" t="str">
        <f>IF(K1380="","",IF(LEN(K1380)&lt;&gt;18,"位数不对",IF(AND(LEN(K1380)=18,MID("10X98765432",MOD(SUM(MID(K1380,{1;2;3;4;5;6;7;8;9;10;11;12;13;14;15;16;17},1)*2^(18-{1;2;3;4;5;6;7;8;9;10;11;12;13;14;15;16;17})),11)+1,1)=RIGHT(K1380)),"正确","错误")))</f>
        <v/>
      </c>
      <c r="AN1380" s="74" t="str">
        <f>IF(AB1380="","",IF(AB1380=INDEX(cs!$AL$1:$AL$242,MATCH(AC1380,cs!$AM$1:$AM$242,0)),"正确","请核对"))</f>
        <v/>
      </c>
    </row>
    <row r="1381" ht="20" customHeight="1" spans="1:40">
      <c r="A1381" s="19" t="str">
        <f t="shared" si="193"/>
        <v/>
      </c>
      <c r="B1381" s="20"/>
      <c r="C1381" s="21"/>
      <c r="D1381" s="22"/>
      <c r="E1381" s="22"/>
      <c r="F1381" s="25"/>
      <c r="G1381" s="24"/>
      <c r="H1381" s="23"/>
      <c r="I1381" s="23"/>
      <c r="J1381" s="38"/>
      <c r="K1381" s="39"/>
      <c r="L1381" s="36" t="str">
        <f t="shared" si="194"/>
        <v/>
      </c>
      <c r="M1381" s="36" t="str">
        <f t="shared" si="195"/>
        <v/>
      </c>
      <c r="N1381" s="36" t="str">
        <f t="shared" si="196"/>
        <v/>
      </c>
      <c r="O1381" s="36" t="str">
        <f t="shared" si="197"/>
        <v/>
      </c>
      <c r="P1381" s="40"/>
      <c r="Q1381" s="51"/>
      <c r="R1381" s="53"/>
      <c r="S1381" s="52"/>
      <c r="T1381" s="38"/>
      <c r="U1381" s="39"/>
      <c r="V1381" s="39"/>
      <c r="W1381" s="39"/>
      <c r="X1381" s="23"/>
      <c r="Y1381" s="23"/>
      <c r="Z1381" s="40"/>
      <c r="AA1381" s="23"/>
      <c r="AB1381" s="23"/>
      <c r="AC1381" s="53"/>
      <c r="AD1381" s="61"/>
      <c r="AE1381" s="61"/>
      <c r="AF1381" s="61"/>
      <c r="AG1381" s="61"/>
      <c r="AH1381" s="72" t="str">
        <f t="shared" si="198"/>
        <v/>
      </c>
      <c r="AI1381" s="70" t="str">
        <f t="shared" si="199"/>
        <v/>
      </c>
      <c r="AJ1381" s="70" t="str">
        <f>IF(H1381="","",IF(LEN(H1381)&lt;&gt;18,"位数不对",IF(AND(LEN(H1381)=18,MID("10X98765432",MOD(SUM(MID(H1381,{1;2;3;4;5;6;7;8;9;10;11;12;13;14;15;16;17},1)*2^(18-{1;2;3;4;5;6;7;8;9;10;11;12;13;14;15;16;17})),11)+1,1)=RIGHT(H1381)),"正确","错误")))</f>
        <v/>
      </c>
      <c r="AK1381" s="73" t="str">
        <f ca="1" t="shared" si="200"/>
        <v/>
      </c>
      <c r="AL1381" s="70" t="str">
        <f t="shared" si="201"/>
        <v/>
      </c>
      <c r="AM1381" s="70" t="str">
        <f>IF(K1381="","",IF(LEN(K1381)&lt;&gt;18,"位数不对",IF(AND(LEN(K1381)=18,MID("10X98765432",MOD(SUM(MID(K1381,{1;2;3;4;5;6;7;8;9;10;11;12;13;14;15;16;17},1)*2^(18-{1;2;3;4;5;6;7;8;9;10;11;12;13;14;15;16;17})),11)+1,1)=RIGHT(K1381)),"正确","错误")))</f>
        <v/>
      </c>
      <c r="AN1381" s="74" t="str">
        <f>IF(AB1381="","",IF(AB1381=INDEX(cs!$AL$1:$AL$242,MATCH(AC1381,cs!$AM$1:$AM$242,0)),"正确","请核对"))</f>
        <v/>
      </c>
    </row>
    <row r="1382" ht="20" customHeight="1" spans="1:40">
      <c r="A1382" s="19" t="str">
        <f t="shared" si="193"/>
        <v/>
      </c>
      <c r="B1382" s="20"/>
      <c r="C1382" s="21"/>
      <c r="D1382" s="22"/>
      <c r="E1382" s="22"/>
      <c r="F1382" s="25"/>
      <c r="G1382" s="24"/>
      <c r="H1382" s="23"/>
      <c r="I1382" s="23"/>
      <c r="J1382" s="38"/>
      <c r="K1382" s="39"/>
      <c r="L1382" s="36" t="str">
        <f t="shared" si="194"/>
        <v/>
      </c>
      <c r="M1382" s="36" t="str">
        <f t="shared" si="195"/>
        <v/>
      </c>
      <c r="N1382" s="36" t="str">
        <f t="shared" si="196"/>
        <v/>
      </c>
      <c r="O1382" s="36" t="str">
        <f t="shared" si="197"/>
        <v/>
      </c>
      <c r="P1382" s="40"/>
      <c r="Q1382" s="51"/>
      <c r="R1382" s="53"/>
      <c r="S1382" s="52"/>
      <c r="T1382" s="38"/>
      <c r="U1382" s="39"/>
      <c r="V1382" s="39"/>
      <c r="W1382" s="39"/>
      <c r="X1382" s="23"/>
      <c r="Y1382" s="23"/>
      <c r="Z1382" s="40"/>
      <c r="AA1382" s="23"/>
      <c r="AB1382" s="23"/>
      <c r="AC1382" s="53"/>
      <c r="AD1382" s="61"/>
      <c r="AE1382" s="61"/>
      <c r="AF1382" s="61"/>
      <c r="AG1382" s="61"/>
      <c r="AH1382" s="72" t="str">
        <f t="shared" si="198"/>
        <v/>
      </c>
      <c r="AI1382" s="70" t="str">
        <f t="shared" si="199"/>
        <v/>
      </c>
      <c r="AJ1382" s="70" t="str">
        <f>IF(H1382="","",IF(LEN(H1382)&lt;&gt;18,"位数不对",IF(AND(LEN(H1382)=18,MID("10X98765432",MOD(SUM(MID(H1382,{1;2;3;4;5;6;7;8;9;10;11;12;13;14;15;16;17},1)*2^(18-{1;2;3;4;5;6;7;8;9;10;11;12;13;14;15;16;17})),11)+1,1)=RIGHT(H1382)),"正确","错误")))</f>
        <v/>
      </c>
      <c r="AK1382" s="73" t="str">
        <f ca="1" t="shared" si="200"/>
        <v/>
      </c>
      <c r="AL1382" s="70" t="str">
        <f t="shared" si="201"/>
        <v/>
      </c>
      <c r="AM1382" s="70" t="str">
        <f>IF(K1382="","",IF(LEN(K1382)&lt;&gt;18,"位数不对",IF(AND(LEN(K1382)=18,MID("10X98765432",MOD(SUM(MID(K1382,{1;2;3;4;5;6;7;8;9;10;11;12;13;14;15;16;17},1)*2^(18-{1;2;3;4;5;6;7;8;9;10;11;12;13;14;15;16;17})),11)+1,1)=RIGHT(K1382)),"正确","错误")))</f>
        <v/>
      </c>
      <c r="AN1382" s="74" t="str">
        <f>IF(AB1382="","",IF(AB1382=INDEX(cs!$AL$1:$AL$242,MATCH(AC1382,cs!$AM$1:$AM$242,0)),"正确","请核对"))</f>
        <v/>
      </c>
    </row>
    <row r="1383" ht="20" customHeight="1" spans="1:40">
      <c r="A1383" s="19" t="str">
        <f t="shared" si="193"/>
        <v/>
      </c>
      <c r="B1383" s="20"/>
      <c r="C1383" s="21"/>
      <c r="D1383" s="22"/>
      <c r="E1383" s="22"/>
      <c r="F1383" s="25"/>
      <c r="G1383" s="24"/>
      <c r="H1383" s="23"/>
      <c r="I1383" s="23"/>
      <c r="J1383" s="38"/>
      <c r="K1383" s="39"/>
      <c r="L1383" s="36" t="str">
        <f t="shared" si="194"/>
        <v/>
      </c>
      <c r="M1383" s="36" t="str">
        <f t="shared" si="195"/>
        <v/>
      </c>
      <c r="N1383" s="36" t="str">
        <f t="shared" si="196"/>
        <v/>
      </c>
      <c r="O1383" s="36" t="str">
        <f t="shared" si="197"/>
        <v/>
      </c>
      <c r="P1383" s="40"/>
      <c r="Q1383" s="51"/>
      <c r="R1383" s="53"/>
      <c r="S1383" s="52"/>
      <c r="T1383" s="38"/>
      <c r="U1383" s="39"/>
      <c r="V1383" s="39"/>
      <c r="W1383" s="39"/>
      <c r="X1383" s="23"/>
      <c r="Y1383" s="23"/>
      <c r="Z1383" s="40"/>
      <c r="AA1383" s="23"/>
      <c r="AB1383" s="23"/>
      <c r="AC1383" s="53"/>
      <c r="AD1383" s="61"/>
      <c r="AE1383" s="61"/>
      <c r="AF1383" s="61"/>
      <c r="AG1383" s="61"/>
      <c r="AH1383" s="72" t="str">
        <f t="shared" si="198"/>
        <v/>
      </c>
      <c r="AI1383" s="70" t="str">
        <f t="shared" si="199"/>
        <v/>
      </c>
      <c r="AJ1383" s="70" t="str">
        <f>IF(H1383="","",IF(LEN(H1383)&lt;&gt;18,"位数不对",IF(AND(LEN(H1383)=18,MID("10X98765432",MOD(SUM(MID(H1383,{1;2;3;4;5;6;7;8;9;10;11;12;13;14;15;16;17},1)*2^(18-{1;2;3;4;5;6;7;8;9;10;11;12;13;14;15;16;17})),11)+1,1)=RIGHT(H1383)),"正确","错误")))</f>
        <v/>
      </c>
      <c r="AK1383" s="73" t="str">
        <f ca="1" t="shared" si="200"/>
        <v/>
      </c>
      <c r="AL1383" s="70" t="str">
        <f t="shared" si="201"/>
        <v/>
      </c>
      <c r="AM1383" s="70" t="str">
        <f>IF(K1383="","",IF(LEN(K1383)&lt;&gt;18,"位数不对",IF(AND(LEN(K1383)=18,MID("10X98765432",MOD(SUM(MID(K1383,{1;2;3;4;5;6;7;8;9;10;11;12;13;14;15;16;17},1)*2^(18-{1;2;3;4;5;6;7;8;9;10;11;12;13;14;15;16;17})),11)+1,1)=RIGHT(K1383)),"正确","错误")))</f>
        <v/>
      </c>
      <c r="AN1383" s="74" t="str">
        <f>IF(AB1383="","",IF(AB1383=INDEX(cs!$AL$1:$AL$242,MATCH(AC1383,cs!$AM$1:$AM$242,0)),"正确","请核对"))</f>
        <v/>
      </c>
    </row>
    <row r="1384" ht="20" customHeight="1" spans="1:40">
      <c r="A1384" s="19" t="str">
        <f t="shared" si="193"/>
        <v/>
      </c>
      <c r="B1384" s="20"/>
      <c r="C1384" s="21"/>
      <c r="D1384" s="22"/>
      <c r="E1384" s="22"/>
      <c r="F1384" s="25"/>
      <c r="G1384" s="24"/>
      <c r="H1384" s="23"/>
      <c r="I1384" s="23"/>
      <c r="J1384" s="38"/>
      <c r="K1384" s="39"/>
      <c r="L1384" s="36" t="str">
        <f t="shared" si="194"/>
        <v/>
      </c>
      <c r="M1384" s="36" t="str">
        <f t="shared" si="195"/>
        <v/>
      </c>
      <c r="N1384" s="36" t="str">
        <f t="shared" si="196"/>
        <v/>
      </c>
      <c r="O1384" s="36" t="str">
        <f t="shared" si="197"/>
        <v/>
      </c>
      <c r="P1384" s="40"/>
      <c r="Q1384" s="51"/>
      <c r="R1384" s="53"/>
      <c r="S1384" s="52"/>
      <c r="T1384" s="38"/>
      <c r="U1384" s="39"/>
      <c r="V1384" s="39"/>
      <c r="W1384" s="39"/>
      <c r="X1384" s="23"/>
      <c r="Y1384" s="23"/>
      <c r="Z1384" s="40"/>
      <c r="AA1384" s="23"/>
      <c r="AB1384" s="23"/>
      <c r="AC1384" s="53"/>
      <c r="AD1384" s="61"/>
      <c r="AE1384" s="61"/>
      <c r="AF1384" s="61"/>
      <c r="AG1384" s="61"/>
      <c r="AH1384" s="72" t="str">
        <f t="shared" si="198"/>
        <v/>
      </c>
      <c r="AI1384" s="70" t="str">
        <f t="shared" si="199"/>
        <v/>
      </c>
      <c r="AJ1384" s="70" t="str">
        <f>IF(H1384="","",IF(LEN(H1384)&lt;&gt;18,"位数不对",IF(AND(LEN(H1384)=18,MID("10X98765432",MOD(SUM(MID(H1384,{1;2;3;4;5;6;7;8;9;10;11;12;13;14;15;16;17},1)*2^(18-{1;2;3;4;5;6;7;8;9;10;11;12;13;14;15;16;17})),11)+1,1)=RIGHT(H1384)),"正确","错误")))</f>
        <v/>
      </c>
      <c r="AK1384" s="73" t="str">
        <f ca="1" t="shared" si="200"/>
        <v/>
      </c>
      <c r="AL1384" s="70" t="str">
        <f t="shared" si="201"/>
        <v/>
      </c>
      <c r="AM1384" s="70" t="str">
        <f>IF(K1384="","",IF(LEN(K1384)&lt;&gt;18,"位数不对",IF(AND(LEN(K1384)=18,MID("10X98765432",MOD(SUM(MID(K1384,{1;2;3;4;5;6;7;8;9;10;11;12;13;14;15;16;17},1)*2^(18-{1;2;3;4;5;6;7;8;9;10;11;12;13;14;15;16;17})),11)+1,1)=RIGHT(K1384)),"正确","错误")))</f>
        <v/>
      </c>
      <c r="AN1384" s="74" t="str">
        <f>IF(AB1384="","",IF(AB1384=INDEX(cs!$AL$1:$AL$242,MATCH(AC1384,cs!$AM$1:$AM$242,0)),"正确","请核对"))</f>
        <v/>
      </c>
    </row>
    <row r="1385" ht="20" customHeight="1" spans="1:40">
      <c r="A1385" s="19" t="str">
        <f t="shared" si="193"/>
        <v/>
      </c>
      <c r="B1385" s="20"/>
      <c r="C1385" s="21"/>
      <c r="D1385" s="22"/>
      <c r="E1385" s="22"/>
      <c r="F1385" s="25"/>
      <c r="G1385" s="24"/>
      <c r="H1385" s="23"/>
      <c r="I1385" s="23"/>
      <c r="J1385" s="38"/>
      <c r="K1385" s="39"/>
      <c r="L1385" s="36" t="str">
        <f t="shared" si="194"/>
        <v/>
      </c>
      <c r="M1385" s="36" t="str">
        <f t="shared" si="195"/>
        <v/>
      </c>
      <c r="N1385" s="36" t="str">
        <f t="shared" si="196"/>
        <v/>
      </c>
      <c r="O1385" s="36" t="str">
        <f t="shared" si="197"/>
        <v/>
      </c>
      <c r="P1385" s="40"/>
      <c r="Q1385" s="51"/>
      <c r="R1385" s="53"/>
      <c r="S1385" s="52"/>
      <c r="T1385" s="38"/>
      <c r="U1385" s="39"/>
      <c r="V1385" s="39"/>
      <c r="W1385" s="39"/>
      <c r="X1385" s="23"/>
      <c r="Y1385" s="23"/>
      <c r="Z1385" s="40"/>
      <c r="AA1385" s="23"/>
      <c r="AB1385" s="23"/>
      <c r="AC1385" s="53"/>
      <c r="AD1385" s="61"/>
      <c r="AE1385" s="61"/>
      <c r="AF1385" s="61"/>
      <c r="AG1385" s="61"/>
      <c r="AH1385" s="72" t="str">
        <f t="shared" si="198"/>
        <v/>
      </c>
      <c r="AI1385" s="70" t="str">
        <f t="shared" si="199"/>
        <v/>
      </c>
      <c r="AJ1385" s="70" t="str">
        <f>IF(H1385="","",IF(LEN(H1385)&lt;&gt;18,"位数不对",IF(AND(LEN(H1385)=18,MID("10X98765432",MOD(SUM(MID(H1385,{1;2;3;4;5;6;7;8;9;10;11;12;13;14;15;16;17},1)*2^(18-{1;2;3;4;5;6;7;8;9;10;11;12;13;14;15;16;17})),11)+1,1)=RIGHT(H1385)),"正确","错误")))</f>
        <v/>
      </c>
      <c r="AK1385" s="73" t="str">
        <f ca="1" t="shared" si="200"/>
        <v/>
      </c>
      <c r="AL1385" s="70" t="str">
        <f t="shared" si="201"/>
        <v/>
      </c>
      <c r="AM1385" s="70" t="str">
        <f>IF(K1385="","",IF(LEN(K1385)&lt;&gt;18,"位数不对",IF(AND(LEN(K1385)=18,MID("10X98765432",MOD(SUM(MID(K1385,{1;2;3;4;5;6;7;8;9;10;11;12;13;14;15;16;17},1)*2^(18-{1;2;3;4;5;6;7;8;9;10;11;12;13;14;15;16;17})),11)+1,1)=RIGHT(K1385)),"正确","错误")))</f>
        <v/>
      </c>
      <c r="AN1385" s="74" t="str">
        <f>IF(AB1385="","",IF(AB1385=INDEX(cs!$AL$1:$AL$242,MATCH(AC1385,cs!$AM$1:$AM$242,0)),"正确","请核对"))</f>
        <v/>
      </c>
    </row>
    <row r="1386" ht="20" customHeight="1" spans="1:40">
      <c r="A1386" s="19" t="str">
        <f t="shared" si="193"/>
        <v/>
      </c>
      <c r="B1386" s="20"/>
      <c r="C1386" s="21"/>
      <c r="D1386" s="22"/>
      <c r="E1386" s="22"/>
      <c r="F1386" s="25"/>
      <c r="G1386" s="24"/>
      <c r="H1386" s="23"/>
      <c r="I1386" s="23"/>
      <c r="J1386" s="38"/>
      <c r="K1386" s="39"/>
      <c r="L1386" s="36" t="str">
        <f t="shared" si="194"/>
        <v/>
      </c>
      <c r="M1386" s="36" t="str">
        <f t="shared" si="195"/>
        <v/>
      </c>
      <c r="N1386" s="36" t="str">
        <f t="shared" si="196"/>
        <v/>
      </c>
      <c r="O1386" s="36" t="str">
        <f t="shared" si="197"/>
        <v/>
      </c>
      <c r="P1386" s="40"/>
      <c r="Q1386" s="51"/>
      <c r="R1386" s="53"/>
      <c r="S1386" s="52"/>
      <c r="T1386" s="38"/>
      <c r="U1386" s="39"/>
      <c r="V1386" s="39"/>
      <c r="W1386" s="39"/>
      <c r="X1386" s="23"/>
      <c r="Y1386" s="23"/>
      <c r="Z1386" s="40"/>
      <c r="AA1386" s="23"/>
      <c r="AB1386" s="23"/>
      <c r="AC1386" s="53"/>
      <c r="AD1386" s="61"/>
      <c r="AE1386" s="61"/>
      <c r="AF1386" s="61"/>
      <c r="AG1386" s="61"/>
      <c r="AH1386" s="72" t="str">
        <f t="shared" si="198"/>
        <v/>
      </c>
      <c r="AI1386" s="70" t="str">
        <f t="shared" si="199"/>
        <v/>
      </c>
      <c r="AJ1386" s="70" t="str">
        <f>IF(H1386="","",IF(LEN(H1386)&lt;&gt;18,"位数不对",IF(AND(LEN(H1386)=18,MID("10X98765432",MOD(SUM(MID(H1386,{1;2;3;4;5;6;7;8;9;10;11;12;13;14;15;16;17},1)*2^(18-{1;2;3;4;5;6;7;8;9;10;11;12;13;14;15;16;17})),11)+1,1)=RIGHT(H1386)),"正确","错误")))</f>
        <v/>
      </c>
      <c r="AK1386" s="73" t="str">
        <f ca="1" t="shared" si="200"/>
        <v/>
      </c>
      <c r="AL1386" s="70" t="str">
        <f t="shared" si="201"/>
        <v/>
      </c>
      <c r="AM1386" s="70" t="str">
        <f>IF(K1386="","",IF(LEN(K1386)&lt;&gt;18,"位数不对",IF(AND(LEN(K1386)=18,MID("10X98765432",MOD(SUM(MID(K1386,{1;2;3;4;5;6;7;8;9;10;11;12;13;14;15;16;17},1)*2^(18-{1;2;3;4;5;6;7;8;9;10;11;12;13;14;15;16;17})),11)+1,1)=RIGHT(K1386)),"正确","错误")))</f>
        <v/>
      </c>
      <c r="AN1386" s="74" t="str">
        <f>IF(AB1386="","",IF(AB1386=INDEX(cs!$AL$1:$AL$242,MATCH(AC1386,cs!$AM$1:$AM$242,0)),"正确","请核对"))</f>
        <v/>
      </c>
    </row>
    <row r="1387" ht="20" customHeight="1" spans="1:40">
      <c r="A1387" s="19" t="str">
        <f t="shared" si="193"/>
        <v/>
      </c>
      <c r="B1387" s="20"/>
      <c r="C1387" s="21"/>
      <c r="D1387" s="22"/>
      <c r="E1387" s="22"/>
      <c r="F1387" s="25"/>
      <c r="G1387" s="24"/>
      <c r="H1387" s="23"/>
      <c r="I1387" s="23"/>
      <c r="J1387" s="38"/>
      <c r="K1387" s="39"/>
      <c r="L1387" s="36" t="str">
        <f t="shared" si="194"/>
        <v/>
      </c>
      <c r="M1387" s="36" t="str">
        <f t="shared" si="195"/>
        <v/>
      </c>
      <c r="N1387" s="36" t="str">
        <f t="shared" si="196"/>
        <v/>
      </c>
      <c r="O1387" s="36" t="str">
        <f t="shared" si="197"/>
        <v/>
      </c>
      <c r="P1387" s="40"/>
      <c r="Q1387" s="51"/>
      <c r="R1387" s="53"/>
      <c r="S1387" s="52"/>
      <c r="T1387" s="38"/>
      <c r="U1387" s="39"/>
      <c r="V1387" s="39"/>
      <c r="W1387" s="39"/>
      <c r="X1387" s="23"/>
      <c r="Y1387" s="23"/>
      <c r="Z1387" s="40"/>
      <c r="AA1387" s="23"/>
      <c r="AB1387" s="23"/>
      <c r="AC1387" s="53"/>
      <c r="AD1387" s="61"/>
      <c r="AE1387" s="61"/>
      <c r="AF1387" s="61"/>
      <c r="AG1387" s="61"/>
      <c r="AH1387" s="72" t="str">
        <f t="shared" si="198"/>
        <v/>
      </c>
      <c r="AI1387" s="70" t="str">
        <f t="shared" si="199"/>
        <v/>
      </c>
      <c r="AJ1387" s="70" t="str">
        <f>IF(H1387="","",IF(LEN(H1387)&lt;&gt;18,"位数不对",IF(AND(LEN(H1387)=18,MID("10X98765432",MOD(SUM(MID(H1387,{1;2;3;4;5;6;7;8;9;10;11;12;13;14;15;16;17},1)*2^(18-{1;2;3;4;5;6;7;8;9;10;11;12;13;14;15;16;17})),11)+1,1)=RIGHT(H1387)),"正确","错误")))</f>
        <v/>
      </c>
      <c r="AK1387" s="73" t="str">
        <f ca="1" t="shared" si="200"/>
        <v/>
      </c>
      <c r="AL1387" s="70" t="str">
        <f t="shared" si="201"/>
        <v/>
      </c>
      <c r="AM1387" s="70" t="str">
        <f>IF(K1387="","",IF(LEN(K1387)&lt;&gt;18,"位数不对",IF(AND(LEN(K1387)=18,MID("10X98765432",MOD(SUM(MID(K1387,{1;2;3;4;5;6;7;8;9;10;11;12;13;14;15;16;17},1)*2^(18-{1;2;3;4;5;6;7;8;9;10;11;12;13;14;15;16;17})),11)+1,1)=RIGHT(K1387)),"正确","错误")))</f>
        <v/>
      </c>
      <c r="AN1387" s="74" t="str">
        <f>IF(AB1387="","",IF(AB1387=INDEX(cs!$AL$1:$AL$242,MATCH(AC1387,cs!$AM$1:$AM$242,0)),"正确","请核对"))</f>
        <v/>
      </c>
    </row>
    <row r="1388" ht="20" customHeight="1" spans="1:40">
      <c r="A1388" s="19" t="str">
        <f t="shared" si="193"/>
        <v/>
      </c>
      <c r="B1388" s="20"/>
      <c r="C1388" s="21"/>
      <c r="D1388" s="22"/>
      <c r="E1388" s="22"/>
      <c r="F1388" s="25"/>
      <c r="G1388" s="24"/>
      <c r="H1388" s="23"/>
      <c r="I1388" s="23"/>
      <c r="J1388" s="38"/>
      <c r="K1388" s="39"/>
      <c r="L1388" s="36" t="str">
        <f t="shared" si="194"/>
        <v/>
      </c>
      <c r="M1388" s="36" t="str">
        <f t="shared" si="195"/>
        <v/>
      </c>
      <c r="N1388" s="36" t="str">
        <f t="shared" si="196"/>
        <v/>
      </c>
      <c r="O1388" s="36" t="str">
        <f t="shared" si="197"/>
        <v/>
      </c>
      <c r="P1388" s="40"/>
      <c r="Q1388" s="51"/>
      <c r="R1388" s="53"/>
      <c r="S1388" s="52"/>
      <c r="T1388" s="38"/>
      <c r="U1388" s="39"/>
      <c r="V1388" s="39"/>
      <c r="W1388" s="39"/>
      <c r="X1388" s="23"/>
      <c r="Y1388" s="23"/>
      <c r="Z1388" s="40"/>
      <c r="AA1388" s="23"/>
      <c r="AB1388" s="23"/>
      <c r="AC1388" s="53"/>
      <c r="AD1388" s="61"/>
      <c r="AE1388" s="61"/>
      <c r="AF1388" s="61"/>
      <c r="AG1388" s="61"/>
      <c r="AH1388" s="72" t="str">
        <f t="shared" si="198"/>
        <v/>
      </c>
      <c r="AI1388" s="70" t="str">
        <f t="shared" si="199"/>
        <v/>
      </c>
      <c r="AJ1388" s="70" t="str">
        <f>IF(H1388="","",IF(LEN(H1388)&lt;&gt;18,"位数不对",IF(AND(LEN(H1388)=18,MID("10X98765432",MOD(SUM(MID(H1388,{1;2;3;4;5;6;7;8;9;10;11;12;13;14;15;16;17},1)*2^(18-{1;2;3;4;5;6;7;8;9;10;11;12;13;14;15;16;17})),11)+1,1)=RIGHT(H1388)),"正确","错误")))</f>
        <v/>
      </c>
      <c r="AK1388" s="73" t="str">
        <f ca="1" t="shared" si="200"/>
        <v/>
      </c>
      <c r="AL1388" s="70" t="str">
        <f t="shared" si="201"/>
        <v/>
      </c>
      <c r="AM1388" s="70" t="str">
        <f>IF(K1388="","",IF(LEN(K1388)&lt;&gt;18,"位数不对",IF(AND(LEN(K1388)=18,MID("10X98765432",MOD(SUM(MID(K1388,{1;2;3;4;5;6;7;8;9;10;11;12;13;14;15;16;17},1)*2^(18-{1;2;3;4;5;6;7;8;9;10;11;12;13;14;15;16;17})),11)+1,1)=RIGHT(K1388)),"正确","错误")))</f>
        <v/>
      </c>
      <c r="AN1388" s="74" t="str">
        <f>IF(AB1388="","",IF(AB1388=INDEX(cs!$AL$1:$AL$242,MATCH(AC1388,cs!$AM$1:$AM$242,0)),"正确","请核对"))</f>
        <v/>
      </c>
    </row>
    <row r="1389" ht="20" customHeight="1" spans="1:40">
      <c r="A1389" s="19" t="str">
        <f t="shared" si="193"/>
        <v/>
      </c>
      <c r="B1389" s="20"/>
      <c r="C1389" s="21"/>
      <c r="D1389" s="22"/>
      <c r="E1389" s="22"/>
      <c r="F1389" s="25"/>
      <c r="G1389" s="24"/>
      <c r="H1389" s="23"/>
      <c r="I1389" s="23"/>
      <c r="J1389" s="38"/>
      <c r="K1389" s="39"/>
      <c r="L1389" s="36" t="str">
        <f t="shared" si="194"/>
        <v/>
      </c>
      <c r="M1389" s="36" t="str">
        <f t="shared" si="195"/>
        <v/>
      </c>
      <c r="N1389" s="36" t="str">
        <f t="shared" si="196"/>
        <v/>
      </c>
      <c r="O1389" s="36" t="str">
        <f t="shared" si="197"/>
        <v/>
      </c>
      <c r="P1389" s="40"/>
      <c r="Q1389" s="51"/>
      <c r="R1389" s="53"/>
      <c r="S1389" s="52"/>
      <c r="T1389" s="38"/>
      <c r="U1389" s="39"/>
      <c r="V1389" s="39"/>
      <c r="W1389" s="39"/>
      <c r="X1389" s="23"/>
      <c r="Y1389" s="23"/>
      <c r="Z1389" s="40"/>
      <c r="AA1389" s="23"/>
      <c r="AB1389" s="23"/>
      <c r="AC1389" s="53"/>
      <c r="AD1389" s="61"/>
      <c r="AE1389" s="61"/>
      <c r="AF1389" s="61"/>
      <c r="AG1389" s="61"/>
      <c r="AH1389" s="72" t="str">
        <f t="shared" si="198"/>
        <v/>
      </c>
      <c r="AI1389" s="70" t="str">
        <f t="shared" si="199"/>
        <v/>
      </c>
      <c r="AJ1389" s="70" t="str">
        <f>IF(H1389="","",IF(LEN(H1389)&lt;&gt;18,"位数不对",IF(AND(LEN(H1389)=18,MID("10X98765432",MOD(SUM(MID(H1389,{1;2;3;4;5;6;7;8;9;10;11;12;13;14;15;16;17},1)*2^(18-{1;2;3;4;5;6;7;8;9;10;11;12;13;14;15;16;17})),11)+1,1)=RIGHT(H1389)),"正确","错误")))</f>
        <v/>
      </c>
      <c r="AK1389" s="73" t="str">
        <f ca="1" t="shared" si="200"/>
        <v/>
      </c>
      <c r="AL1389" s="70" t="str">
        <f t="shared" si="201"/>
        <v/>
      </c>
      <c r="AM1389" s="70" t="str">
        <f>IF(K1389="","",IF(LEN(K1389)&lt;&gt;18,"位数不对",IF(AND(LEN(K1389)=18,MID("10X98765432",MOD(SUM(MID(K1389,{1;2;3;4;5;6;7;8;9;10;11;12;13;14;15;16;17},1)*2^(18-{1;2;3;4;5;6;7;8;9;10;11;12;13;14;15;16;17})),11)+1,1)=RIGHT(K1389)),"正确","错误")))</f>
        <v/>
      </c>
      <c r="AN1389" s="74" t="str">
        <f>IF(AB1389="","",IF(AB1389=INDEX(cs!$AL$1:$AL$242,MATCH(AC1389,cs!$AM$1:$AM$242,0)),"正确","请核对"))</f>
        <v/>
      </c>
    </row>
    <row r="1390" ht="20" customHeight="1" spans="1:40">
      <c r="A1390" s="19" t="str">
        <f t="shared" si="193"/>
        <v/>
      </c>
      <c r="B1390" s="20"/>
      <c r="C1390" s="21"/>
      <c r="D1390" s="22"/>
      <c r="E1390" s="22"/>
      <c r="F1390" s="25"/>
      <c r="G1390" s="24"/>
      <c r="H1390" s="23"/>
      <c r="I1390" s="23"/>
      <c r="J1390" s="38"/>
      <c r="K1390" s="39"/>
      <c r="L1390" s="36" t="str">
        <f t="shared" si="194"/>
        <v/>
      </c>
      <c r="M1390" s="36" t="str">
        <f t="shared" si="195"/>
        <v/>
      </c>
      <c r="N1390" s="36" t="str">
        <f t="shared" si="196"/>
        <v/>
      </c>
      <c r="O1390" s="36" t="str">
        <f t="shared" si="197"/>
        <v/>
      </c>
      <c r="P1390" s="40"/>
      <c r="Q1390" s="51"/>
      <c r="R1390" s="53"/>
      <c r="S1390" s="52"/>
      <c r="T1390" s="38"/>
      <c r="U1390" s="39"/>
      <c r="V1390" s="39"/>
      <c r="W1390" s="39"/>
      <c r="X1390" s="23"/>
      <c r="Y1390" s="23"/>
      <c r="Z1390" s="40"/>
      <c r="AA1390" s="23"/>
      <c r="AB1390" s="23"/>
      <c r="AC1390" s="53"/>
      <c r="AD1390" s="61"/>
      <c r="AE1390" s="61"/>
      <c r="AF1390" s="61"/>
      <c r="AG1390" s="61"/>
      <c r="AH1390" s="72" t="str">
        <f t="shared" si="198"/>
        <v/>
      </c>
      <c r="AI1390" s="70" t="str">
        <f t="shared" si="199"/>
        <v/>
      </c>
      <c r="AJ1390" s="70" t="str">
        <f>IF(H1390="","",IF(LEN(H1390)&lt;&gt;18,"位数不对",IF(AND(LEN(H1390)=18,MID("10X98765432",MOD(SUM(MID(H1390,{1;2;3;4;5;6;7;8;9;10;11;12;13;14;15;16;17},1)*2^(18-{1;2;3;4;5;6;7;8;9;10;11;12;13;14;15;16;17})),11)+1,1)=RIGHT(H1390)),"正确","错误")))</f>
        <v/>
      </c>
      <c r="AK1390" s="73" t="str">
        <f ca="1" t="shared" si="200"/>
        <v/>
      </c>
      <c r="AL1390" s="70" t="str">
        <f t="shared" si="201"/>
        <v/>
      </c>
      <c r="AM1390" s="70" t="str">
        <f>IF(K1390="","",IF(LEN(K1390)&lt;&gt;18,"位数不对",IF(AND(LEN(K1390)=18,MID("10X98765432",MOD(SUM(MID(K1390,{1;2;3;4;5;6;7;8;9;10;11;12;13;14;15;16;17},1)*2^(18-{1;2;3;4;5;6;7;8;9;10;11;12;13;14;15;16;17})),11)+1,1)=RIGHT(K1390)),"正确","错误")))</f>
        <v/>
      </c>
      <c r="AN1390" s="74" t="str">
        <f>IF(AB1390="","",IF(AB1390=INDEX(cs!$AL$1:$AL$242,MATCH(AC1390,cs!$AM$1:$AM$242,0)),"正确","请核对"))</f>
        <v/>
      </c>
    </row>
    <row r="1391" ht="20" customHeight="1" spans="1:40">
      <c r="A1391" s="19" t="str">
        <f t="shared" si="193"/>
        <v/>
      </c>
      <c r="B1391" s="20"/>
      <c r="C1391" s="21"/>
      <c r="D1391" s="22"/>
      <c r="E1391" s="22"/>
      <c r="F1391" s="25"/>
      <c r="G1391" s="24"/>
      <c r="H1391" s="23"/>
      <c r="I1391" s="23"/>
      <c r="J1391" s="38"/>
      <c r="K1391" s="39"/>
      <c r="L1391" s="36" t="str">
        <f t="shared" si="194"/>
        <v/>
      </c>
      <c r="M1391" s="36" t="str">
        <f t="shared" si="195"/>
        <v/>
      </c>
      <c r="N1391" s="36" t="str">
        <f t="shared" si="196"/>
        <v/>
      </c>
      <c r="O1391" s="36" t="str">
        <f t="shared" si="197"/>
        <v/>
      </c>
      <c r="P1391" s="40"/>
      <c r="Q1391" s="51"/>
      <c r="R1391" s="53"/>
      <c r="S1391" s="52"/>
      <c r="T1391" s="38"/>
      <c r="U1391" s="39"/>
      <c r="V1391" s="39"/>
      <c r="W1391" s="39"/>
      <c r="X1391" s="23"/>
      <c r="Y1391" s="23"/>
      <c r="Z1391" s="40"/>
      <c r="AA1391" s="23"/>
      <c r="AB1391" s="23"/>
      <c r="AC1391" s="53"/>
      <c r="AD1391" s="61"/>
      <c r="AE1391" s="61"/>
      <c r="AF1391" s="61"/>
      <c r="AG1391" s="61"/>
      <c r="AH1391" s="72" t="str">
        <f t="shared" si="198"/>
        <v/>
      </c>
      <c r="AI1391" s="70" t="str">
        <f t="shared" si="199"/>
        <v/>
      </c>
      <c r="AJ1391" s="70" t="str">
        <f>IF(H1391="","",IF(LEN(H1391)&lt;&gt;18,"位数不对",IF(AND(LEN(H1391)=18,MID("10X98765432",MOD(SUM(MID(H1391,{1;2;3;4;5;6;7;8;9;10;11;12;13;14;15;16;17},1)*2^(18-{1;2;3;4;5;6;7;8;9;10;11;12;13;14;15;16;17})),11)+1,1)=RIGHT(H1391)),"正确","错误")))</f>
        <v/>
      </c>
      <c r="AK1391" s="73" t="str">
        <f ca="1" t="shared" si="200"/>
        <v/>
      </c>
      <c r="AL1391" s="70" t="str">
        <f t="shared" si="201"/>
        <v/>
      </c>
      <c r="AM1391" s="70" t="str">
        <f>IF(K1391="","",IF(LEN(K1391)&lt;&gt;18,"位数不对",IF(AND(LEN(K1391)=18,MID("10X98765432",MOD(SUM(MID(K1391,{1;2;3;4;5;6;7;8;9;10;11;12;13;14;15;16;17},1)*2^(18-{1;2;3;4;5;6;7;8;9;10;11;12;13;14;15;16;17})),11)+1,1)=RIGHT(K1391)),"正确","错误")))</f>
        <v/>
      </c>
      <c r="AN1391" s="74" t="str">
        <f>IF(AB1391="","",IF(AB1391=INDEX(cs!$AL$1:$AL$242,MATCH(AC1391,cs!$AM$1:$AM$242,0)),"正确","请核对"))</f>
        <v/>
      </c>
    </row>
    <row r="1392" ht="20" customHeight="1" spans="1:40">
      <c r="A1392" s="19" t="str">
        <f t="shared" si="193"/>
        <v/>
      </c>
      <c r="B1392" s="20"/>
      <c r="C1392" s="21"/>
      <c r="D1392" s="22"/>
      <c r="E1392" s="22"/>
      <c r="F1392" s="25"/>
      <c r="G1392" s="24"/>
      <c r="H1392" s="23"/>
      <c r="I1392" s="23"/>
      <c r="J1392" s="38"/>
      <c r="K1392" s="39"/>
      <c r="L1392" s="36" t="str">
        <f t="shared" si="194"/>
        <v/>
      </c>
      <c r="M1392" s="36" t="str">
        <f t="shared" si="195"/>
        <v/>
      </c>
      <c r="N1392" s="36" t="str">
        <f t="shared" si="196"/>
        <v/>
      </c>
      <c r="O1392" s="36" t="str">
        <f t="shared" si="197"/>
        <v/>
      </c>
      <c r="P1392" s="40"/>
      <c r="Q1392" s="51"/>
      <c r="R1392" s="53"/>
      <c r="S1392" s="52"/>
      <c r="T1392" s="38"/>
      <c r="U1392" s="39"/>
      <c r="V1392" s="39"/>
      <c r="W1392" s="39"/>
      <c r="X1392" s="23"/>
      <c r="Y1392" s="23"/>
      <c r="Z1392" s="40"/>
      <c r="AA1392" s="23"/>
      <c r="AB1392" s="23"/>
      <c r="AC1392" s="53"/>
      <c r="AD1392" s="61"/>
      <c r="AE1392" s="61"/>
      <c r="AF1392" s="61"/>
      <c r="AG1392" s="61"/>
      <c r="AH1392" s="72" t="str">
        <f t="shared" si="198"/>
        <v/>
      </c>
      <c r="AI1392" s="70" t="str">
        <f t="shared" si="199"/>
        <v/>
      </c>
      <c r="AJ1392" s="70" t="str">
        <f>IF(H1392="","",IF(LEN(H1392)&lt;&gt;18,"位数不对",IF(AND(LEN(H1392)=18,MID("10X98765432",MOD(SUM(MID(H1392,{1;2;3;4;5;6;7;8;9;10;11;12;13;14;15;16;17},1)*2^(18-{1;2;3;4;5;6;7;8;9;10;11;12;13;14;15;16;17})),11)+1,1)=RIGHT(H1392)),"正确","错误")))</f>
        <v/>
      </c>
      <c r="AK1392" s="73" t="str">
        <f ca="1" t="shared" si="200"/>
        <v/>
      </c>
      <c r="AL1392" s="70" t="str">
        <f t="shared" si="201"/>
        <v/>
      </c>
      <c r="AM1392" s="70" t="str">
        <f>IF(K1392="","",IF(LEN(K1392)&lt;&gt;18,"位数不对",IF(AND(LEN(K1392)=18,MID("10X98765432",MOD(SUM(MID(K1392,{1;2;3;4;5;6;7;8;9;10;11;12;13;14;15;16;17},1)*2^(18-{1;2;3;4;5;6;7;8;9;10;11;12;13;14;15;16;17})),11)+1,1)=RIGHT(K1392)),"正确","错误")))</f>
        <v/>
      </c>
      <c r="AN1392" s="74" t="str">
        <f>IF(AB1392="","",IF(AB1392=INDEX(cs!$AL$1:$AL$242,MATCH(AC1392,cs!$AM$1:$AM$242,0)),"正确","请核对"))</f>
        <v/>
      </c>
    </row>
    <row r="1393" ht="20" customHeight="1" spans="1:40">
      <c r="A1393" s="19" t="str">
        <f t="shared" si="193"/>
        <v/>
      </c>
      <c r="B1393" s="20"/>
      <c r="C1393" s="21"/>
      <c r="D1393" s="22"/>
      <c r="E1393" s="22"/>
      <c r="F1393" s="25"/>
      <c r="G1393" s="24"/>
      <c r="H1393" s="23"/>
      <c r="I1393" s="23"/>
      <c r="J1393" s="38"/>
      <c r="K1393" s="39"/>
      <c r="L1393" s="36" t="str">
        <f t="shared" si="194"/>
        <v/>
      </c>
      <c r="M1393" s="36" t="str">
        <f t="shared" si="195"/>
        <v/>
      </c>
      <c r="N1393" s="36" t="str">
        <f t="shared" si="196"/>
        <v/>
      </c>
      <c r="O1393" s="36" t="str">
        <f t="shared" si="197"/>
        <v/>
      </c>
      <c r="P1393" s="40"/>
      <c r="Q1393" s="51"/>
      <c r="R1393" s="53"/>
      <c r="S1393" s="52"/>
      <c r="T1393" s="38"/>
      <c r="U1393" s="39"/>
      <c r="V1393" s="39"/>
      <c r="W1393" s="39"/>
      <c r="X1393" s="23"/>
      <c r="Y1393" s="23"/>
      <c r="Z1393" s="40"/>
      <c r="AA1393" s="23"/>
      <c r="AB1393" s="23"/>
      <c r="AC1393" s="53"/>
      <c r="AD1393" s="61"/>
      <c r="AE1393" s="61"/>
      <c r="AF1393" s="61"/>
      <c r="AG1393" s="61"/>
      <c r="AH1393" s="72" t="str">
        <f t="shared" si="198"/>
        <v/>
      </c>
      <c r="AI1393" s="70" t="str">
        <f t="shared" si="199"/>
        <v/>
      </c>
      <c r="AJ1393" s="70" t="str">
        <f>IF(H1393="","",IF(LEN(H1393)&lt;&gt;18,"位数不对",IF(AND(LEN(H1393)=18,MID("10X98765432",MOD(SUM(MID(H1393,{1;2;3;4;5;6;7;8;9;10;11;12;13;14;15;16;17},1)*2^(18-{1;2;3;4;5;6;7;8;9;10;11;12;13;14;15;16;17})),11)+1,1)=RIGHT(H1393)),"正确","错误")))</f>
        <v/>
      </c>
      <c r="AK1393" s="73" t="str">
        <f ca="1" t="shared" si="200"/>
        <v/>
      </c>
      <c r="AL1393" s="70" t="str">
        <f t="shared" si="201"/>
        <v/>
      </c>
      <c r="AM1393" s="70" t="str">
        <f>IF(K1393="","",IF(LEN(K1393)&lt;&gt;18,"位数不对",IF(AND(LEN(K1393)=18,MID("10X98765432",MOD(SUM(MID(K1393,{1;2;3;4;5;6;7;8;9;10;11;12;13;14;15;16;17},1)*2^(18-{1;2;3;4;5;6;7;8;9;10;11;12;13;14;15;16;17})),11)+1,1)=RIGHT(K1393)),"正确","错误")))</f>
        <v/>
      </c>
      <c r="AN1393" s="74" t="str">
        <f>IF(AB1393="","",IF(AB1393=INDEX(cs!$AL$1:$AL$242,MATCH(AC1393,cs!$AM$1:$AM$242,0)),"正确","请核对"))</f>
        <v/>
      </c>
    </row>
    <row r="1394" ht="20" customHeight="1" spans="1:40">
      <c r="A1394" s="19" t="str">
        <f t="shared" si="193"/>
        <v/>
      </c>
      <c r="B1394" s="20"/>
      <c r="C1394" s="21"/>
      <c r="D1394" s="22"/>
      <c r="E1394" s="22"/>
      <c r="F1394" s="25"/>
      <c r="G1394" s="24"/>
      <c r="H1394" s="23"/>
      <c r="I1394" s="23"/>
      <c r="J1394" s="38"/>
      <c r="K1394" s="39"/>
      <c r="L1394" s="36" t="str">
        <f t="shared" si="194"/>
        <v/>
      </c>
      <c r="M1394" s="36" t="str">
        <f t="shared" si="195"/>
        <v/>
      </c>
      <c r="N1394" s="36" t="str">
        <f t="shared" si="196"/>
        <v/>
      </c>
      <c r="O1394" s="36" t="str">
        <f t="shared" si="197"/>
        <v/>
      </c>
      <c r="P1394" s="40"/>
      <c r="Q1394" s="51"/>
      <c r="R1394" s="53"/>
      <c r="S1394" s="52"/>
      <c r="T1394" s="38"/>
      <c r="U1394" s="39"/>
      <c r="V1394" s="39"/>
      <c r="W1394" s="39"/>
      <c r="X1394" s="23"/>
      <c r="Y1394" s="23"/>
      <c r="Z1394" s="40"/>
      <c r="AA1394" s="23"/>
      <c r="AB1394" s="23"/>
      <c r="AC1394" s="53"/>
      <c r="AD1394" s="61"/>
      <c r="AE1394" s="61"/>
      <c r="AF1394" s="61"/>
      <c r="AG1394" s="61"/>
      <c r="AH1394" s="72" t="str">
        <f t="shared" si="198"/>
        <v/>
      </c>
      <c r="AI1394" s="70" t="str">
        <f t="shared" si="199"/>
        <v/>
      </c>
      <c r="AJ1394" s="70" t="str">
        <f>IF(H1394="","",IF(LEN(H1394)&lt;&gt;18,"位数不对",IF(AND(LEN(H1394)=18,MID("10X98765432",MOD(SUM(MID(H1394,{1;2;3;4;5;6;7;8;9;10;11;12;13;14;15;16;17},1)*2^(18-{1;2;3;4;5;6;7;8;9;10;11;12;13;14;15;16;17})),11)+1,1)=RIGHT(H1394)),"正确","错误")))</f>
        <v/>
      </c>
      <c r="AK1394" s="73" t="str">
        <f ca="1" t="shared" si="200"/>
        <v/>
      </c>
      <c r="AL1394" s="70" t="str">
        <f t="shared" si="201"/>
        <v/>
      </c>
      <c r="AM1394" s="70" t="str">
        <f>IF(K1394="","",IF(LEN(K1394)&lt;&gt;18,"位数不对",IF(AND(LEN(K1394)=18,MID("10X98765432",MOD(SUM(MID(K1394,{1;2;3;4;5;6;7;8;9;10;11;12;13;14;15;16;17},1)*2^(18-{1;2;3;4;5;6;7;8;9;10;11;12;13;14;15;16;17})),11)+1,1)=RIGHT(K1394)),"正确","错误")))</f>
        <v/>
      </c>
      <c r="AN1394" s="74" t="str">
        <f>IF(AB1394="","",IF(AB1394=INDEX(cs!$AL$1:$AL$242,MATCH(AC1394,cs!$AM$1:$AM$242,0)),"正确","请核对"))</f>
        <v/>
      </c>
    </row>
    <row r="1395" ht="20" customHeight="1" spans="1:40">
      <c r="A1395" s="19" t="str">
        <f t="shared" si="193"/>
        <v/>
      </c>
      <c r="B1395" s="20"/>
      <c r="C1395" s="21"/>
      <c r="D1395" s="22"/>
      <c r="E1395" s="22"/>
      <c r="F1395" s="25"/>
      <c r="G1395" s="24"/>
      <c r="H1395" s="23"/>
      <c r="I1395" s="23"/>
      <c r="J1395" s="38"/>
      <c r="K1395" s="39"/>
      <c r="L1395" s="36" t="str">
        <f t="shared" si="194"/>
        <v/>
      </c>
      <c r="M1395" s="36" t="str">
        <f t="shared" si="195"/>
        <v/>
      </c>
      <c r="N1395" s="36" t="str">
        <f t="shared" si="196"/>
        <v/>
      </c>
      <c r="O1395" s="36" t="str">
        <f t="shared" si="197"/>
        <v/>
      </c>
      <c r="P1395" s="40"/>
      <c r="Q1395" s="51"/>
      <c r="R1395" s="53"/>
      <c r="S1395" s="52"/>
      <c r="T1395" s="38"/>
      <c r="U1395" s="39"/>
      <c r="V1395" s="39"/>
      <c r="W1395" s="39"/>
      <c r="X1395" s="23"/>
      <c r="Y1395" s="23"/>
      <c r="Z1395" s="40"/>
      <c r="AA1395" s="23"/>
      <c r="AB1395" s="23"/>
      <c r="AC1395" s="53"/>
      <c r="AD1395" s="61"/>
      <c r="AE1395" s="61"/>
      <c r="AF1395" s="61"/>
      <c r="AG1395" s="61"/>
      <c r="AH1395" s="72" t="str">
        <f t="shared" si="198"/>
        <v/>
      </c>
      <c r="AI1395" s="70" t="str">
        <f t="shared" si="199"/>
        <v/>
      </c>
      <c r="AJ1395" s="70" t="str">
        <f>IF(H1395="","",IF(LEN(H1395)&lt;&gt;18,"位数不对",IF(AND(LEN(H1395)=18,MID("10X98765432",MOD(SUM(MID(H1395,{1;2;3;4;5;6;7;8;9;10;11;12;13;14;15;16;17},1)*2^(18-{1;2;3;4;5;6;7;8;9;10;11;12;13;14;15;16;17})),11)+1,1)=RIGHT(H1395)),"正确","错误")))</f>
        <v/>
      </c>
      <c r="AK1395" s="73" t="str">
        <f ca="1" t="shared" si="200"/>
        <v/>
      </c>
      <c r="AL1395" s="70" t="str">
        <f t="shared" si="201"/>
        <v/>
      </c>
      <c r="AM1395" s="70" t="str">
        <f>IF(K1395="","",IF(LEN(K1395)&lt;&gt;18,"位数不对",IF(AND(LEN(K1395)=18,MID("10X98765432",MOD(SUM(MID(K1395,{1;2;3;4;5;6;7;8;9;10;11;12;13;14;15;16;17},1)*2^(18-{1;2;3;4;5;6;7;8;9;10;11;12;13;14;15;16;17})),11)+1,1)=RIGHT(K1395)),"正确","错误")))</f>
        <v/>
      </c>
      <c r="AN1395" s="74" t="str">
        <f>IF(AB1395="","",IF(AB1395=INDEX(cs!$AL$1:$AL$242,MATCH(AC1395,cs!$AM$1:$AM$242,0)),"正确","请核对"))</f>
        <v/>
      </c>
    </row>
    <row r="1396" ht="20" customHeight="1" spans="1:40">
      <c r="A1396" s="19" t="str">
        <f t="shared" si="193"/>
        <v/>
      </c>
      <c r="B1396" s="20"/>
      <c r="C1396" s="21"/>
      <c r="D1396" s="22"/>
      <c r="E1396" s="22"/>
      <c r="F1396" s="25"/>
      <c r="G1396" s="24"/>
      <c r="H1396" s="23"/>
      <c r="I1396" s="23"/>
      <c r="J1396" s="38"/>
      <c r="K1396" s="39"/>
      <c r="L1396" s="36" t="str">
        <f t="shared" si="194"/>
        <v/>
      </c>
      <c r="M1396" s="36" t="str">
        <f t="shared" si="195"/>
        <v/>
      </c>
      <c r="N1396" s="36" t="str">
        <f t="shared" si="196"/>
        <v/>
      </c>
      <c r="O1396" s="36" t="str">
        <f t="shared" si="197"/>
        <v/>
      </c>
      <c r="P1396" s="40"/>
      <c r="Q1396" s="51"/>
      <c r="R1396" s="53"/>
      <c r="S1396" s="52"/>
      <c r="T1396" s="38"/>
      <c r="U1396" s="39"/>
      <c r="V1396" s="39"/>
      <c r="W1396" s="39"/>
      <c r="X1396" s="23"/>
      <c r="Y1396" s="23"/>
      <c r="Z1396" s="40"/>
      <c r="AA1396" s="23"/>
      <c r="AB1396" s="23"/>
      <c r="AC1396" s="53"/>
      <c r="AD1396" s="61"/>
      <c r="AE1396" s="61"/>
      <c r="AF1396" s="61"/>
      <c r="AG1396" s="61"/>
      <c r="AH1396" s="72" t="str">
        <f t="shared" si="198"/>
        <v/>
      </c>
      <c r="AI1396" s="70" t="str">
        <f t="shared" si="199"/>
        <v/>
      </c>
      <c r="AJ1396" s="70" t="str">
        <f>IF(H1396="","",IF(LEN(H1396)&lt;&gt;18,"位数不对",IF(AND(LEN(H1396)=18,MID("10X98765432",MOD(SUM(MID(H1396,{1;2;3;4;5;6;7;8;9;10;11;12;13;14;15;16;17},1)*2^(18-{1;2;3;4;5;6;7;8;9;10;11;12;13;14;15;16;17})),11)+1,1)=RIGHT(H1396)),"正确","错误")))</f>
        <v/>
      </c>
      <c r="AK1396" s="73" t="str">
        <f ca="1" t="shared" si="200"/>
        <v/>
      </c>
      <c r="AL1396" s="70" t="str">
        <f t="shared" si="201"/>
        <v/>
      </c>
      <c r="AM1396" s="70" t="str">
        <f>IF(K1396="","",IF(LEN(K1396)&lt;&gt;18,"位数不对",IF(AND(LEN(K1396)=18,MID("10X98765432",MOD(SUM(MID(K1396,{1;2;3;4;5;6;7;8;9;10;11;12;13;14;15;16;17},1)*2^(18-{1;2;3;4;5;6;7;8;9;10;11;12;13;14;15;16;17})),11)+1,1)=RIGHT(K1396)),"正确","错误")))</f>
        <v/>
      </c>
      <c r="AN1396" s="74" t="str">
        <f>IF(AB1396="","",IF(AB1396=INDEX(cs!$AL$1:$AL$242,MATCH(AC1396,cs!$AM$1:$AM$242,0)),"正确","请核对"))</f>
        <v/>
      </c>
    </row>
    <row r="1397" ht="20" customHeight="1" spans="1:40">
      <c r="A1397" s="19" t="str">
        <f t="shared" si="193"/>
        <v/>
      </c>
      <c r="B1397" s="20"/>
      <c r="C1397" s="21"/>
      <c r="D1397" s="22"/>
      <c r="E1397" s="22"/>
      <c r="F1397" s="25"/>
      <c r="G1397" s="24"/>
      <c r="H1397" s="23"/>
      <c r="I1397" s="23"/>
      <c r="J1397" s="38"/>
      <c r="K1397" s="39"/>
      <c r="L1397" s="36" t="str">
        <f t="shared" si="194"/>
        <v/>
      </c>
      <c r="M1397" s="36" t="str">
        <f t="shared" si="195"/>
        <v/>
      </c>
      <c r="N1397" s="36" t="str">
        <f t="shared" si="196"/>
        <v/>
      </c>
      <c r="O1397" s="36" t="str">
        <f t="shared" si="197"/>
        <v/>
      </c>
      <c r="P1397" s="40"/>
      <c r="Q1397" s="51"/>
      <c r="R1397" s="53"/>
      <c r="S1397" s="52"/>
      <c r="T1397" s="38"/>
      <c r="U1397" s="39"/>
      <c r="V1397" s="39"/>
      <c r="W1397" s="39"/>
      <c r="X1397" s="23"/>
      <c r="Y1397" s="23"/>
      <c r="Z1397" s="40"/>
      <c r="AA1397" s="23"/>
      <c r="AB1397" s="23"/>
      <c r="AC1397" s="53"/>
      <c r="AD1397" s="61"/>
      <c r="AE1397" s="61"/>
      <c r="AF1397" s="61"/>
      <c r="AG1397" s="61"/>
      <c r="AH1397" s="72" t="str">
        <f t="shared" si="198"/>
        <v/>
      </c>
      <c r="AI1397" s="70" t="str">
        <f t="shared" si="199"/>
        <v/>
      </c>
      <c r="AJ1397" s="70" t="str">
        <f>IF(H1397="","",IF(LEN(H1397)&lt;&gt;18,"位数不对",IF(AND(LEN(H1397)=18,MID("10X98765432",MOD(SUM(MID(H1397,{1;2;3;4;5;6;7;8;9;10;11;12;13;14;15;16;17},1)*2^(18-{1;2;3;4;5;6;7;8;9;10;11;12;13;14;15;16;17})),11)+1,1)=RIGHT(H1397)),"正确","错误")))</f>
        <v/>
      </c>
      <c r="AK1397" s="73" t="str">
        <f ca="1" t="shared" si="200"/>
        <v/>
      </c>
      <c r="AL1397" s="70" t="str">
        <f t="shared" si="201"/>
        <v/>
      </c>
      <c r="AM1397" s="70" t="str">
        <f>IF(K1397="","",IF(LEN(K1397)&lt;&gt;18,"位数不对",IF(AND(LEN(K1397)=18,MID("10X98765432",MOD(SUM(MID(K1397,{1;2;3;4;5;6;7;8;9;10;11;12;13;14;15;16;17},1)*2^(18-{1;2;3;4;5;6;7;8;9;10;11;12;13;14;15;16;17})),11)+1,1)=RIGHT(K1397)),"正确","错误")))</f>
        <v/>
      </c>
      <c r="AN1397" s="74" t="str">
        <f>IF(AB1397="","",IF(AB1397=INDEX(cs!$AL$1:$AL$242,MATCH(AC1397,cs!$AM$1:$AM$242,0)),"正确","请核对"))</f>
        <v/>
      </c>
    </row>
    <row r="1398" ht="20" customHeight="1" spans="1:40">
      <c r="A1398" s="19" t="str">
        <f t="shared" si="193"/>
        <v/>
      </c>
      <c r="B1398" s="20"/>
      <c r="C1398" s="21"/>
      <c r="D1398" s="22"/>
      <c r="E1398" s="22"/>
      <c r="F1398" s="25"/>
      <c r="G1398" s="24"/>
      <c r="H1398" s="23"/>
      <c r="I1398" s="23"/>
      <c r="J1398" s="38"/>
      <c r="K1398" s="39"/>
      <c r="L1398" s="36" t="str">
        <f t="shared" si="194"/>
        <v/>
      </c>
      <c r="M1398" s="36" t="str">
        <f t="shared" si="195"/>
        <v/>
      </c>
      <c r="N1398" s="36" t="str">
        <f t="shared" si="196"/>
        <v/>
      </c>
      <c r="O1398" s="36" t="str">
        <f t="shared" si="197"/>
        <v/>
      </c>
      <c r="P1398" s="40"/>
      <c r="Q1398" s="51"/>
      <c r="R1398" s="53"/>
      <c r="S1398" s="52"/>
      <c r="T1398" s="38"/>
      <c r="U1398" s="39"/>
      <c r="V1398" s="39"/>
      <c r="W1398" s="39"/>
      <c r="X1398" s="23"/>
      <c r="Y1398" s="23"/>
      <c r="Z1398" s="40"/>
      <c r="AA1398" s="23"/>
      <c r="AB1398" s="23"/>
      <c r="AC1398" s="53"/>
      <c r="AD1398" s="61"/>
      <c r="AE1398" s="61"/>
      <c r="AF1398" s="61"/>
      <c r="AG1398" s="61"/>
      <c r="AH1398" s="72" t="str">
        <f t="shared" si="198"/>
        <v/>
      </c>
      <c r="AI1398" s="70" t="str">
        <f t="shared" si="199"/>
        <v/>
      </c>
      <c r="AJ1398" s="70" t="str">
        <f>IF(H1398="","",IF(LEN(H1398)&lt;&gt;18,"位数不对",IF(AND(LEN(H1398)=18,MID("10X98765432",MOD(SUM(MID(H1398,{1;2;3;4;5;6;7;8;9;10;11;12;13;14;15;16;17},1)*2^(18-{1;2;3;4;5;6;7;8;9;10;11;12;13;14;15;16;17})),11)+1,1)=RIGHT(H1398)),"正确","错误")))</f>
        <v/>
      </c>
      <c r="AK1398" s="73" t="str">
        <f ca="1" t="shared" si="200"/>
        <v/>
      </c>
      <c r="AL1398" s="70" t="str">
        <f t="shared" si="201"/>
        <v/>
      </c>
      <c r="AM1398" s="70" t="str">
        <f>IF(K1398="","",IF(LEN(K1398)&lt;&gt;18,"位数不对",IF(AND(LEN(K1398)=18,MID("10X98765432",MOD(SUM(MID(K1398,{1;2;3;4;5;6;7;8;9;10;11;12;13;14;15;16;17},1)*2^(18-{1;2;3;4;5;6;7;8;9;10;11;12;13;14;15;16;17})),11)+1,1)=RIGHT(K1398)),"正确","错误")))</f>
        <v/>
      </c>
      <c r="AN1398" s="74" t="str">
        <f>IF(AB1398="","",IF(AB1398=INDEX(cs!$AL$1:$AL$242,MATCH(AC1398,cs!$AM$1:$AM$242,0)),"正确","请核对"))</f>
        <v/>
      </c>
    </row>
    <row r="1399" ht="20" customHeight="1" spans="1:40">
      <c r="A1399" s="19" t="str">
        <f t="shared" si="193"/>
        <v/>
      </c>
      <c r="B1399" s="20"/>
      <c r="C1399" s="21"/>
      <c r="D1399" s="22"/>
      <c r="E1399" s="22"/>
      <c r="F1399" s="25"/>
      <c r="G1399" s="24"/>
      <c r="H1399" s="23"/>
      <c r="I1399" s="23"/>
      <c r="J1399" s="38"/>
      <c r="K1399" s="39"/>
      <c r="L1399" s="36" t="str">
        <f t="shared" si="194"/>
        <v/>
      </c>
      <c r="M1399" s="36" t="str">
        <f t="shared" si="195"/>
        <v/>
      </c>
      <c r="N1399" s="36" t="str">
        <f t="shared" si="196"/>
        <v/>
      </c>
      <c r="O1399" s="36" t="str">
        <f t="shared" si="197"/>
        <v/>
      </c>
      <c r="P1399" s="40"/>
      <c r="Q1399" s="51"/>
      <c r="R1399" s="53"/>
      <c r="S1399" s="52"/>
      <c r="T1399" s="38"/>
      <c r="U1399" s="39"/>
      <c r="V1399" s="39"/>
      <c r="W1399" s="39"/>
      <c r="X1399" s="23"/>
      <c r="Y1399" s="23"/>
      <c r="Z1399" s="40"/>
      <c r="AA1399" s="23"/>
      <c r="AB1399" s="23"/>
      <c r="AC1399" s="53"/>
      <c r="AD1399" s="61"/>
      <c r="AE1399" s="61"/>
      <c r="AF1399" s="61"/>
      <c r="AG1399" s="61"/>
      <c r="AH1399" s="72" t="str">
        <f t="shared" si="198"/>
        <v/>
      </c>
      <c r="AI1399" s="70" t="str">
        <f t="shared" si="199"/>
        <v/>
      </c>
      <c r="AJ1399" s="70" t="str">
        <f>IF(H1399="","",IF(LEN(H1399)&lt;&gt;18,"位数不对",IF(AND(LEN(H1399)=18,MID("10X98765432",MOD(SUM(MID(H1399,{1;2;3;4;5;6;7;8;9;10;11;12;13;14;15;16;17},1)*2^(18-{1;2;3;4;5;6;7;8;9;10;11;12;13;14;15;16;17})),11)+1,1)=RIGHT(H1399)),"正确","错误")))</f>
        <v/>
      </c>
      <c r="AK1399" s="73" t="str">
        <f ca="1" t="shared" si="200"/>
        <v/>
      </c>
      <c r="AL1399" s="70" t="str">
        <f t="shared" si="201"/>
        <v/>
      </c>
      <c r="AM1399" s="70" t="str">
        <f>IF(K1399="","",IF(LEN(K1399)&lt;&gt;18,"位数不对",IF(AND(LEN(K1399)=18,MID("10X98765432",MOD(SUM(MID(K1399,{1;2;3;4;5;6;7;8;9;10;11;12;13;14;15;16;17},1)*2^(18-{1;2;3;4;5;6;7;8;9;10;11;12;13;14;15;16;17})),11)+1,1)=RIGHT(K1399)),"正确","错误")))</f>
        <v/>
      </c>
      <c r="AN1399" s="74" t="str">
        <f>IF(AB1399="","",IF(AB1399=INDEX(cs!$AL$1:$AL$242,MATCH(AC1399,cs!$AM$1:$AM$242,0)),"正确","请核对"))</f>
        <v/>
      </c>
    </row>
    <row r="1400" ht="20" customHeight="1" spans="1:40">
      <c r="A1400" s="19" t="str">
        <f t="shared" si="193"/>
        <v/>
      </c>
      <c r="B1400" s="20"/>
      <c r="C1400" s="21"/>
      <c r="D1400" s="22"/>
      <c r="E1400" s="22"/>
      <c r="F1400" s="25"/>
      <c r="G1400" s="24"/>
      <c r="H1400" s="23"/>
      <c r="I1400" s="23"/>
      <c r="J1400" s="38"/>
      <c r="K1400" s="39"/>
      <c r="L1400" s="36" t="str">
        <f t="shared" si="194"/>
        <v/>
      </c>
      <c r="M1400" s="36" t="str">
        <f t="shared" si="195"/>
        <v/>
      </c>
      <c r="N1400" s="36" t="str">
        <f t="shared" si="196"/>
        <v/>
      </c>
      <c r="O1400" s="36" t="str">
        <f t="shared" si="197"/>
        <v/>
      </c>
      <c r="P1400" s="40"/>
      <c r="Q1400" s="51"/>
      <c r="R1400" s="53"/>
      <c r="S1400" s="52"/>
      <c r="T1400" s="38"/>
      <c r="U1400" s="39"/>
      <c r="V1400" s="39"/>
      <c r="W1400" s="39"/>
      <c r="X1400" s="23"/>
      <c r="Y1400" s="23"/>
      <c r="Z1400" s="40"/>
      <c r="AA1400" s="23"/>
      <c r="AB1400" s="23"/>
      <c r="AC1400" s="53"/>
      <c r="AD1400" s="61"/>
      <c r="AE1400" s="61"/>
      <c r="AF1400" s="61"/>
      <c r="AG1400" s="61"/>
      <c r="AH1400" s="72" t="str">
        <f t="shared" si="198"/>
        <v/>
      </c>
      <c r="AI1400" s="70" t="str">
        <f t="shared" si="199"/>
        <v/>
      </c>
      <c r="AJ1400" s="70" t="str">
        <f>IF(H1400="","",IF(LEN(H1400)&lt;&gt;18,"位数不对",IF(AND(LEN(H1400)=18,MID("10X98765432",MOD(SUM(MID(H1400,{1;2;3;4;5;6;7;8;9;10;11;12;13;14;15;16;17},1)*2^(18-{1;2;3;4;5;6;7;8;9;10;11;12;13;14;15;16;17})),11)+1,1)=RIGHT(H1400)),"正确","错误")))</f>
        <v/>
      </c>
      <c r="AK1400" s="73" t="str">
        <f ca="1" t="shared" si="200"/>
        <v/>
      </c>
      <c r="AL1400" s="70" t="str">
        <f t="shared" si="201"/>
        <v/>
      </c>
      <c r="AM1400" s="70" t="str">
        <f>IF(K1400="","",IF(LEN(K1400)&lt;&gt;18,"位数不对",IF(AND(LEN(K1400)=18,MID("10X98765432",MOD(SUM(MID(K1400,{1;2;3;4;5;6;7;8;9;10;11;12;13;14;15;16;17},1)*2^(18-{1;2;3;4;5;6;7;8;9;10;11;12;13;14;15;16;17})),11)+1,1)=RIGHT(K1400)),"正确","错误")))</f>
        <v/>
      </c>
      <c r="AN1400" s="74" t="str">
        <f>IF(AB1400="","",IF(AB1400=INDEX(cs!$AL$1:$AL$242,MATCH(AC1400,cs!$AM$1:$AM$242,0)),"正确","请核对"))</f>
        <v/>
      </c>
    </row>
    <row r="1401" ht="20" customHeight="1" spans="1:40">
      <c r="A1401" s="19" t="str">
        <f t="shared" si="193"/>
        <v/>
      </c>
      <c r="B1401" s="20"/>
      <c r="C1401" s="21"/>
      <c r="D1401" s="22"/>
      <c r="E1401" s="22"/>
      <c r="F1401" s="25"/>
      <c r="G1401" s="24"/>
      <c r="H1401" s="23"/>
      <c r="I1401" s="23"/>
      <c r="J1401" s="38"/>
      <c r="K1401" s="39"/>
      <c r="L1401" s="36" t="str">
        <f t="shared" si="194"/>
        <v/>
      </c>
      <c r="M1401" s="36" t="str">
        <f t="shared" si="195"/>
        <v/>
      </c>
      <c r="N1401" s="36" t="str">
        <f t="shared" si="196"/>
        <v/>
      </c>
      <c r="O1401" s="36" t="str">
        <f t="shared" si="197"/>
        <v/>
      </c>
      <c r="P1401" s="40"/>
      <c r="Q1401" s="51"/>
      <c r="R1401" s="53"/>
      <c r="S1401" s="52"/>
      <c r="T1401" s="38"/>
      <c r="U1401" s="39"/>
      <c r="V1401" s="39"/>
      <c r="W1401" s="39"/>
      <c r="X1401" s="23"/>
      <c r="Y1401" s="23"/>
      <c r="Z1401" s="40"/>
      <c r="AA1401" s="23"/>
      <c r="AB1401" s="23"/>
      <c r="AC1401" s="53"/>
      <c r="AD1401" s="61"/>
      <c r="AE1401" s="61"/>
      <c r="AF1401" s="61"/>
      <c r="AG1401" s="61"/>
      <c r="AH1401" s="72" t="str">
        <f t="shared" si="198"/>
        <v/>
      </c>
      <c r="AI1401" s="70" t="str">
        <f t="shared" si="199"/>
        <v/>
      </c>
      <c r="AJ1401" s="70" t="str">
        <f>IF(H1401="","",IF(LEN(H1401)&lt;&gt;18,"位数不对",IF(AND(LEN(H1401)=18,MID("10X98765432",MOD(SUM(MID(H1401,{1;2;3;4;5;6;7;8;9;10;11;12;13;14;15;16;17},1)*2^(18-{1;2;3;4;5;6;7;8;9;10;11;12;13;14;15;16;17})),11)+1,1)=RIGHT(H1401)),"正确","错误")))</f>
        <v/>
      </c>
      <c r="AK1401" s="73" t="str">
        <f ca="1" t="shared" si="200"/>
        <v/>
      </c>
      <c r="AL1401" s="70" t="str">
        <f t="shared" si="201"/>
        <v/>
      </c>
      <c r="AM1401" s="70" t="str">
        <f>IF(K1401="","",IF(LEN(K1401)&lt;&gt;18,"位数不对",IF(AND(LEN(K1401)=18,MID("10X98765432",MOD(SUM(MID(K1401,{1;2;3;4;5;6;7;8;9;10;11;12;13;14;15;16;17},1)*2^(18-{1;2;3;4;5;6;7;8;9;10;11;12;13;14;15;16;17})),11)+1,1)=RIGHT(K1401)),"正确","错误")))</f>
        <v/>
      </c>
      <c r="AN1401" s="74" t="str">
        <f>IF(AB1401="","",IF(AB1401=INDEX(cs!$AL$1:$AL$242,MATCH(AC1401,cs!$AM$1:$AM$242,0)),"正确","请核对"))</f>
        <v/>
      </c>
    </row>
    <row r="1402" ht="20" customHeight="1" spans="1:40">
      <c r="A1402" s="19" t="str">
        <f t="shared" si="193"/>
        <v/>
      </c>
      <c r="B1402" s="20"/>
      <c r="C1402" s="21"/>
      <c r="D1402" s="22"/>
      <c r="E1402" s="22"/>
      <c r="F1402" s="25"/>
      <c r="G1402" s="24"/>
      <c r="H1402" s="23"/>
      <c r="I1402" s="23"/>
      <c r="J1402" s="38"/>
      <c r="K1402" s="39"/>
      <c r="L1402" s="36" t="str">
        <f t="shared" si="194"/>
        <v/>
      </c>
      <c r="M1402" s="36" t="str">
        <f t="shared" si="195"/>
        <v/>
      </c>
      <c r="N1402" s="36" t="str">
        <f t="shared" si="196"/>
        <v/>
      </c>
      <c r="O1402" s="36" t="str">
        <f t="shared" si="197"/>
        <v/>
      </c>
      <c r="P1402" s="40"/>
      <c r="Q1402" s="51"/>
      <c r="R1402" s="53"/>
      <c r="S1402" s="52"/>
      <c r="T1402" s="38"/>
      <c r="U1402" s="39"/>
      <c r="V1402" s="39"/>
      <c r="W1402" s="39"/>
      <c r="X1402" s="23"/>
      <c r="Y1402" s="23"/>
      <c r="Z1402" s="40"/>
      <c r="AA1402" s="23"/>
      <c r="AB1402" s="23"/>
      <c r="AC1402" s="53"/>
      <c r="AD1402" s="61"/>
      <c r="AE1402" s="61"/>
      <c r="AF1402" s="61"/>
      <c r="AG1402" s="61"/>
      <c r="AH1402" s="72" t="str">
        <f t="shared" si="198"/>
        <v/>
      </c>
      <c r="AI1402" s="70" t="str">
        <f t="shared" si="199"/>
        <v/>
      </c>
      <c r="AJ1402" s="70" t="str">
        <f>IF(H1402="","",IF(LEN(H1402)&lt;&gt;18,"位数不对",IF(AND(LEN(H1402)=18,MID("10X98765432",MOD(SUM(MID(H1402,{1;2;3;4;5;6;7;8;9;10;11;12;13;14;15;16;17},1)*2^(18-{1;2;3;4;5;6;7;8;9;10;11;12;13;14;15;16;17})),11)+1,1)=RIGHT(H1402)),"正确","错误")))</f>
        <v/>
      </c>
      <c r="AK1402" s="73" t="str">
        <f ca="1" t="shared" si="200"/>
        <v/>
      </c>
      <c r="AL1402" s="70" t="str">
        <f t="shared" si="201"/>
        <v/>
      </c>
      <c r="AM1402" s="70" t="str">
        <f>IF(K1402="","",IF(LEN(K1402)&lt;&gt;18,"位数不对",IF(AND(LEN(K1402)=18,MID("10X98765432",MOD(SUM(MID(K1402,{1;2;3;4;5;6;7;8;9;10;11;12;13;14;15;16;17},1)*2^(18-{1;2;3;4;5;6;7;8;9;10;11;12;13;14;15;16;17})),11)+1,1)=RIGHT(K1402)),"正确","错误")))</f>
        <v/>
      </c>
      <c r="AN1402" s="74" t="str">
        <f>IF(AB1402="","",IF(AB1402=INDEX(cs!$AL$1:$AL$242,MATCH(AC1402,cs!$AM$1:$AM$242,0)),"正确","请核对"))</f>
        <v/>
      </c>
    </row>
    <row r="1403" ht="20" customHeight="1" spans="1:40">
      <c r="A1403" s="19" t="str">
        <f t="shared" si="193"/>
        <v/>
      </c>
      <c r="B1403" s="20"/>
      <c r="C1403" s="21"/>
      <c r="D1403" s="22"/>
      <c r="E1403" s="22"/>
      <c r="F1403" s="25"/>
      <c r="G1403" s="24"/>
      <c r="H1403" s="23"/>
      <c r="I1403" s="23"/>
      <c r="J1403" s="38"/>
      <c r="K1403" s="39"/>
      <c r="L1403" s="36" t="str">
        <f t="shared" si="194"/>
        <v/>
      </c>
      <c r="M1403" s="36" t="str">
        <f t="shared" si="195"/>
        <v/>
      </c>
      <c r="N1403" s="36" t="str">
        <f t="shared" si="196"/>
        <v/>
      </c>
      <c r="O1403" s="36" t="str">
        <f t="shared" si="197"/>
        <v/>
      </c>
      <c r="P1403" s="40"/>
      <c r="Q1403" s="51"/>
      <c r="R1403" s="53"/>
      <c r="S1403" s="52"/>
      <c r="T1403" s="38"/>
      <c r="U1403" s="39"/>
      <c r="V1403" s="39"/>
      <c r="W1403" s="39"/>
      <c r="X1403" s="23"/>
      <c r="Y1403" s="23"/>
      <c r="Z1403" s="40"/>
      <c r="AA1403" s="23"/>
      <c r="AB1403" s="23"/>
      <c r="AC1403" s="53"/>
      <c r="AD1403" s="61"/>
      <c r="AE1403" s="61"/>
      <c r="AF1403" s="61"/>
      <c r="AG1403" s="61"/>
      <c r="AH1403" s="72" t="str">
        <f t="shared" si="198"/>
        <v/>
      </c>
      <c r="AI1403" s="70" t="str">
        <f t="shared" si="199"/>
        <v/>
      </c>
      <c r="AJ1403" s="70" t="str">
        <f>IF(H1403="","",IF(LEN(H1403)&lt;&gt;18,"位数不对",IF(AND(LEN(H1403)=18,MID("10X98765432",MOD(SUM(MID(H1403,{1;2;3;4;5;6;7;8;9;10;11;12;13;14;15;16;17},1)*2^(18-{1;2;3;4;5;6;7;8;9;10;11;12;13;14;15;16;17})),11)+1,1)=RIGHT(H1403)),"正确","错误")))</f>
        <v/>
      </c>
      <c r="AK1403" s="73" t="str">
        <f ca="1" t="shared" si="200"/>
        <v/>
      </c>
      <c r="AL1403" s="70" t="str">
        <f t="shared" si="201"/>
        <v/>
      </c>
      <c r="AM1403" s="70" t="str">
        <f>IF(K1403="","",IF(LEN(K1403)&lt;&gt;18,"位数不对",IF(AND(LEN(K1403)=18,MID("10X98765432",MOD(SUM(MID(K1403,{1;2;3;4;5;6;7;8;9;10;11;12;13;14;15;16;17},1)*2^(18-{1;2;3;4;5;6;7;8;9;10;11;12;13;14;15;16;17})),11)+1,1)=RIGHT(K1403)),"正确","错误")))</f>
        <v/>
      </c>
      <c r="AN1403" s="74" t="str">
        <f>IF(AB1403="","",IF(AB1403=INDEX(cs!$AL$1:$AL$242,MATCH(AC1403,cs!$AM$1:$AM$242,0)),"正确","请核对"))</f>
        <v/>
      </c>
    </row>
    <row r="1404" ht="20" customHeight="1" spans="1:40">
      <c r="A1404" s="19" t="str">
        <f t="shared" si="193"/>
        <v/>
      </c>
      <c r="B1404" s="20"/>
      <c r="C1404" s="21"/>
      <c r="D1404" s="22"/>
      <c r="E1404" s="22"/>
      <c r="F1404" s="25"/>
      <c r="G1404" s="24"/>
      <c r="H1404" s="23"/>
      <c r="I1404" s="23"/>
      <c r="J1404" s="38"/>
      <c r="K1404" s="39"/>
      <c r="L1404" s="36" t="str">
        <f t="shared" si="194"/>
        <v/>
      </c>
      <c r="M1404" s="36" t="str">
        <f t="shared" si="195"/>
        <v/>
      </c>
      <c r="N1404" s="36" t="str">
        <f t="shared" si="196"/>
        <v/>
      </c>
      <c r="O1404" s="36" t="str">
        <f t="shared" si="197"/>
        <v/>
      </c>
      <c r="P1404" s="40"/>
      <c r="Q1404" s="51"/>
      <c r="R1404" s="53"/>
      <c r="S1404" s="52"/>
      <c r="T1404" s="38"/>
      <c r="U1404" s="39"/>
      <c r="V1404" s="39"/>
      <c r="W1404" s="39"/>
      <c r="X1404" s="23"/>
      <c r="Y1404" s="23"/>
      <c r="Z1404" s="40"/>
      <c r="AA1404" s="23"/>
      <c r="AB1404" s="23"/>
      <c r="AC1404" s="53"/>
      <c r="AD1404" s="61"/>
      <c r="AE1404" s="61"/>
      <c r="AF1404" s="61"/>
      <c r="AG1404" s="61"/>
      <c r="AH1404" s="72" t="str">
        <f t="shared" si="198"/>
        <v/>
      </c>
      <c r="AI1404" s="70" t="str">
        <f t="shared" si="199"/>
        <v/>
      </c>
      <c r="AJ1404" s="70" t="str">
        <f>IF(H1404="","",IF(LEN(H1404)&lt;&gt;18,"位数不对",IF(AND(LEN(H1404)=18,MID("10X98765432",MOD(SUM(MID(H1404,{1;2;3;4;5;6;7;8;9;10;11;12;13;14;15;16;17},1)*2^(18-{1;2;3;4;5;6;7;8;9;10;11;12;13;14;15;16;17})),11)+1,1)=RIGHT(H1404)),"正确","错误")))</f>
        <v/>
      </c>
      <c r="AK1404" s="73" t="str">
        <f ca="1" t="shared" si="200"/>
        <v/>
      </c>
      <c r="AL1404" s="70" t="str">
        <f t="shared" si="201"/>
        <v/>
      </c>
      <c r="AM1404" s="70" t="str">
        <f>IF(K1404="","",IF(LEN(K1404)&lt;&gt;18,"位数不对",IF(AND(LEN(K1404)=18,MID("10X98765432",MOD(SUM(MID(K1404,{1;2;3;4;5;6;7;8;9;10;11;12;13;14;15;16;17},1)*2^(18-{1;2;3;4;5;6;7;8;9;10;11;12;13;14;15;16;17})),11)+1,1)=RIGHT(K1404)),"正确","错误")))</f>
        <v/>
      </c>
      <c r="AN1404" s="74" t="str">
        <f>IF(AB1404="","",IF(AB1404=INDEX(cs!$AL$1:$AL$242,MATCH(AC1404,cs!$AM$1:$AM$242,0)),"正确","请核对"))</f>
        <v/>
      </c>
    </row>
    <row r="1405" ht="20" customHeight="1" spans="1:40">
      <c r="A1405" s="19" t="str">
        <f t="shared" si="193"/>
        <v/>
      </c>
      <c r="B1405" s="20"/>
      <c r="C1405" s="21"/>
      <c r="D1405" s="22"/>
      <c r="E1405" s="22"/>
      <c r="F1405" s="25"/>
      <c r="G1405" s="24"/>
      <c r="H1405" s="23"/>
      <c r="I1405" s="23"/>
      <c r="J1405" s="38"/>
      <c r="K1405" s="39"/>
      <c r="L1405" s="36" t="str">
        <f t="shared" si="194"/>
        <v/>
      </c>
      <c r="M1405" s="36" t="str">
        <f t="shared" si="195"/>
        <v/>
      </c>
      <c r="N1405" s="36" t="str">
        <f t="shared" si="196"/>
        <v/>
      </c>
      <c r="O1405" s="36" t="str">
        <f t="shared" si="197"/>
        <v/>
      </c>
      <c r="P1405" s="40"/>
      <c r="Q1405" s="51"/>
      <c r="R1405" s="53"/>
      <c r="S1405" s="52"/>
      <c r="T1405" s="38"/>
      <c r="U1405" s="39"/>
      <c r="V1405" s="39"/>
      <c r="W1405" s="39"/>
      <c r="X1405" s="23"/>
      <c r="Y1405" s="23"/>
      <c r="Z1405" s="40"/>
      <c r="AA1405" s="23"/>
      <c r="AB1405" s="23"/>
      <c r="AC1405" s="53"/>
      <c r="AD1405" s="61"/>
      <c r="AE1405" s="61"/>
      <c r="AF1405" s="61"/>
      <c r="AG1405" s="61"/>
      <c r="AH1405" s="72" t="str">
        <f t="shared" si="198"/>
        <v/>
      </c>
      <c r="AI1405" s="70" t="str">
        <f t="shared" si="199"/>
        <v/>
      </c>
      <c r="AJ1405" s="70" t="str">
        <f>IF(H1405="","",IF(LEN(H1405)&lt;&gt;18,"位数不对",IF(AND(LEN(H1405)=18,MID("10X98765432",MOD(SUM(MID(H1405,{1;2;3;4;5;6;7;8;9;10;11;12;13;14;15;16;17},1)*2^(18-{1;2;3;4;5;6;7;8;9;10;11;12;13;14;15;16;17})),11)+1,1)=RIGHT(H1405)),"正确","错误")))</f>
        <v/>
      </c>
      <c r="AK1405" s="73" t="str">
        <f ca="1" t="shared" si="200"/>
        <v/>
      </c>
      <c r="AL1405" s="70" t="str">
        <f t="shared" si="201"/>
        <v/>
      </c>
      <c r="AM1405" s="70" t="str">
        <f>IF(K1405="","",IF(LEN(K1405)&lt;&gt;18,"位数不对",IF(AND(LEN(K1405)=18,MID("10X98765432",MOD(SUM(MID(K1405,{1;2;3;4;5;6;7;8;9;10;11;12;13;14;15;16;17},1)*2^(18-{1;2;3;4;5;6;7;8;9;10;11;12;13;14;15;16;17})),11)+1,1)=RIGHT(K1405)),"正确","错误")))</f>
        <v/>
      </c>
      <c r="AN1405" s="74" t="str">
        <f>IF(AB1405="","",IF(AB1405=INDEX(cs!$AL$1:$AL$242,MATCH(AC1405,cs!$AM$1:$AM$242,0)),"正确","请核对"))</f>
        <v/>
      </c>
    </row>
    <row r="1406" ht="20" customHeight="1" spans="1:40">
      <c r="A1406" s="19" t="str">
        <f t="shared" si="193"/>
        <v/>
      </c>
      <c r="B1406" s="20"/>
      <c r="C1406" s="21"/>
      <c r="D1406" s="22"/>
      <c r="E1406" s="22"/>
      <c r="F1406" s="25"/>
      <c r="G1406" s="24"/>
      <c r="H1406" s="23"/>
      <c r="I1406" s="23"/>
      <c r="J1406" s="38"/>
      <c r="K1406" s="39"/>
      <c r="L1406" s="36" t="str">
        <f t="shared" si="194"/>
        <v/>
      </c>
      <c r="M1406" s="36" t="str">
        <f t="shared" si="195"/>
        <v/>
      </c>
      <c r="N1406" s="36" t="str">
        <f t="shared" si="196"/>
        <v/>
      </c>
      <c r="O1406" s="36" t="str">
        <f t="shared" si="197"/>
        <v/>
      </c>
      <c r="P1406" s="40"/>
      <c r="Q1406" s="51"/>
      <c r="R1406" s="53"/>
      <c r="S1406" s="52"/>
      <c r="T1406" s="38"/>
      <c r="U1406" s="39"/>
      <c r="V1406" s="39"/>
      <c r="W1406" s="39"/>
      <c r="X1406" s="23"/>
      <c r="Y1406" s="23"/>
      <c r="Z1406" s="40"/>
      <c r="AA1406" s="23"/>
      <c r="AB1406" s="23"/>
      <c r="AC1406" s="53"/>
      <c r="AD1406" s="61"/>
      <c r="AE1406" s="61"/>
      <c r="AF1406" s="61"/>
      <c r="AG1406" s="61"/>
      <c r="AH1406" s="72" t="str">
        <f t="shared" si="198"/>
        <v/>
      </c>
      <c r="AI1406" s="70" t="str">
        <f t="shared" si="199"/>
        <v/>
      </c>
      <c r="AJ1406" s="70" t="str">
        <f>IF(H1406="","",IF(LEN(H1406)&lt;&gt;18,"位数不对",IF(AND(LEN(H1406)=18,MID("10X98765432",MOD(SUM(MID(H1406,{1;2;3;4;5;6;7;8;9;10;11;12;13;14;15;16;17},1)*2^(18-{1;2;3;4;5;6;7;8;9;10;11;12;13;14;15;16;17})),11)+1,1)=RIGHT(H1406)),"正确","错误")))</f>
        <v/>
      </c>
      <c r="AK1406" s="73" t="str">
        <f ca="1" t="shared" si="200"/>
        <v/>
      </c>
      <c r="AL1406" s="70" t="str">
        <f t="shared" si="201"/>
        <v/>
      </c>
      <c r="AM1406" s="70" t="str">
        <f>IF(K1406="","",IF(LEN(K1406)&lt;&gt;18,"位数不对",IF(AND(LEN(K1406)=18,MID("10X98765432",MOD(SUM(MID(K1406,{1;2;3;4;5;6;7;8;9;10;11;12;13;14;15;16;17},1)*2^(18-{1;2;3;4;5;6;7;8;9;10;11;12;13;14;15;16;17})),11)+1,1)=RIGHT(K1406)),"正确","错误")))</f>
        <v/>
      </c>
      <c r="AN1406" s="74" t="str">
        <f>IF(AB1406="","",IF(AB1406=INDEX(cs!$AL$1:$AL$242,MATCH(AC1406,cs!$AM$1:$AM$242,0)),"正确","请核对"))</f>
        <v/>
      </c>
    </row>
    <row r="1407" ht="20" customHeight="1" spans="1:40">
      <c r="A1407" s="19" t="str">
        <f t="shared" si="193"/>
        <v/>
      </c>
      <c r="B1407" s="20"/>
      <c r="C1407" s="21"/>
      <c r="D1407" s="22"/>
      <c r="E1407" s="22"/>
      <c r="F1407" s="25"/>
      <c r="G1407" s="24"/>
      <c r="H1407" s="23"/>
      <c r="I1407" s="23"/>
      <c r="J1407" s="38"/>
      <c r="K1407" s="39"/>
      <c r="L1407" s="36" t="str">
        <f t="shared" si="194"/>
        <v/>
      </c>
      <c r="M1407" s="36" t="str">
        <f t="shared" si="195"/>
        <v/>
      </c>
      <c r="N1407" s="36" t="str">
        <f t="shared" si="196"/>
        <v/>
      </c>
      <c r="O1407" s="36" t="str">
        <f t="shared" si="197"/>
        <v/>
      </c>
      <c r="P1407" s="40"/>
      <c r="Q1407" s="51"/>
      <c r="R1407" s="53"/>
      <c r="S1407" s="52"/>
      <c r="T1407" s="38"/>
      <c r="U1407" s="39"/>
      <c r="V1407" s="39"/>
      <c r="W1407" s="39"/>
      <c r="X1407" s="23"/>
      <c r="Y1407" s="23"/>
      <c r="Z1407" s="40"/>
      <c r="AA1407" s="23"/>
      <c r="AB1407" s="23"/>
      <c r="AC1407" s="53"/>
      <c r="AD1407" s="61"/>
      <c r="AE1407" s="61"/>
      <c r="AF1407" s="61"/>
      <c r="AG1407" s="61"/>
      <c r="AH1407" s="72" t="str">
        <f t="shared" si="198"/>
        <v/>
      </c>
      <c r="AI1407" s="70" t="str">
        <f t="shared" si="199"/>
        <v/>
      </c>
      <c r="AJ1407" s="70" t="str">
        <f>IF(H1407="","",IF(LEN(H1407)&lt;&gt;18,"位数不对",IF(AND(LEN(H1407)=18,MID("10X98765432",MOD(SUM(MID(H1407,{1;2;3;4;5;6;7;8;9;10;11;12;13;14;15;16;17},1)*2^(18-{1;2;3;4;5;6;7;8;9;10;11;12;13;14;15;16;17})),11)+1,1)=RIGHT(H1407)),"正确","错误")))</f>
        <v/>
      </c>
      <c r="AK1407" s="73" t="str">
        <f ca="1" t="shared" si="200"/>
        <v/>
      </c>
      <c r="AL1407" s="70" t="str">
        <f t="shared" si="201"/>
        <v/>
      </c>
      <c r="AM1407" s="70" t="str">
        <f>IF(K1407="","",IF(LEN(K1407)&lt;&gt;18,"位数不对",IF(AND(LEN(K1407)=18,MID("10X98765432",MOD(SUM(MID(K1407,{1;2;3;4;5;6;7;8;9;10;11;12;13;14;15;16;17},1)*2^(18-{1;2;3;4;5;6;7;8;9;10;11;12;13;14;15;16;17})),11)+1,1)=RIGHT(K1407)),"正确","错误")))</f>
        <v/>
      </c>
      <c r="AN1407" s="74" t="str">
        <f>IF(AB1407="","",IF(AB1407=INDEX(cs!$AL$1:$AL$242,MATCH(AC1407,cs!$AM$1:$AM$242,0)),"正确","请核对"))</f>
        <v/>
      </c>
    </row>
    <row r="1408" ht="20" customHeight="1" spans="1:40">
      <c r="A1408" s="19" t="str">
        <f t="shared" si="193"/>
        <v/>
      </c>
      <c r="B1408" s="20"/>
      <c r="C1408" s="21"/>
      <c r="D1408" s="22"/>
      <c r="E1408" s="22"/>
      <c r="F1408" s="25"/>
      <c r="G1408" s="24"/>
      <c r="H1408" s="23"/>
      <c r="I1408" s="23"/>
      <c r="J1408" s="38"/>
      <c r="K1408" s="39"/>
      <c r="L1408" s="36" t="str">
        <f t="shared" si="194"/>
        <v/>
      </c>
      <c r="M1408" s="36" t="str">
        <f t="shared" si="195"/>
        <v/>
      </c>
      <c r="N1408" s="36" t="str">
        <f t="shared" si="196"/>
        <v/>
      </c>
      <c r="O1408" s="36" t="str">
        <f t="shared" si="197"/>
        <v/>
      </c>
      <c r="P1408" s="40"/>
      <c r="Q1408" s="51"/>
      <c r="R1408" s="53"/>
      <c r="S1408" s="52"/>
      <c r="T1408" s="38"/>
      <c r="U1408" s="39"/>
      <c r="V1408" s="39"/>
      <c r="W1408" s="39"/>
      <c r="X1408" s="23"/>
      <c r="Y1408" s="23"/>
      <c r="Z1408" s="40"/>
      <c r="AA1408" s="23"/>
      <c r="AB1408" s="23"/>
      <c r="AC1408" s="53"/>
      <c r="AD1408" s="61"/>
      <c r="AE1408" s="61"/>
      <c r="AF1408" s="61"/>
      <c r="AG1408" s="61"/>
      <c r="AH1408" s="72" t="str">
        <f t="shared" si="198"/>
        <v/>
      </c>
      <c r="AI1408" s="70" t="str">
        <f t="shared" si="199"/>
        <v/>
      </c>
      <c r="AJ1408" s="70" t="str">
        <f>IF(H1408="","",IF(LEN(H1408)&lt;&gt;18,"位数不对",IF(AND(LEN(H1408)=18,MID("10X98765432",MOD(SUM(MID(H1408,{1;2;3;4;5;6;7;8;9;10;11;12;13;14;15;16;17},1)*2^(18-{1;2;3;4;5;6;7;8;9;10;11;12;13;14;15;16;17})),11)+1,1)=RIGHT(H1408)),"正确","错误")))</f>
        <v/>
      </c>
      <c r="AK1408" s="73" t="str">
        <f ca="1" t="shared" si="200"/>
        <v/>
      </c>
      <c r="AL1408" s="70" t="str">
        <f t="shared" si="201"/>
        <v/>
      </c>
      <c r="AM1408" s="70" t="str">
        <f>IF(K1408="","",IF(LEN(K1408)&lt;&gt;18,"位数不对",IF(AND(LEN(K1408)=18,MID("10X98765432",MOD(SUM(MID(K1408,{1;2;3;4;5;6;7;8;9;10;11;12;13;14;15;16;17},1)*2^(18-{1;2;3;4;5;6;7;8;9;10;11;12;13;14;15;16;17})),11)+1,1)=RIGHT(K1408)),"正确","错误")))</f>
        <v/>
      </c>
      <c r="AN1408" s="74" t="str">
        <f>IF(AB1408="","",IF(AB1408=INDEX(cs!$AL$1:$AL$242,MATCH(AC1408,cs!$AM$1:$AM$242,0)),"正确","请核对"))</f>
        <v/>
      </c>
    </row>
    <row r="1409" ht="20" customHeight="1" spans="1:40">
      <c r="A1409" s="19" t="str">
        <f t="shared" si="193"/>
        <v/>
      </c>
      <c r="B1409" s="20"/>
      <c r="C1409" s="21"/>
      <c r="D1409" s="22"/>
      <c r="E1409" s="22"/>
      <c r="F1409" s="25"/>
      <c r="G1409" s="24"/>
      <c r="H1409" s="23"/>
      <c r="I1409" s="23"/>
      <c r="J1409" s="38"/>
      <c r="K1409" s="39"/>
      <c r="L1409" s="36" t="str">
        <f t="shared" si="194"/>
        <v/>
      </c>
      <c r="M1409" s="36" t="str">
        <f t="shared" si="195"/>
        <v/>
      </c>
      <c r="N1409" s="36" t="str">
        <f t="shared" si="196"/>
        <v/>
      </c>
      <c r="O1409" s="36" t="str">
        <f t="shared" si="197"/>
        <v/>
      </c>
      <c r="P1409" s="40"/>
      <c r="Q1409" s="51"/>
      <c r="R1409" s="53"/>
      <c r="S1409" s="52"/>
      <c r="T1409" s="38"/>
      <c r="U1409" s="39"/>
      <c r="V1409" s="39"/>
      <c r="W1409" s="39"/>
      <c r="X1409" s="23"/>
      <c r="Y1409" s="23"/>
      <c r="Z1409" s="40"/>
      <c r="AA1409" s="23"/>
      <c r="AB1409" s="23"/>
      <c r="AC1409" s="53"/>
      <c r="AD1409" s="61"/>
      <c r="AE1409" s="61"/>
      <c r="AF1409" s="61"/>
      <c r="AG1409" s="61"/>
      <c r="AH1409" s="72" t="str">
        <f t="shared" si="198"/>
        <v/>
      </c>
      <c r="AI1409" s="70" t="str">
        <f t="shared" si="199"/>
        <v/>
      </c>
      <c r="AJ1409" s="70" t="str">
        <f>IF(H1409="","",IF(LEN(H1409)&lt;&gt;18,"位数不对",IF(AND(LEN(H1409)=18,MID("10X98765432",MOD(SUM(MID(H1409,{1;2;3;4;5;6;7;8;9;10;11;12;13;14;15;16;17},1)*2^(18-{1;2;3;4;5;6;7;8;9;10;11;12;13;14;15;16;17})),11)+1,1)=RIGHT(H1409)),"正确","错误")))</f>
        <v/>
      </c>
      <c r="AK1409" s="73" t="str">
        <f ca="1" t="shared" si="200"/>
        <v/>
      </c>
      <c r="AL1409" s="70" t="str">
        <f t="shared" si="201"/>
        <v/>
      </c>
      <c r="AM1409" s="70" t="str">
        <f>IF(K1409="","",IF(LEN(K1409)&lt;&gt;18,"位数不对",IF(AND(LEN(K1409)=18,MID("10X98765432",MOD(SUM(MID(K1409,{1;2;3;4;5;6;7;8;9;10;11;12;13;14;15;16;17},1)*2^(18-{1;2;3;4;5;6;7;8;9;10;11;12;13;14;15;16;17})),11)+1,1)=RIGHT(K1409)),"正确","错误")))</f>
        <v/>
      </c>
      <c r="AN1409" s="74" t="str">
        <f>IF(AB1409="","",IF(AB1409=INDEX(cs!$AL$1:$AL$242,MATCH(AC1409,cs!$AM$1:$AM$242,0)),"正确","请核对"))</f>
        <v/>
      </c>
    </row>
    <row r="1410" ht="20" customHeight="1" spans="1:40">
      <c r="A1410" s="19" t="str">
        <f t="shared" si="193"/>
        <v/>
      </c>
      <c r="B1410" s="20"/>
      <c r="C1410" s="21"/>
      <c r="D1410" s="22"/>
      <c r="E1410" s="22"/>
      <c r="F1410" s="25"/>
      <c r="G1410" s="24"/>
      <c r="H1410" s="23"/>
      <c r="I1410" s="23"/>
      <c r="J1410" s="38"/>
      <c r="K1410" s="39"/>
      <c r="L1410" s="36" t="str">
        <f t="shared" si="194"/>
        <v/>
      </c>
      <c r="M1410" s="36" t="str">
        <f t="shared" si="195"/>
        <v/>
      </c>
      <c r="N1410" s="36" t="str">
        <f t="shared" si="196"/>
        <v/>
      </c>
      <c r="O1410" s="36" t="str">
        <f t="shared" si="197"/>
        <v/>
      </c>
      <c r="P1410" s="40"/>
      <c r="Q1410" s="51"/>
      <c r="R1410" s="53"/>
      <c r="S1410" s="52"/>
      <c r="T1410" s="38"/>
      <c r="U1410" s="39"/>
      <c r="V1410" s="39"/>
      <c r="W1410" s="39"/>
      <c r="X1410" s="23"/>
      <c r="Y1410" s="23"/>
      <c r="Z1410" s="40"/>
      <c r="AA1410" s="23"/>
      <c r="AB1410" s="23"/>
      <c r="AC1410" s="53"/>
      <c r="AD1410" s="61"/>
      <c r="AE1410" s="61"/>
      <c r="AF1410" s="61"/>
      <c r="AG1410" s="61"/>
      <c r="AH1410" s="72" t="str">
        <f t="shared" si="198"/>
        <v/>
      </c>
      <c r="AI1410" s="70" t="str">
        <f t="shared" si="199"/>
        <v/>
      </c>
      <c r="AJ1410" s="70" t="str">
        <f>IF(H1410="","",IF(LEN(H1410)&lt;&gt;18,"位数不对",IF(AND(LEN(H1410)=18,MID("10X98765432",MOD(SUM(MID(H1410,{1;2;3;4;5;6;7;8;9;10;11;12;13;14;15;16;17},1)*2^(18-{1;2;3;4;5;6;7;8;9;10;11;12;13;14;15;16;17})),11)+1,1)=RIGHT(H1410)),"正确","错误")))</f>
        <v/>
      </c>
      <c r="AK1410" s="73" t="str">
        <f ca="1" t="shared" si="200"/>
        <v/>
      </c>
      <c r="AL1410" s="70" t="str">
        <f t="shared" si="201"/>
        <v/>
      </c>
      <c r="AM1410" s="70" t="str">
        <f>IF(K1410="","",IF(LEN(K1410)&lt;&gt;18,"位数不对",IF(AND(LEN(K1410)=18,MID("10X98765432",MOD(SUM(MID(K1410,{1;2;3;4;5;6;7;8;9;10;11;12;13;14;15;16;17},1)*2^(18-{1;2;3;4;5;6;7;8;9;10;11;12;13;14;15;16;17})),11)+1,1)=RIGHT(K1410)),"正确","错误")))</f>
        <v/>
      </c>
      <c r="AN1410" s="74" t="str">
        <f>IF(AB1410="","",IF(AB1410=INDEX(cs!$AL$1:$AL$242,MATCH(AC1410,cs!$AM$1:$AM$242,0)),"正确","请核对"))</f>
        <v/>
      </c>
    </row>
    <row r="1411" ht="20" customHeight="1" spans="1:40">
      <c r="A1411" s="19" t="str">
        <f t="shared" si="193"/>
        <v/>
      </c>
      <c r="B1411" s="20"/>
      <c r="C1411" s="21"/>
      <c r="D1411" s="22"/>
      <c r="E1411" s="22"/>
      <c r="F1411" s="25"/>
      <c r="G1411" s="24"/>
      <c r="H1411" s="23"/>
      <c r="I1411" s="23"/>
      <c r="J1411" s="38"/>
      <c r="K1411" s="39"/>
      <c r="L1411" s="36" t="str">
        <f t="shared" si="194"/>
        <v/>
      </c>
      <c r="M1411" s="36" t="str">
        <f t="shared" si="195"/>
        <v/>
      </c>
      <c r="N1411" s="36" t="str">
        <f t="shared" si="196"/>
        <v/>
      </c>
      <c r="O1411" s="36" t="str">
        <f t="shared" si="197"/>
        <v/>
      </c>
      <c r="P1411" s="40"/>
      <c r="Q1411" s="51"/>
      <c r="R1411" s="53"/>
      <c r="S1411" s="52"/>
      <c r="T1411" s="38"/>
      <c r="U1411" s="39"/>
      <c r="V1411" s="39"/>
      <c r="W1411" s="39"/>
      <c r="X1411" s="23"/>
      <c r="Y1411" s="23"/>
      <c r="Z1411" s="40"/>
      <c r="AA1411" s="23"/>
      <c r="AB1411" s="23"/>
      <c r="AC1411" s="53"/>
      <c r="AD1411" s="61"/>
      <c r="AE1411" s="61"/>
      <c r="AF1411" s="61"/>
      <c r="AG1411" s="61"/>
      <c r="AH1411" s="72" t="str">
        <f t="shared" si="198"/>
        <v/>
      </c>
      <c r="AI1411" s="70" t="str">
        <f t="shared" si="199"/>
        <v/>
      </c>
      <c r="AJ1411" s="70" t="str">
        <f>IF(H1411="","",IF(LEN(H1411)&lt;&gt;18,"位数不对",IF(AND(LEN(H1411)=18,MID("10X98765432",MOD(SUM(MID(H1411,{1;2;3;4;5;6;7;8;9;10;11;12;13;14;15;16;17},1)*2^(18-{1;2;3;4;5;6;7;8;9;10;11;12;13;14;15;16;17})),11)+1,1)=RIGHT(H1411)),"正确","错误")))</f>
        <v/>
      </c>
      <c r="AK1411" s="73" t="str">
        <f ca="1" t="shared" si="200"/>
        <v/>
      </c>
      <c r="AL1411" s="70" t="str">
        <f t="shared" si="201"/>
        <v/>
      </c>
      <c r="AM1411" s="70" t="str">
        <f>IF(K1411="","",IF(LEN(K1411)&lt;&gt;18,"位数不对",IF(AND(LEN(K1411)=18,MID("10X98765432",MOD(SUM(MID(K1411,{1;2;3;4;5;6;7;8;9;10;11;12;13;14;15;16;17},1)*2^(18-{1;2;3;4;5;6;7;8;9;10;11;12;13;14;15;16;17})),11)+1,1)=RIGHT(K1411)),"正确","错误")))</f>
        <v/>
      </c>
      <c r="AN1411" s="74" t="str">
        <f>IF(AB1411="","",IF(AB1411=INDEX(cs!$AL$1:$AL$242,MATCH(AC1411,cs!$AM$1:$AM$242,0)),"正确","请核对"))</f>
        <v/>
      </c>
    </row>
    <row r="1412" ht="20" customHeight="1" spans="1:40">
      <c r="A1412" s="19" t="str">
        <f t="shared" si="193"/>
        <v/>
      </c>
      <c r="B1412" s="20"/>
      <c r="C1412" s="21"/>
      <c r="D1412" s="22"/>
      <c r="E1412" s="22"/>
      <c r="F1412" s="25"/>
      <c r="G1412" s="24"/>
      <c r="H1412" s="23"/>
      <c r="I1412" s="23"/>
      <c r="J1412" s="38"/>
      <c r="K1412" s="39"/>
      <c r="L1412" s="36" t="str">
        <f t="shared" si="194"/>
        <v/>
      </c>
      <c r="M1412" s="36" t="str">
        <f t="shared" si="195"/>
        <v/>
      </c>
      <c r="N1412" s="36" t="str">
        <f t="shared" si="196"/>
        <v/>
      </c>
      <c r="O1412" s="36" t="str">
        <f t="shared" si="197"/>
        <v/>
      </c>
      <c r="P1412" s="40"/>
      <c r="Q1412" s="51"/>
      <c r="R1412" s="53"/>
      <c r="S1412" s="52"/>
      <c r="T1412" s="38"/>
      <c r="U1412" s="39"/>
      <c r="V1412" s="39"/>
      <c r="W1412" s="39"/>
      <c r="X1412" s="23"/>
      <c r="Y1412" s="23"/>
      <c r="Z1412" s="40"/>
      <c r="AA1412" s="23"/>
      <c r="AB1412" s="23"/>
      <c r="AC1412" s="53"/>
      <c r="AD1412" s="61"/>
      <c r="AE1412" s="61"/>
      <c r="AF1412" s="61"/>
      <c r="AG1412" s="61"/>
      <c r="AH1412" s="72" t="str">
        <f t="shared" si="198"/>
        <v/>
      </c>
      <c r="AI1412" s="70" t="str">
        <f t="shared" si="199"/>
        <v/>
      </c>
      <c r="AJ1412" s="70" t="str">
        <f>IF(H1412="","",IF(LEN(H1412)&lt;&gt;18,"位数不对",IF(AND(LEN(H1412)=18,MID("10X98765432",MOD(SUM(MID(H1412,{1;2;3;4;5;6;7;8;9;10;11;12;13;14;15;16;17},1)*2^(18-{1;2;3;4;5;6;7;8;9;10;11;12;13;14;15;16;17})),11)+1,1)=RIGHT(H1412)),"正确","错误")))</f>
        <v/>
      </c>
      <c r="AK1412" s="73" t="str">
        <f ca="1" t="shared" si="200"/>
        <v/>
      </c>
      <c r="AL1412" s="70" t="str">
        <f t="shared" si="201"/>
        <v/>
      </c>
      <c r="AM1412" s="70" t="str">
        <f>IF(K1412="","",IF(LEN(K1412)&lt;&gt;18,"位数不对",IF(AND(LEN(K1412)=18,MID("10X98765432",MOD(SUM(MID(K1412,{1;2;3;4;5;6;7;8;9;10;11;12;13;14;15;16;17},1)*2^(18-{1;2;3;4;5;6;7;8;9;10;11;12;13;14;15;16;17})),11)+1,1)=RIGHT(K1412)),"正确","错误")))</f>
        <v/>
      </c>
      <c r="AN1412" s="74" t="str">
        <f>IF(AB1412="","",IF(AB1412=INDEX(cs!$AL$1:$AL$242,MATCH(AC1412,cs!$AM$1:$AM$242,0)),"正确","请核对"))</f>
        <v/>
      </c>
    </row>
    <row r="1413" ht="20" customHeight="1" spans="1:40">
      <c r="A1413" s="19" t="str">
        <f t="shared" si="193"/>
        <v/>
      </c>
      <c r="B1413" s="20"/>
      <c r="C1413" s="21"/>
      <c r="D1413" s="22"/>
      <c r="E1413" s="22"/>
      <c r="F1413" s="25"/>
      <c r="G1413" s="24"/>
      <c r="H1413" s="23"/>
      <c r="I1413" s="23"/>
      <c r="J1413" s="38"/>
      <c r="K1413" s="39"/>
      <c r="L1413" s="36" t="str">
        <f t="shared" si="194"/>
        <v/>
      </c>
      <c r="M1413" s="36" t="str">
        <f t="shared" si="195"/>
        <v/>
      </c>
      <c r="N1413" s="36" t="str">
        <f t="shared" si="196"/>
        <v/>
      </c>
      <c r="O1413" s="36" t="str">
        <f t="shared" si="197"/>
        <v/>
      </c>
      <c r="P1413" s="40"/>
      <c r="Q1413" s="51"/>
      <c r="R1413" s="53"/>
      <c r="S1413" s="52"/>
      <c r="T1413" s="38"/>
      <c r="U1413" s="39"/>
      <c r="V1413" s="39"/>
      <c r="W1413" s="39"/>
      <c r="X1413" s="23"/>
      <c r="Y1413" s="23"/>
      <c r="Z1413" s="40"/>
      <c r="AA1413" s="23"/>
      <c r="AB1413" s="23"/>
      <c r="AC1413" s="53"/>
      <c r="AD1413" s="61"/>
      <c r="AE1413" s="61"/>
      <c r="AF1413" s="61"/>
      <c r="AG1413" s="61"/>
      <c r="AH1413" s="72" t="str">
        <f t="shared" si="198"/>
        <v/>
      </c>
      <c r="AI1413" s="70" t="str">
        <f t="shared" si="199"/>
        <v/>
      </c>
      <c r="AJ1413" s="70" t="str">
        <f>IF(H1413="","",IF(LEN(H1413)&lt;&gt;18,"位数不对",IF(AND(LEN(H1413)=18,MID("10X98765432",MOD(SUM(MID(H1413,{1;2;3;4;5;6;7;8;9;10;11;12;13;14;15;16;17},1)*2^(18-{1;2;3;4;5;6;7;8;9;10;11;12;13;14;15;16;17})),11)+1,1)=RIGHT(H1413)),"正确","错误")))</f>
        <v/>
      </c>
      <c r="AK1413" s="73" t="str">
        <f ca="1" t="shared" si="200"/>
        <v/>
      </c>
      <c r="AL1413" s="70" t="str">
        <f t="shared" si="201"/>
        <v/>
      </c>
      <c r="AM1413" s="70" t="str">
        <f>IF(K1413="","",IF(LEN(K1413)&lt;&gt;18,"位数不对",IF(AND(LEN(K1413)=18,MID("10X98765432",MOD(SUM(MID(K1413,{1;2;3;4;5;6;7;8;9;10;11;12;13;14;15;16;17},1)*2^(18-{1;2;3;4;5;6;7;8;9;10;11;12;13;14;15;16;17})),11)+1,1)=RIGHT(K1413)),"正确","错误")))</f>
        <v/>
      </c>
      <c r="AN1413" s="74" t="str">
        <f>IF(AB1413="","",IF(AB1413=INDEX(cs!$AL$1:$AL$242,MATCH(AC1413,cs!$AM$1:$AM$242,0)),"正确","请核对"))</f>
        <v/>
      </c>
    </row>
    <row r="1414" ht="20" customHeight="1" spans="1:40">
      <c r="A1414" s="19" t="str">
        <f t="shared" ref="A1414:A1477" si="202">IF(F1414="","",$H$2)</f>
        <v/>
      </c>
      <c r="B1414" s="20"/>
      <c r="C1414" s="21"/>
      <c r="D1414" s="22"/>
      <c r="E1414" s="22"/>
      <c r="F1414" s="25"/>
      <c r="G1414" s="24"/>
      <c r="H1414" s="23"/>
      <c r="I1414" s="23"/>
      <c r="J1414" s="38"/>
      <c r="K1414" s="39"/>
      <c r="L1414" s="36" t="str">
        <f t="shared" ref="L1414:L1477" si="203">Z1414&amp;AD1414</f>
        <v/>
      </c>
      <c r="M1414" s="36" t="str">
        <f t="shared" ref="M1414:M1477" si="204">AA1414&amp;AE1414</f>
        <v/>
      </c>
      <c r="N1414" s="36" t="str">
        <f t="shared" ref="N1414:N1477" si="205">AB1414&amp;AF1414</f>
        <v/>
      </c>
      <c r="O1414" s="36" t="str">
        <f t="shared" ref="O1414:O1477" si="206">AC1414&amp;AG1414</f>
        <v/>
      </c>
      <c r="P1414" s="40"/>
      <c r="Q1414" s="51"/>
      <c r="R1414" s="53"/>
      <c r="S1414" s="52"/>
      <c r="T1414" s="38"/>
      <c r="U1414" s="39"/>
      <c r="V1414" s="39"/>
      <c r="W1414" s="39"/>
      <c r="X1414" s="23"/>
      <c r="Y1414" s="23"/>
      <c r="Z1414" s="40"/>
      <c r="AA1414" s="23"/>
      <c r="AB1414" s="23"/>
      <c r="AC1414" s="53"/>
      <c r="AD1414" s="61"/>
      <c r="AE1414" s="61"/>
      <c r="AF1414" s="61"/>
      <c r="AG1414" s="61"/>
      <c r="AH1414" s="72" t="str">
        <f t="shared" ref="AH1414:AH1477" si="207">IF(H1414="","",IF(MOD(MID(H1414,17,1),2),"男","女"))</f>
        <v/>
      </c>
      <c r="AI1414" s="70" t="str">
        <f t="shared" ref="AI1414:AI1477" si="208">TEXT(MID(H1414,7,8),"0000-00-00")</f>
        <v/>
      </c>
      <c r="AJ1414" s="70" t="str">
        <f>IF(H1414="","",IF(LEN(H1414)&lt;&gt;18,"位数不对",IF(AND(LEN(H1414)=18,MID("10X98765432",MOD(SUM(MID(H1414,{1;2;3;4;5;6;7;8;9;10;11;12;13;14;15;16;17},1)*2^(18-{1;2;3;4;5;6;7;8;9;10;11;12;13;14;15;16;17})),11)+1,1)=RIGHT(H1414)),"正确","错误")))</f>
        <v/>
      </c>
      <c r="AK1414" s="73" t="str">
        <f ca="1" t="shared" ref="AK1414:AK1477" si="209">IF(H1414="","",DATEDIF(AI1414,TODAY(),"y"))</f>
        <v/>
      </c>
      <c r="AL1414" s="70" t="str">
        <f t="shared" ref="AL1414:AL1477" si="210">IF(H1414="","",(COUNTIF(H:H,H1414&amp;"*")-1))</f>
        <v/>
      </c>
      <c r="AM1414" s="70" t="str">
        <f>IF(K1414="","",IF(LEN(K1414)&lt;&gt;18,"位数不对",IF(AND(LEN(K1414)=18,MID("10X98765432",MOD(SUM(MID(K1414,{1;2;3;4;5;6;7;8;9;10;11;12;13;14;15;16;17},1)*2^(18-{1;2;3;4;5;6;7;8;9;10;11;12;13;14;15;16;17})),11)+1,1)=RIGHT(K1414)),"正确","错误")))</f>
        <v/>
      </c>
      <c r="AN1414" s="74" t="str">
        <f>IF(AB1414="","",IF(AB1414=INDEX(cs!$AL$1:$AL$242,MATCH(AC1414,cs!$AM$1:$AM$242,0)),"正确","请核对"))</f>
        <v/>
      </c>
    </row>
    <row r="1415" ht="20" customHeight="1" spans="1:40">
      <c r="A1415" s="19" t="str">
        <f t="shared" si="202"/>
        <v/>
      </c>
      <c r="B1415" s="20"/>
      <c r="C1415" s="21"/>
      <c r="D1415" s="22"/>
      <c r="E1415" s="22"/>
      <c r="F1415" s="25"/>
      <c r="G1415" s="24"/>
      <c r="H1415" s="23"/>
      <c r="I1415" s="23"/>
      <c r="J1415" s="38"/>
      <c r="K1415" s="39"/>
      <c r="L1415" s="36" t="str">
        <f t="shared" si="203"/>
        <v/>
      </c>
      <c r="M1415" s="36" t="str">
        <f t="shared" si="204"/>
        <v/>
      </c>
      <c r="N1415" s="36" t="str">
        <f t="shared" si="205"/>
        <v/>
      </c>
      <c r="O1415" s="36" t="str">
        <f t="shared" si="206"/>
        <v/>
      </c>
      <c r="P1415" s="40"/>
      <c r="Q1415" s="51"/>
      <c r="R1415" s="53"/>
      <c r="S1415" s="52"/>
      <c r="T1415" s="38"/>
      <c r="U1415" s="39"/>
      <c r="V1415" s="39"/>
      <c r="W1415" s="39"/>
      <c r="X1415" s="23"/>
      <c r="Y1415" s="23"/>
      <c r="Z1415" s="40"/>
      <c r="AA1415" s="23"/>
      <c r="AB1415" s="23"/>
      <c r="AC1415" s="53"/>
      <c r="AD1415" s="61"/>
      <c r="AE1415" s="61"/>
      <c r="AF1415" s="61"/>
      <c r="AG1415" s="61"/>
      <c r="AH1415" s="72" t="str">
        <f t="shared" si="207"/>
        <v/>
      </c>
      <c r="AI1415" s="70" t="str">
        <f t="shared" si="208"/>
        <v/>
      </c>
      <c r="AJ1415" s="70" t="str">
        <f>IF(H1415="","",IF(LEN(H1415)&lt;&gt;18,"位数不对",IF(AND(LEN(H1415)=18,MID("10X98765432",MOD(SUM(MID(H1415,{1;2;3;4;5;6;7;8;9;10;11;12;13;14;15;16;17},1)*2^(18-{1;2;3;4;5;6;7;8;9;10;11;12;13;14;15;16;17})),11)+1,1)=RIGHT(H1415)),"正确","错误")))</f>
        <v/>
      </c>
      <c r="AK1415" s="73" t="str">
        <f ca="1" t="shared" si="209"/>
        <v/>
      </c>
      <c r="AL1415" s="70" t="str">
        <f t="shared" si="210"/>
        <v/>
      </c>
      <c r="AM1415" s="70" t="str">
        <f>IF(K1415="","",IF(LEN(K1415)&lt;&gt;18,"位数不对",IF(AND(LEN(K1415)=18,MID("10X98765432",MOD(SUM(MID(K1415,{1;2;3;4;5;6;7;8;9;10;11;12;13;14;15;16;17},1)*2^(18-{1;2;3;4;5;6;7;8;9;10;11;12;13;14;15;16;17})),11)+1,1)=RIGHT(K1415)),"正确","错误")))</f>
        <v/>
      </c>
      <c r="AN1415" s="74" t="str">
        <f>IF(AB1415="","",IF(AB1415=INDEX(cs!$AL$1:$AL$242,MATCH(AC1415,cs!$AM$1:$AM$242,0)),"正确","请核对"))</f>
        <v/>
      </c>
    </row>
    <row r="1416" ht="20" customHeight="1" spans="1:40">
      <c r="A1416" s="19" t="str">
        <f t="shared" si="202"/>
        <v/>
      </c>
      <c r="B1416" s="20"/>
      <c r="C1416" s="21"/>
      <c r="D1416" s="22"/>
      <c r="E1416" s="22"/>
      <c r="F1416" s="25"/>
      <c r="G1416" s="24"/>
      <c r="H1416" s="23"/>
      <c r="I1416" s="23"/>
      <c r="J1416" s="38"/>
      <c r="K1416" s="39"/>
      <c r="L1416" s="36" t="str">
        <f t="shared" si="203"/>
        <v/>
      </c>
      <c r="M1416" s="36" t="str">
        <f t="shared" si="204"/>
        <v/>
      </c>
      <c r="N1416" s="36" t="str">
        <f t="shared" si="205"/>
        <v/>
      </c>
      <c r="O1416" s="36" t="str">
        <f t="shared" si="206"/>
        <v/>
      </c>
      <c r="P1416" s="40"/>
      <c r="Q1416" s="51"/>
      <c r="R1416" s="53"/>
      <c r="S1416" s="52"/>
      <c r="T1416" s="38"/>
      <c r="U1416" s="39"/>
      <c r="V1416" s="39"/>
      <c r="W1416" s="39"/>
      <c r="X1416" s="23"/>
      <c r="Y1416" s="23"/>
      <c r="Z1416" s="40"/>
      <c r="AA1416" s="23"/>
      <c r="AB1416" s="23"/>
      <c r="AC1416" s="53"/>
      <c r="AD1416" s="61"/>
      <c r="AE1416" s="61"/>
      <c r="AF1416" s="61"/>
      <c r="AG1416" s="61"/>
      <c r="AH1416" s="72" t="str">
        <f t="shared" si="207"/>
        <v/>
      </c>
      <c r="AI1416" s="70" t="str">
        <f t="shared" si="208"/>
        <v/>
      </c>
      <c r="AJ1416" s="70" t="str">
        <f>IF(H1416="","",IF(LEN(H1416)&lt;&gt;18,"位数不对",IF(AND(LEN(H1416)=18,MID("10X98765432",MOD(SUM(MID(H1416,{1;2;3;4;5;6;7;8;9;10;11;12;13;14;15;16;17},1)*2^(18-{1;2;3;4;5;6;7;8;9;10;11;12;13;14;15;16;17})),11)+1,1)=RIGHT(H1416)),"正确","错误")))</f>
        <v/>
      </c>
      <c r="AK1416" s="73" t="str">
        <f ca="1" t="shared" si="209"/>
        <v/>
      </c>
      <c r="AL1416" s="70" t="str">
        <f t="shared" si="210"/>
        <v/>
      </c>
      <c r="AM1416" s="70" t="str">
        <f>IF(K1416="","",IF(LEN(K1416)&lt;&gt;18,"位数不对",IF(AND(LEN(K1416)=18,MID("10X98765432",MOD(SUM(MID(K1416,{1;2;3;4;5;6;7;8;9;10;11;12;13;14;15;16;17},1)*2^(18-{1;2;3;4;5;6;7;8;9;10;11;12;13;14;15;16;17})),11)+1,1)=RIGHT(K1416)),"正确","错误")))</f>
        <v/>
      </c>
      <c r="AN1416" s="74" t="str">
        <f>IF(AB1416="","",IF(AB1416=INDEX(cs!$AL$1:$AL$242,MATCH(AC1416,cs!$AM$1:$AM$242,0)),"正确","请核对"))</f>
        <v/>
      </c>
    </row>
    <row r="1417" ht="20" customHeight="1" spans="1:40">
      <c r="A1417" s="19" t="str">
        <f t="shared" si="202"/>
        <v/>
      </c>
      <c r="B1417" s="20"/>
      <c r="C1417" s="21"/>
      <c r="D1417" s="22"/>
      <c r="E1417" s="22"/>
      <c r="F1417" s="25"/>
      <c r="G1417" s="24"/>
      <c r="H1417" s="23"/>
      <c r="I1417" s="23"/>
      <c r="J1417" s="38"/>
      <c r="K1417" s="39"/>
      <c r="L1417" s="36" t="str">
        <f t="shared" si="203"/>
        <v/>
      </c>
      <c r="M1417" s="36" t="str">
        <f t="shared" si="204"/>
        <v/>
      </c>
      <c r="N1417" s="36" t="str">
        <f t="shared" si="205"/>
        <v/>
      </c>
      <c r="O1417" s="36" t="str">
        <f t="shared" si="206"/>
        <v/>
      </c>
      <c r="P1417" s="40"/>
      <c r="Q1417" s="51"/>
      <c r="R1417" s="53"/>
      <c r="S1417" s="52"/>
      <c r="T1417" s="38"/>
      <c r="U1417" s="39"/>
      <c r="V1417" s="39"/>
      <c r="W1417" s="39"/>
      <c r="X1417" s="23"/>
      <c r="Y1417" s="23"/>
      <c r="Z1417" s="40"/>
      <c r="AA1417" s="23"/>
      <c r="AB1417" s="23"/>
      <c r="AC1417" s="53"/>
      <c r="AD1417" s="61"/>
      <c r="AE1417" s="61"/>
      <c r="AF1417" s="61"/>
      <c r="AG1417" s="61"/>
      <c r="AH1417" s="72" t="str">
        <f t="shared" si="207"/>
        <v/>
      </c>
      <c r="AI1417" s="70" t="str">
        <f t="shared" si="208"/>
        <v/>
      </c>
      <c r="AJ1417" s="70" t="str">
        <f>IF(H1417="","",IF(LEN(H1417)&lt;&gt;18,"位数不对",IF(AND(LEN(H1417)=18,MID("10X98765432",MOD(SUM(MID(H1417,{1;2;3;4;5;6;7;8;9;10;11;12;13;14;15;16;17},1)*2^(18-{1;2;3;4;5;6;7;8;9;10;11;12;13;14;15;16;17})),11)+1,1)=RIGHT(H1417)),"正确","错误")))</f>
        <v/>
      </c>
      <c r="AK1417" s="73" t="str">
        <f ca="1" t="shared" si="209"/>
        <v/>
      </c>
      <c r="AL1417" s="70" t="str">
        <f t="shared" si="210"/>
        <v/>
      </c>
      <c r="AM1417" s="70" t="str">
        <f>IF(K1417="","",IF(LEN(K1417)&lt;&gt;18,"位数不对",IF(AND(LEN(K1417)=18,MID("10X98765432",MOD(SUM(MID(K1417,{1;2;3;4;5;6;7;8;9;10;11;12;13;14;15;16;17},1)*2^(18-{1;2;3;4;5;6;7;8;9;10;11;12;13;14;15;16;17})),11)+1,1)=RIGHT(K1417)),"正确","错误")))</f>
        <v/>
      </c>
      <c r="AN1417" s="74" t="str">
        <f>IF(AB1417="","",IF(AB1417=INDEX(cs!$AL$1:$AL$242,MATCH(AC1417,cs!$AM$1:$AM$242,0)),"正确","请核对"))</f>
        <v/>
      </c>
    </row>
    <row r="1418" ht="20" customHeight="1" spans="1:40">
      <c r="A1418" s="19" t="str">
        <f t="shared" si="202"/>
        <v/>
      </c>
      <c r="B1418" s="20"/>
      <c r="C1418" s="21"/>
      <c r="D1418" s="22"/>
      <c r="E1418" s="22"/>
      <c r="F1418" s="25"/>
      <c r="G1418" s="24"/>
      <c r="H1418" s="23"/>
      <c r="I1418" s="23"/>
      <c r="J1418" s="38"/>
      <c r="K1418" s="39"/>
      <c r="L1418" s="36" t="str">
        <f t="shared" si="203"/>
        <v/>
      </c>
      <c r="M1418" s="36" t="str">
        <f t="shared" si="204"/>
        <v/>
      </c>
      <c r="N1418" s="36" t="str">
        <f t="shared" si="205"/>
        <v/>
      </c>
      <c r="O1418" s="36" t="str">
        <f t="shared" si="206"/>
        <v/>
      </c>
      <c r="P1418" s="40"/>
      <c r="Q1418" s="51"/>
      <c r="R1418" s="53"/>
      <c r="S1418" s="52"/>
      <c r="T1418" s="38"/>
      <c r="U1418" s="39"/>
      <c r="V1418" s="39"/>
      <c r="W1418" s="39"/>
      <c r="X1418" s="23"/>
      <c r="Y1418" s="23"/>
      <c r="Z1418" s="40"/>
      <c r="AA1418" s="23"/>
      <c r="AB1418" s="23"/>
      <c r="AC1418" s="53"/>
      <c r="AD1418" s="61"/>
      <c r="AE1418" s="61"/>
      <c r="AF1418" s="61"/>
      <c r="AG1418" s="61"/>
      <c r="AH1418" s="72" t="str">
        <f t="shared" si="207"/>
        <v/>
      </c>
      <c r="AI1418" s="70" t="str">
        <f t="shared" si="208"/>
        <v/>
      </c>
      <c r="AJ1418" s="70" t="str">
        <f>IF(H1418="","",IF(LEN(H1418)&lt;&gt;18,"位数不对",IF(AND(LEN(H1418)=18,MID("10X98765432",MOD(SUM(MID(H1418,{1;2;3;4;5;6;7;8;9;10;11;12;13;14;15;16;17},1)*2^(18-{1;2;3;4;5;6;7;8;9;10;11;12;13;14;15;16;17})),11)+1,1)=RIGHT(H1418)),"正确","错误")))</f>
        <v/>
      </c>
      <c r="AK1418" s="73" t="str">
        <f ca="1" t="shared" si="209"/>
        <v/>
      </c>
      <c r="AL1418" s="70" t="str">
        <f t="shared" si="210"/>
        <v/>
      </c>
      <c r="AM1418" s="70" t="str">
        <f>IF(K1418="","",IF(LEN(K1418)&lt;&gt;18,"位数不对",IF(AND(LEN(K1418)=18,MID("10X98765432",MOD(SUM(MID(K1418,{1;2;3;4;5;6;7;8;9;10;11;12;13;14;15;16;17},1)*2^(18-{1;2;3;4;5;6;7;8;9;10;11;12;13;14;15;16;17})),11)+1,1)=RIGHT(K1418)),"正确","错误")))</f>
        <v/>
      </c>
      <c r="AN1418" s="74" t="str">
        <f>IF(AB1418="","",IF(AB1418=INDEX(cs!$AL$1:$AL$242,MATCH(AC1418,cs!$AM$1:$AM$242,0)),"正确","请核对"))</f>
        <v/>
      </c>
    </row>
    <row r="1419" ht="20" customHeight="1" spans="1:40">
      <c r="A1419" s="19" t="str">
        <f t="shared" si="202"/>
        <v/>
      </c>
      <c r="B1419" s="20"/>
      <c r="C1419" s="21"/>
      <c r="D1419" s="22"/>
      <c r="E1419" s="22"/>
      <c r="F1419" s="25"/>
      <c r="G1419" s="24"/>
      <c r="H1419" s="23"/>
      <c r="I1419" s="23"/>
      <c r="J1419" s="38"/>
      <c r="K1419" s="39"/>
      <c r="L1419" s="36" t="str">
        <f t="shared" si="203"/>
        <v/>
      </c>
      <c r="M1419" s="36" t="str">
        <f t="shared" si="204"/>
        <v/>
      </c>
      <c r="N1419" s="36" t="str">
        <f t="shared" si="205"/>
        <v/>
      </c>
      <c r="O1419" s="36" t="str">
        <f t="shared" si="206"/>
        <v/>
      </c>
      <c r="P1419" s="40"/>
      <c r="Q1419" s="51"/>
      <c r="R1419" s="53"/>
      <c r="S1419" s="52"/>
      <c r="T1419" s="38"/>
      <c r="U1419" s="39"/>
      <c r="V1419" s="39"/>
      <c r="W1419" s="39"/>
      <c r="X1419" s="23"/>
      <c r="Y1419" s="23"/>
      <c r="Z1419" s="40"/>
      <c r="AA1419" s="23"/>
      <c r="AB1419" s="23"/>
      <c r="AC1419" s="53"/>
      <c r="AD1419" s="61"/>
      <c r="AE1419" s="61"/>
      <c r="AF1419" s="61"/>
      <c r="AG1419" s="61"/>
      <c r="AH1419" s="72" t="str">
        <f t="shared" si="207"/>
        <v/>
      </c>
      <c r="AI1419" s="70" t="str">
        <f t="shared" si="208"/>
        <v/>
      </c>
      <c r="AJ1419" s="70" t="str">
        <f>IF(H1419="","",IF(LEN(H1419)&lt;&gt;18,"位数不对",IF(AND(LEN(H1419)=18,MID("10X98765432",MOD(SUM(MID(H1419,{1;2;3;4;5;6;7;8;9;10;11;12;13;14;15;16;17},1)*2^(18-{1;2;3;4;5;6;7;8;9;10;11;12;13;14;15;16;17})),11)+1,1)=RIGHT(H1419)),"正确","错误")))</f>
        <v/>
      </c>
      <c r="AK1419" s="73" t="str">
        <f ca="1" t="shared" si="209"/>
        <v/>
      </c>
      <c r="AL1419" s="70" t="str">
        <f t="shared" si="210"/>
        <v/>
      </c>
      <c r="AM1419" s="70" t="str">
        <f>IF(K1419="","",IF(LEN(K1419)&lt;&gt;18,"位数不对",IF(AND(LEN(K1419)=18,MID("10X98765432",MOD(SUM(MID(K1419,{1;2;3;4;5;6;7;8;9;10;11;12;13;14;15;16;17},1)*2^(18-{1;2;3;4;5;6;7;8;9;10;11;12;13;14;15;16;17})),11)+1,1)=RIGHT(K1419)),"正确","错误")))</f>
        <v/>
      </c>
      <c r="AN1419" s="74" t="str">
        <f>IF(AB1419="","",IF(AB1419=INDEX(cs!$AL$1:$AL$242,MATCH(AC1419,cs!$AM$1:$AM$242,0)),"正确","请核对"))</f>
        <v/>
      </c>
    </row>
    <row r="1420" ht="20" customHeight="1" spans="1:40">
      <c r="A1420" s="19" t="str">
        <f t="shared" si="202"/>
        <v/>
      </c>
      <c r="B1420" s="20"/>
      <c r="C1420" s="21"/>
      <c r="D1420" s="22"/>
      <c r="E1420" s="22"/>
      <c r="F1420" s="25"/>
      <c r="G1420" s="24"/>
      <c r="H1420" s="23"/>
      <c r="I1420" s="23"/>
      <c r="J1420" s="38"/>
      <c r="K1420" s="39"/>
      <c r="L1420" s="36" t="str">
        <f t="shared" si="203"/>
        <v/>
      </c>
      <c r="M1420" s="36" t="str">
        <f t="shared" si="204"/>
        <v/>
      </c>
      <c r="N1420" s="36" t="str">
        <f t="shared" si="205"/>
        <v/>
      </c>
      <c r="O1420" s="36" t="str">
        <f t="shared" si="206"/>
        <v/>
      </c>
      <c r="P1420" s="40"/>
      <c r="Q1420" s="51"/>
      <c r="R1420" s="53"/>
      <c r="S1420" s="52"/>
      <c r="T1420" s="38"/>
      <c r="U1420" s="39"/>
      <c r="V1420" s="39"/>
      <c r="W1420" s="39"/>
      <c r="X1420" s="23"/>
      <c r="Y1420" s="23"/>
      <c r="Z1420" s="40"/>
      <c r="AA1420" s="23"/>
      <c r="AB1420" s="23"/>
      <c r="AC1420" s="53"/>
      <c r="AD1420" s="61"/>
      <c r="AE1420" s="61"/>
      <c r="AF1420" s="61"/>
      <c r="AG1420" s="61"/>
      <c r="AH1420" s="72" t="str">
        <f t="shared" si="207"/>
        <v/>
      </c>
      <c r="AI1420" s="70" t="str">
        <f t="shared" si="208"/>
        <v/>
      </c>
      <c r="AJ1420" s="70" t="str">
        <f>IF(H1420="","",IF(LEN(H1420)&lt;&gt;18,"位数不对",IF(AND(LEN(H1420)=18,MID("10X98765432",MOD(SUM(MID(H1420,{1;2;3;4;5;6;7;8;9;10;11;12;13;14;15;16;17},1)*2^(18-{1;2;3;4;5;6;7;8;9;10;11;12;13;14;15;16;17})),11)+1,1)=RIGHT(H1420)),"正确","错误")))</f>
        <v/>
      </c>
      <c r="AK1420" s="73" t="str">
        <f ca="1" t="shared" si="209"/>
        <v/>
      </c>
      <c r="AL1420" s="70" t="str">
        <f t="shared" si="210"/>
        <v/>
      </c>
      <c r="AM1420" s="70" t="str">
        <f>IF(K1420="","",IF(LEN(K1420)&lt;&gt;18,"位数不对",IF(AND(LEN(K1420)=18,MID("10X98765432",MOD(SUM(MID(K1420,{1;2;3;4;5;6;7;8;9;10;11;12;13;14;15;16;17},1)*2^(18-{1;2;3;4;5;6;7;8;9;10;11;12;13;14;15;16;17})),11)+1,1)=RIGHT(K1420)),"正确","错误")))</f>
        <v/>
      </c>
      <c r="AN1420" s="74" t="str">
        <f>IF(AB1420="","",IF(AB1420=INDEX(cs!$AL$1:$AL$242,MATCH(AC1420,cs!$AM$1:$AM$242,0)),"正确","请核对"))</f>
        <v/>
      </c>
    </row>
    <row r="1421" ht="20" customHeight="1" spans="1:40">
      <c r="A1421" s="19" t="str">
        <f t="shared" si="202"/>
        <v/>
      </c>
      <c r="B1421" s="20"/>
      <c r="C1421" s="21"/>
      <c r="D1421" s="22"/>
      <c r="E1421" s="22"/>
      <c r="F1421" s="25"/>
      <c r="G1421" s="24"/>
      <c r="H1421" s="23"/>
      <c r="I1421" s="23"/>
      <c r="J1421" s="38"/>
      <c r="K1421" s="39"/>
      <c r="L1421" s="36" t="str">
        <f t="shared" si="203"/>
        <v/>
      </c>
      <c r="M1421" s="36" t="str">
        <f t="shared" si="204"/>
        <v/>
      </c>
      <c r="N1421" s="36" t="str">
        <f t="shared" si="205"/>
        <v/>
      </c>
      <c r="O1421" s="36" t="str">
        <f t="shared" si="206"/>
        <v/>
      </c>
      <c r="P1421" s="40"/>
      <c r="Q1421" s="51"/>
      <c r="R1421" s="53"/>
      <c r="S1421" s="52"/>
      <c r="T1421" s="38"/>
      <c r="U1421" s="39"/>
      <c r="V1421" s="39"/>
      <c r="W1421" s="39"/>
      <c r="X1421" s="23"/>
      <c r="Y1421" s="23"/>
      <c r="Z1421" s="40"/>
      <c r="AA1421" s="23"/>
      <c r="AB1421" s="23"/>
      <c r="AC1421" s="53"/>
      <c r="AD1421" s="61"/>
      <c r="AE1421" s="61"/>
      <c r="AF1421" s="61"/>
      <c r="AG1421" s="61"/>
      <c r="AH1421" s="72" t="str">
        <f t="shared" si="207"/>
        <v/>
      </c>
      <c r="AI1421" s="70" t="str">
        <f t="shared" si="208"/>
        <v/>
      </c>
      <c r="AJ1421" s="70" t="str">
        <f>IF(H1421="","",IF(LEN(H1421)&lt;&gt;18,"位数不对",IF(AND(LEN(H1421)=18,MID("10X98765432",MOD(SUM(MID(H1421,{1;2;3;4;5;6;7;8;9;10;11;12;13;14;15;16;17},1)*2^(18-{1;2;3;4;5;6;7;8;9;10;11;12;13;14;15;16;17})),11)+1,1)=RIGHT(H1421)),"正确","错误")))</f>
        <v/>
      </c>
      <c r="AK1421" s="73" t="str">
        <f ca="1" t="shared" si="209"/>
        <v/>
      </c>
      <c r="AL1421" s="70" t="str">
        <f t="shared" si="210"/>
        <v/>
      </c>
      <c r="AM1421" s="70" t="str">
        <f>IF(K1421="","",IF(LEN(K1421)&lt;&gt;18,"位数不对",IF(AND(LEN(K1421)=18,MID("10X98765432",MOD(SUM(MID(K1421,{1;2;3;4;5;6;7;8;9;10;11;12;13;14;15;16;17},1)*2^(18-{1;2;3;4;5;6;7;8;9;10;11;12;13;14;15;16;17})),11)+1,1)=RIGHT(K1421)),"正确","错误")))</f>
        <v/>
      </c>
      <c r="AN1421" s="74" t="str">
        <f>IF(AB1421="","",IF(AB1421=INDEX(cs!$AL$1:$AL$242,MATCH(AC1421,cs!$AM$1:$AM$242,0)),"正确","请核对"))</f>
        <v/>
      </c>
    </row>
    <row r="1422" ht="20" customHeight="1" spans="1:40">
      <c r="A1422" s="19" t="str">
        <f t="shared" si="202"/>
        <v/>
      </c>
      <c r="B1422" s="20"/>
      <c r="C1422" s="21"/>
      <c r="D1422" s="22"/>
      <c r="E1422" s="22"/>
      <c r="F1422" s="25"/>
      <c r="G1422" s="24"/>
      <c r="H1422" s="23"/>
      <c r="I1422" s="23"/>
      <c r="J1422" s="38"/>
      <c r="K1422" s="39"/>
      <c r="L1422" s="36" t="str">
        <f t="shared" si="203"/>
        <v/>
      </c>
      <c r="M1422" s="36" t="str">
        <f t="shared" si="204"/>
        <v/>
      </c>
      <c r="N1422" s="36" t="str">
        <f t="shared" si="205"/>
        <v/>
      </c>
      <c r="O1422" s="36" t="str">
        <f t="shared" si="206"/>
        <v/>
      </c>
      <c r="P1422" s="40"/>
      <c r="Q1422" s="51"/>
      <c r="R1422" s="53"/>
      <c r="S1422" s="52"/>
      <c r="T1422" s="38"/>
      <c r="U1422" s="39"/>
      <c r="V1422" s="39"/>
      <c r="W1422" s="39"/>
      <c r="X1422" s="23"/>
      <c r="Y1422" s="23"/>
      <c r="Z1422" s="40"/>
      <c r="AA1422" s="23"/>
      <c r="AB1422" s="23"/>
      <c r="AC1422" s="53"/>
      <c r="AD1422" s="61"/>
      <c r="AE1422" s="61"/>
      <c r="AF1422" s="61"/>
      <c r="AG1422" s="61"/>
      <c r="AH1422" s="72" t="str">
        <f t="shared" si="207"/>
        <v/>
      </c>
      <c r="AI1422" s="70" t="str">
        <f t="shared" si="208"/>
        <v/>
      </c>
      <c r="AJ1422" s="70" t="str">
        <f>IF(H1422="","",IF(LEN(H1422)&lt;&gt;18,"位数不对",IF(AND(LEN(H1422)=18,MID("10X98765432",MOD(SUM(MID(H1422,{1;2;3;4;5;6;7;8;9;10;11;12;13;14;15;16;17},1)*2^(18-{1;2;3;4;5;6;7;8;9;10;11;12;13;14;15;16;17})),11)+1,1)=RIGHT(H1422)),"正确","错误")))</f>
        <v/>
      </c>
      <c r="AK1422" s="73" t="str">
        <f ca="1" t="shared" si="209"/>
        <v/>
      </c>
      <c r="AL1422" s="70" t="str">
        <f t="shared" si="210"/>
        <v/>
      </c>
      <c r="AM1422" s="70" t="str">
        <f>IF(K1422="","",IF(LEN(K1422)&lt;&gt;18,"位数不对",IF(AND(LEN(K1422)=18,MID("10X98765432",MOD(SUM(MID(K1422,{1;2;3;4;5;6;7;8;9;10;11;12;13;14;15;16;17},1)*2^(18-{1;2;3;4;5;6;7;8;9;10;11;12;13;14;15;16;17})),11)+1,1)=RIGHT(K1422)),"正确","错误")))</f>
        <v/>
      </c>
      <c r="AN1422" s="74" t="str">
        <f>IF(AB1422="","",IF(AB1422=INDEX(cs!$AL$1:$AL$242,MATCH(AC1422,cs!$AM$1:$AM$242,0)),"正确","请核对"))</f>
        <v/>
      </c>
    </row>
    <row r="1423" ht="20" customHeight="1" spans="1:40">
      <c r="A1423" s="19" t="str">
        <f t="shared" si="202"/>
        <v/>
      </c>
      <c r="B1423" s="20"/>
      <c r="C1423" s="21"/>
      <c r="D1423" s="22"/>
      <c r="E1423" s="22"/>
      <c r="F1423" s="25"/>
      <c r="G1423" s="24"/>
      <c r="H1423" s="23"/>
      <c r="I1423" s="23"/>
      <c r="J1423" s="38"/>
      <c r="K1423" s="39"/>
      <c r="L1423" s="36" t="str">
        <f t="shared" si="203"/>
        <v/>
      </c>
      <c r="M1423" s="36" t="str">
        <f t="shared" si="204"/>
        <v/>
      </c>
      <c r="N1423" s="36" t="str">
        <f t="shared" si="205"/>
        <v/>
      </c>
      <c r="O1423" s="36" t="str">
        <f t="shared" si="206"/>
        <v/>
      </c>
      <c r="P1423" s="40"/>
      <c r="Q1423" s="51"/>
      <c r="R1423" s="53"/>
      <c r="S1423" s="52"/>
      <c r="T1423" s="38"/>
      <c r="U1423" s="39"/>
      <c r="V1423" s="39"/>
      <c r="W1423" s="39"/>
      <c r="X1423" s="23"/>
      <c r="Y1423" s="23"/>
      <c r="Z1423" s="40"/>
      <c r="AA1423" s="23"/>
      <c r="AB1423" s="23"/>
      <c r="AC1423" s="53"/>
      <c r="AD1423" s="61"/>
      <c r="AE1423" s="61"/>
      <c r="AF1423" s="61"/>
      <c r="AG1423" s="61"/>
      <c r="AH1423" s="72" t="str">
        <f t="shared" si="207"/>
        <v/>
      </c>
      <c r="AI1423" s="70" t="str">
        <f t="shared" si="208"/>
        <v/>
      </c>
      <c r="AJ1423" s="70" t="str">
        <f>IF(H1423="","",IF(LEN(H1423)&lt;&gt;18,"位数不对",IF(AND(LEN(H1423)=18,MID("10X98765432",MOD(SUM(MID(H1423,{1;2;3;4;5;6;7;8;9;10;11;12;13;14;15;16;17},1)*2^(18-{1;2;3;4;5;6;7;8;9;10;11;12;13;14;15;16;17})),11)+1,1)=RIGHT(H1423)),"正确","错误")))</f>
        <v/>
      </c>
      <c r="AK1423" s="73" t="str">
        <f ca="1" t="shared" si="209"/>
        <v/>
      </c>
      <c r="AL1423" s="70" t="str">
        <f t="shared" si="210"/>
        <v/>
      </c>
      <c r="AM1423" s="70" t="str">
        <f>IF(K1423="","",IF(LEN(K1423)&lt;&gt;18,"位数不对",IF(AND(LEN(K1423)=18,MID("10X98765432",MOD(SUM(MID(K1423,{1;2;3;4;5;6;7;8;9;10;11;12;13;14;15;16;17},1)*2^(18-{1;2;3;4;5;6;7;8;9;10;11;12;13;14;15;16;17})),11)+1,1)=RIGHT(K1423)),"正确","错误")))</f>
        <v/>
      </c>
      <c r="AN1423" s="74" t="str">
        <f>IF(AB1423="","",IF(AB1423=INDEX(cs!$AL$1:$AL$242,MATCH(AC1423,cs!$AM$1:$AM$242,0)),"正确","请核对"))</f>
        <v/>
      </c>
    </row>
    <row r="1424" ht="20" customHeight="1" spans="1:40">
      <c r="A1424" s="19" t="str">
        <f t="shared" si="202"/>
        <v/>
      </c>
      <c r="B1424" s="20"/>
      <c r="C1424" s="21"/>
      <c r="D1424" s="22"/>
      <c r="E1424" s="22"/>
      <c r="F1424" s="25"/>
      <c r="G1424" s="24"/>
      <c r="H1424" s="23"/>
      <c r="I1424" s="23"/>
      <c r="J1424" s="38"/>
      <c r="K1424" s="39"/>
      <c r="L1424" s="36" t="str">
        <f t="shared" si="203"/>
        <v/>
      </c>
      <c r="M1424" s="36" t="str">
        <f t="shared" si="204"/>
        <v/>
      </c>
      <c r="N1424" s="36" t="str">
        <f t="shared" si="205"/>
        <v/>
      </c>
      <c r="O1424" s="36" t="str">
        <f t="shared" si="206"/>
        <v/>
      </c>
      <c r="P1424" s="40"/>
      <c r="Q1424" s="51"/>
      <c r="R1424" s="53"/>
      <c r="S1424" s="52"/>
      <c r="T1424" s="38"/>
      <c r="U1424" s="39"/>
      <c r="V1424" s="39"/>
      <c r="W1424" s="39"/>
      <c r="X1424" s="23"/>
      <c r="Y1424" s="23"/>
      <c r="Z1424" s="40"/>
      <c r="AA1424" s="23"/>
      <c r="AB1424" s="23"/>
      <c r="AC1424" s="53"/>
      <c r="AD1424" s="61"/>
      <c r="AE1424" s="61"/>
      <c r="AF1424" s="61"/>
      <c r="AG1424" s="61"/>
      <c r="AH1424" s="72" t="str">
        <f t="shared" si="207"/>
        <v/>
      </c>
      <c r="AI1424" s="70" t="str">
        <f t="shared" si="208"/>
        <v/>
      </c>
      <c r="AJ1424" s="70" t="str">
        <f>IF(H1424="","",IF(LEN(H1424)&lt;&gt;18,"位数不对",IF(AND(LEN(H1424)=18,MID("10X98765432",MOD(SUM(MID(H1424,{1;2;3;4;5;6;7;8;9;10;11;12;13;14;15;16;17},1)*2^(18-{1;2;3;4;5;6;7;8;9;10;11;12;13;14;15;16;17})),11)+1,1)=RIGHT(H1424)),"正确","错误")))</f>
        <v/>
      </c>
      <c r="AK1424" s="73" t="str">
        <f ca="1" t="shared" si="209"/>
        <v/>
      </c>
      <c r="AL1424" s="70" t="str">
        <f t="shared" si="210"/>
        <v/>
      </c>
      <c r="AM1424" s="70" t="str">
        <f>IF(K1424="","",IF(LEN(K1424)&lt;&gt;18,"位数不对",IF(AND(LEN(K1424)=18,MID("10X98765432",MOD(SUM(MID(K1424,{1;2;3;4;5;6;7;8;9;10;11;12;13;14;15;16;17},1)*2^(18-{1;2;3;4;5;6;7;8;9;10;11;12;13;14;15;16;17})),11)+1,1)=RIGHT(K1424)),"正确","错误")))</f>
        <v/>
      </c>
      <c r="AN1424" s="74" t="str">
        <f>IF(AB1424="","",IF(AB1424=INDEX(cs!$AL$1:$AL$242,MATCH(AC1424,cs!$AM$1:$AM$242,0)),"正确","请核对"))</f>
        <v/>
      </c>
    </row>
    <row r="1425" ht="20" customHeight="1" spans="1:40">
      <c r="A1425" s="19" t="str">
        <f t="shared" si="202"/>
        <v/>
      </c>
      <c r="B1425" s="20"/>
      <c r="C1425" s="21"/>
      <c r="D1425" s="22"/>
      <c r="E1425" s="22"/>
      <c r="F1425" s="25"/>
      <c r="G1425" s="24"/>
      <c r="H1425" s="23"/>
      <c r="I1425" s="23"/>
      <c r="J1425" s="38"/>
      <c r="K1425" s="39"/>
      <c r="L1425" s="36" t="str">
        <f t="shared" si="203"/>
        <v/>
      </c>
      <c r="M1425" s="36" t="str">
        <f t="shared" si="204"/>
        <v/>
      </c>
      <c r="N1425" s="36" t="str">
        <f t="shared" si="205"/>
        <v/>
      </c>
      <c r="O1425" s="36" t="str">
        <f t="shared" si="206"/>
        <v/>
      </c>
      <c r="P1425" s="40"/>
      <c r="Q1425" s="51"/>
      <c r="R1425" s="53"/>
      <c r="S1425" s="52"/>
      <c r="T1425" s="38"/>
      <c r="U1425" s="39"/>
      <c r="V1425" s="39"/>
      <c r="W1425" s="39"/>
      <c r="X1425" s="23"/>
      <c r="Y1425" s="23"/>
      <c r="Z1425" s="40"/>
      <c r="AA1425" s="23"/>
      <c r="AB1425" s="23"/>
      <c r="AC1425" s="53"/>
      <c r="AD1425" s="61"/>
      <c r="AE1425" s="61"/>
      <c r="AF1425" s="61"/>
      <c r="AG1425" s="61"/>
      <c r="AH1425" s="72" t="str">
        <f t="shared" si="207"/>
        <v/>
      </c>
      <c r="AI1425" s="70" t="str">
        <f t="shared" si="208"/>
        <v/>
      </c>
      <c r="AJ1425" s="70" t="str">
        <f>IF(H1425="","",IF(LEN(H1425)&lt;&gt;18,"位数不对",IF(AND(LEN(H1425)=18,MID("10X98765432",MOD(SUM(MID(H1425,{1;2;3;4;5;6;7;8;9;10;11;12;13;14;15;16;17},1)*2^(18-{1;2;3;4;5;6;7;8;9;10;11;12;13;14;15;16;17})),11)+1,1)=RIGHT(H1425)),"正确","错误")))</f>
        <v/>
      </c>
      <c r="AK1425" s="73" t="str">
        <f ca="1" t="shared" si="209"/>
        <v/>
      </c>
      <c r="AL1425" s="70" t="str">
        <f t="shared" si="210"/>
        <v/>
      </c>
      <c r="AM1425" s="70" t="str">
        <f>IF(K1425="","",IF(LEN(K1425)&lt;&gt;18,"位数不对",IF(AND(LEN(K1425)=18,MID("10X98765432",MOD(SUM(MID(K1425,{1;2;3;4;5;6;7;8;9;10;11;12;13;14;15;16;17},1)*2^(18-{1;2;3;4;5;6;7;8;9;10;11;12;13;14;15;16;17})),11)+1,1)=RIGHT(K1425)),"正确","错误")))</f>
        <v/>
      </c>
      <c r="AN1425" s="74" t="str">
        <f>IF(AB1425="","",IF(AB1425=INDEX(cs!$AL$1:$AL$242,MATCH(AC1425,cs!$AM$1:$AM$242,0)),"正确","请核对"))</f>
        <v/>
      </c>
    </row>
    <row r="1426" ht="20" customHeight="1" spans="1:40">
      <c r="A1426" s="19" t="str">
        <f t="shared" si="202"/>
        <v/>
      </c>
      <c r="B1426" s="20"/>
      <c r="C1426" s="21"/>
      <c r="D1426" s="22"/>
      <c r="E1426" s="22"/>
      <c r="F1426" s="25"/>
      <c r="G1426" s="24"/>
      <c r="H1426" s="23"/>
      <c r="I1426" s="23"/>
      <c r="J1426" s="38"/>
      <c r="K1426" s="39"/>
      <c r="L1426" s="36" t="str">
        <f t="shared" si="203"/>
        <v/>
      </c>
      <c r="M1426" s="36" t="str">
        <f t="shared" si="204"/>
        <v/>
      </c>
      <c r="N1426" s="36" t="str">
        <f t="shared" si="205"/>
        <v/>
      </c>
      <c r="O1426" s="36" t="str">
        <f t="shared" si="206"/>
        <v/>
      </c>
      <c r="P1426" s="40"/>
      <c r="Q1426" s="51"/>
      <c r="R1426" s="53"/>
      <c r="S1426" s="52"/>
      <c r="T1426" s="38"/>
      <c r="U1426" s="39"/>
      <c r="V1426" s="39"/>
      <c r="W1426" s="39"/>
      <c r="X1426" s="23"/>
      <c r="Y1426" s="23"/>
      <c r="Z1426" s="40"/>
      <c r="AA1426" s="23"/>
      <c r="AB1426" s="23"/>
      <c r="AC1426" s="53"/>
      <c r="AD1426" s="61"/>
      <c r="AE1426" s="61"/>
      <c r="AF1426" s="61"/>
      <c r="AG1426" s="61"/>
      <c r="AH1426" s="72" t="str">
        <f t="shared" si="207"/>
        <v/>
      </c>
      <c r="AI1426" s="70" t="str">
        <f t="shared" si="208"/>
        <v/>
      </c>
      <c r="AJ1426" s="70" t="str">
        <f>IF(H1426="","",IF(LEN(H1426)&lt;&gt;18,"位数不对",IF(AND(LEN(H1426)=18,MID("10X98765432",MOD(SUM(MID(H1426,{1;2;3;4;5;6;7;8;9;10;11;12;13;14;15;16;17},1)*2^(18-{1;2;3;4;5;6;7;8;9;10;11;12;13;14;15;16;17})),11)+1,1)=RIGHT(H1426)),"正确","错误")))</f>
        <v/>
      </c>
      <c r="AK1426" s="73" t="str">
        <f ca="1" t="shared" si="209"/>
        <v/>
      </c>
      <c r="AL1426" s="70" t="str">
        <f t="shared" si="210"/>
        <v/>
      </c>
      <c r="AM1426" s="70" t="str">
        <f>IF(K1426="","",IF(LEN(K1426)&lt;&gt;18,"位数不对",IF(AND(LEN(K1426)=18,MID("10X98765432",MOD(SUM(MID(K1426,{1;2;3;4;5;6;7;8;9;10;11;12;13;14;15;16;17},1)*2^(18-{1;2;3;4;5;6;7;8;9;10;11;12;13;14;15;16;17})),11)+1,1)=RIGHT(K1426)),"正确","错误")))</f>
        <v/>
      </c>
      <c r="AN1426" s="74" t="str">
        <f>IF(AB1426="","",IF(AB1426=INDEX(cs!$AL$1:$AL$242,MATCH(AC1426,cs!$AM$1:$AM$242,0)),"正确","请核对"))</f>
        <v/>
      </c>
    </row>
    <row r="1427" ht="20" customHeight="1" spans="1:40">
      <c r="A1427" s="19" t="str">
        <f t="shared" si="202"/>
        <v/>
      </c>
      <c r="B1427" s="20"/>
      <c r="C1427" s="21"/>
      <c r="D1427" s="22"/>
      <c r="E1427" s="22"/>
      <c r="F1427" s="25"/>
      <c r="G1427" s="24"/>
      <c r="H1427" s="23"/>
      <c r="I1427" s="23"/>
      <c r="J1427" s="38"/>
      <c r="K1427" s="39"/>
      <c r="L1427" s="36" t="str">
        <f t="shared" si="203"/>
        <v/>
      </c>
      <c r="M1427" s="36" t="str">
        <f t="shared" si="204"/>
        <v/>
      </c>
      <c r="N1427" s="36" t="str">
        <f t="shared" si="205"/>
        <v/>
      </c>
      <c r="O1427" s="36" t="str">
        <f t="shared" si="206"/>
        <v/>
      </c>
      <c r="P1427" s="40"/>
      <c r="Q1427" s="51"/>
      <c r="R1427" s="53"/>
      <c r="S1427" s="52"/>
      <c r="T1427" s="38"/>
      <c r="U1427" s="39"/>
      <c r="V1427" s="39"/>
      <c r="W1427" s="39"/>
      <c r="X1427" s="23"/>
      <c r="Y1427" s="23"/>
      <c r="Z1427" s="40"/>
      <c r="AA1427" s="23"/>
      <c r="AB1427" s="23"/>
      <c r="AC1427" s="53"/>
      <c r="AD1427" s="61"/>
      <c r="AE1427" s="61"/>
      <c r="AF1427" s="61"/>
      <c r="AG1427" s="61"/>
      <c r="AH1427" s="72" t="str">
        <f t="shared" si="207"/>
        <v/>
      </c>
      <c r="AI1427" s="70" t="str">
        <f t="shared" si="208"/>
        <v/>
      </c>
      <c r="AJ1427" s="70" t="str">
        <f>IF(H1427="","",IF(LEN(H1427)&lt;&gt;18,"位数不对",IF(AND(LEN(H1427)=18,MID("10X98765432",MOD(SUM(MID(H1427,{1;2;3;4;5;6;7;8;9;10;11;12;13;14;15;16;17},1)*2^(18-{1;2;3;4;5;6;7;8;9;10;11;12;13;14;15;16;17})),11)+1,1)=RIGHT(H1427)),"正确","错误")))</f>
        <v/>
      </c>
      <c r="AK1427" s="73" t="str">
        <f ca="1" t="shared" si="209"/>
        <v/>
      </c>
      <c r="AL1427" s="70" t="str">
        <f t="shared" si="210"/>
        <v/>
      </c>
      <c r="AM1427" s="70" t="str">
        <f>IF(K1427="","",IF(LEN(K1427)&lt;&gt;18,"位数不对",IF(AND(LEN(K1427)=18,MID("10X98765432",MOD(SUM(MID(K1427,{1;2;3;4;5;6;7;8;9;10;11;12;13;14;15;16;17},1)*2^(18-{1;2;3;4;5;6;7;8;9;10;11;12;13;14;15;16;17})),11)+1,1)=RIGHT(K1427)),"正确","错误")))</f>
        <v/>
      </c>
      <c r="AN1427" s="74" t="str">
        <f>IF(AB1427="","",IF(AB1427=INDEX(cs!$AL$1:$AL$242,MATCH(AC1427,cs!$AM$1:$AM$242,0)),"正确","请核对"))</f>
        <v/>
      </c>
    </row>
    <row r="1428" ht="20" customHeight="1" spans="1:40">
      <c r="A1428" s="19" t="str">
        <f t="shared" si="202"/>
        <v/>
      </c>
      <c r="B1428" s="20"/>
      <c r="C1428" s="21"/>
      <c r="D1428" s="22"/>
      <c r="E1428" s="22"/>
      <c r="F1428" s="25"/>
      <c r="G1428" s="24"/>
      <c r="H1428" s="23"/>
      <c r="I1428" s="23"/>
      <c r="J1428" s="38"/>
      <c r="K1428" s="39"/>
      <c r="L1428" s="36" t="str">
        <f t="shared" si="203"/>
        <v/>
      </c>
      <c r="M1428" s="36" t="str">
        <f t="shared" si="204"/>
        <v/>
      </c>
      <c r="N1428" s="36" t="str">
        <f t="shared" si="205"/>
        <v/>
      </c>
      <c r="O1428" s="36" t="str">
        <f t="shared" si="206"/>
        <v/>
      </c>
      <c r="P1428" s="40"/>
      <c r="Q1428" s="51"/>
      <c r="R1428" s="53"/>
      <c r="S1428" s="52"/>
      <c r="T1428" s="38"/>
      <c r="U1428" s="39"/>
      <c r="V1428" s="39"/>
      <c r="W1428" s="39"/>
      <c r="X1428" s="23"/>
      <c r="Y1428" s="23"/>
      <c r="Z1428" s="40"/>
      <c r="AA1428" s="23"/>
      <c r="AB1428" s="23"/>
      <c r="AC1428" s="53"/>
      <c r="AD1428" s="61"/>
      <c r="AE1428" s="61"/>
      <c r="AF1428" s="61"/>
      <c r="AG1428" s="61"/>
      <c r="AH1428" s="72" t="str">
        <f t="shared" si="207"/>
        <v/>
      </c>
      <c r="AI1428" s="70" t="str">
        <f t="shared" si="208"/>
        <v/>
      </c>
      <c r="AJ1428" s="70" t="str">
        <f>IF(H1428="","",IF(LEN(H1428)&lt;&gt;18,"位数不对",IF(AND(LEN(H1428)=18,MID("10X98765432",MOD(SUM(MID(H1428,{1;2;3;4;5;6;7;8;9;10;11;12;13;14;15;16;17},1)*2^(18-{1;2;3;4;5;6;7;8;9;10;11;12;13;14;15;16;17})),11)+1,1)=RIGHT(H1428)),"正确","错误")))</f>
        <v/>
      </c>
      <c r="AK1428" s="73" t="str">
        <f ca="1" t="shared" si="209"/>
        <v/>
      </c>
      <c r="AL1428" s="70" t="str">
        <f t="shared" si="210"/>
        <v/>
      </c>
      <c r="AM1428" s="70" t="str">
        <f>IF(K1428="","",IF(LEN(K1428)&lt;&gt;18,"位数不对",IF(AND(LEN(K1428)=18,MID("10X98765432",MOD(SUM(MID(K1428,{1;2;3;4;5;6;7;8;9;10;11;12;13;14;15;16;17},1)*2^(18-{1;2;3;4;5;6;7;8;9;10;11;12;13;14;15;16;17})),11)+1,1)=RIGHT(K1428)),"正确","错误")))</f>
        <v/>
      </c>
      <c r="AN1428" s="74" t="str">
        <f>IF(AB1428="","",IF(AB1428=INDEX(cs!$AL$1:$AL$242,MATCH(AC1428,cs!$AM$1:$AM$242,0)),"正确","请核对"))</f>
        <v/>
      </c>
    </row>
    <row r="1429" ht="20" customHeight="1" spans="1:40">
      <c r="A1429" s="19" t="str">
        <f t="shared" si="202"/>
        <v/>
      </c>
      <c r="B1429" s="20"/>
      <c r="C1429" s="21"/>
      <c r="D1429" s="22"/>
      <c r="E1429" s="22"/>
      <c r="F1429" s="25"/>
      <c r="G1429" s="24"/>
      <c r="H1429" s="23"/>
      <c r="I1429" s="23"/>
      <c r="J1429" s="38"/>
      <c r="K1429" s="39"/>
      <c r="L1429" s="36" t="str">
        <f t="shared" si="203"/>
        <v/>
      </c>
      <c r="M1429" s="36" t="str">
        <f t="shared" si="204"/>
        <v/>
      </c>
      <c r="N1429" s="36" t="str">
        <f t="shared" si="205"/>
        <v/>
      </c>
      <c r="O1429" s="36" t="str">
        <f t="shared" si="206"/>
        <v/>
      </c>
      <c r="P1429" s="40"/>
      <c r="Q1429" s="51"/>
      <c r="R1429" s="53"/>
      <c r="S1429" s="52"/>
      <c r="T1429" s="38"/>
      <c r="U1429" s="39"/>
      <c r="V1429" s="39"/>
      <c r="W1429" s="39"/>
      <c r="X1429" s="23"/>
      <c r="Y1429" s="23"/>
      <c r="Z1429" s="40"/>
      <c r="AA1429" s="23"/>
      <c r="AB1429" s="23"/>
      <c r="AC1429" s="53"/>
      <c r="AD1429" s="61"/>
      <c r="AE1429" s="61"/>
      <c r="AF1429" s="61"/>
      <c r="AG1429" s="61"/>
      <c r="AH1429" s="72" t="str">
        <f t="shared" si="207"/>
        <v/>
      </c>
      <c r="AI1429" s="70" t="str">
        <f t="shared" si="208"/>
        <v/>
      </c>
      <c r="AJ1429" s="70" t="str">
        <f>IF(H1429="","",IF(LEN(H1429)&lt;&gt;18,"位数不对",IF(AND(LEN(H1429)=18,MID("10X98765432",MOD(SUM(MID(H1429,{1;2;3;4;5;6;7;8;9;10;11;12;13;14;15;16;17},1)*2^(18-{1;2;3;4;5;6;7;8;9;10;11;12;13;14;15;16;17})),11)+1,1)=RIGHT(H1429)),"正确","错误")))</f>
        <v/>
      </c>
      <c r="AK1429" s="73" t="str">
        <f ca="1" t="shared" si="209"/>
        <v/>
      </c>
      <c r="AL1429" s="70" t="str">
        <f t="shared" si="210"/>
        <v/>
      </c>
      <c r="AM1429" s="70" t="str">
        <f>IF(K1429="","",IF(LEN(K1429)&lt;&gt;18,"位数不对",IF(AND(LEN(K1429)=18,MID("10X98765432",MOD(SUM(MID(K1429,{1;2;3;4;5;6;7;8;9;10;11;12;13;14;15;16;17},1)*2^(18-{1;2;3;4;5;6;7;8;9;10;11;12;13;14;15;16;17})),11)+1,1)=RIGHT(K1429)),"正确","错误")))</f>
        <v/>
      </c>
      <c r="AN1429" s="74" t="str">
        <f>IF(AB1429="","",IF(AB1429=INDEX(cs!$AL$1:$AL$242,MATCH(AC1429,cs!$AM$1:$AM$242,0)),"正确","请核对"))</f>
        <v/>
      </c>
    </row>
    <row r="1430" ht="20" customHeight="1" spans="1:40">
      <c r="A1430" s="19" t="str">
        <f t="shared" si="202"/>
        <v/>
      </c>
      <c r="B1430" s="20"/>
      <c r="C1430" s="21"/>
      <c r="D1430" s="22"/>
      <c r="E1430" s="22"/>
      <c r="F1430" s="25"/>
      <c r="G1430" s="24"/>
      <c r="H1430" s="23"/>
      <c r="I1430" s="23"/>
      <c r="J1430" s="38"/>
      <c r="K1430" s="39"/>
      <c r="L1430" s="36" t="str">
        <f t="shared" si="203"/>
        <v/>
      </c>
      <c r="M1430" s="36" t="str">
        <f t="shared" si="204"/>
        <v/>
      </c>
      <c r="N1430" s="36" t="str">
        <f t="shared" si="205"/>
        <v/>
      </c>
      <c r="O1430" s="36" t="str">
        <f t="shared" si="206"/>
        <v/>
      </c>
      <c r="P1430" s="40"/>
      <c r="Q1430" s="51"/>
      <c r="R1430" s="53"/>
      <c r="S1430" s="52"/>
      <c r="T1430" s="38"/>
      <c r="U1430" s="39"/>
      <c r="V1430" s="39"/>
      <c r="W1430" s="39"/>
      <c r="X1430" s="23"/>
      <c r="Y1430" s="23"/>
      <c r="Z1430" s="40"/>
      <c r="AA1430" s="23"/>
      <c r="AB1430" s="23"/>
      <c r="AC1430" s="53"/>
      <c r="AD1430" s="61"/>
      <c r="AE1430" s="61"/>
      <c r="AF1430" s="61"/>
      <c r="AG1430" s="61"/>
      <c r="AH1430" s="72" t="str">
        <f t="shared" si="207"/>
        <v/>
      </c>
      <c r="AI1430" s="70" t="str">
        <f t="shared" si="208"/>
        <v/>
      </c>
      <c r="AJ1430" s="70" t="str">
        <f>IF(H1430="","",IF(LEN(H1430)&lt;&gt;18,"位数不对",IF(AND(LEN(H1430)=18,MID("10X98765432",MOD(SUM(MID(H1430,{1;2;3;4;5;6;7;8;9;10;11;12;13;14;15;16;17},1)*2^(18-{1;2;3;4;5;6;7;8;9;10;11;12;13;14;15;16;17})),11)+1,1)=RIGHT(H1430)),"正确","错误")))</f>
        <v/>
      </c>
      <c r="AK1430" s="73" t="str">
        <f ca="1" t="shared" si="209"/>
        <v/>
      </c>
      <c r="AL1430" s="70" t="str">
        <f t="shared" si="210"/>
        <v/>
      </c>
      <c r="AM1430" s="70" t="str">
        <f>IF(K1430="","",IF(LEN(K1430)&lt;&gt;18,"位数不对",IF(AND(LEN(K1430)=18,MID("10X98765432",MOD(SUM(MID(K1430,{1;2;3;4;5;6;7;8;9;10;11;12;13;14;15;16;17},1)*2^(18-{1;2;3;4;5;6;7;8;9;10;11;12;13;14;15;16;17})),11)+1,1)=RIGHT(K1430)),"正确","错误")))</f>
        <v/>
      </c>
      <c r="AN1430" s="74" t="str">
        <f>IF(AB1430="","",IF(AB1430=INDEX(cs!$AL$1:$AL$242,MATCH(AC1430,cs!$AM$1:$AM$242,0)),"正确","请核对"))</f>
        <v/>
      </c>
    </row>
    <row r="1431" ht="20" customHeight="1" spans="1:40">
      <c r="A1431" s="19" t="str">
        <f t="shared" si="202"/>
        <v/>
      </c>
      <c r="B1431" s="20"/>
      <c r="C1431" s="21"/>
      <c r="D1431" s="22"/>
      <c r="E1431" s="22"/>
      <c r="F1431" s="25"/>
      <c r="G1431" s="24"/>
      <c r="H1431" s="23"/>
      <c r="I1431" s="23"/>
      <c r="J1431" s="38"/>
      <c r="K1431" s="39"/>
      <c r="L1431" s="36" t="str">
        <f t="shared" si="203"/>
        <v/>
      </c>
      <c r="M1431" s="36" t="str">
        <f t="shared" si="204"/>
        <v/>
      </c>
      <c r="N1431" s="36" t="str">
        <f t="shared" si="205"/>
        <v/>
      </c>
      <c r="O1431" s="36" t="str">
        <f t="shared" si="206"/>
        <v/>
      </c>
      <c r="P1431" s="40"/>
      <c r="Q1431" s="51"/>
      <c r="R1431" s="53"/>
      <c r="S1431" s="52"/>
      <c r="T1431" s="38"/>
      <c r="U1431" s="39"/>
      <c r="V1431" s="39"/>
      <c r="W1431" s="39"/>
      <c r="X1431" s="23"/>
      <c r="Y1431" s="23"/>
      <c r="Z1431" s="40"/>
      <c r="AA1431" s="23"/>
      <c r="AB1431" s="23"/>
      <c r="AC1431" s="53"/>
      <c r="AD1431" s="61"/>
      <c r="AE1431" s="61"/>
      <c r="AF1431" s="61"/>
      <c r="AG1431" s="61"/>
      <c r="AH1431" s="72" t="str">
        <f t="shared" si="207"/>
        <v/>
      </c>
      <c r="AI1431" s="70" t="str">
        <f t="shared" si="208"/>
        <v/>
      </c>
      <c r="AJ1431" s="70" t="str">
        <f>IF(H1431="","",IF(LEN(H1431)&lt;&gt;18,"位数不对",IF(AND(LEN(H1431)=18,MID("10X98765432",MOD(SUM(MID(H1431,{1;2;3;4;5;6;7;8;9;10;11;12;13;14;15;16;17},1)*2^(18-{1;2;3;4;5;6;7;8;9;10;11;12;13;14;15;16;17})),11)+1,1)=RIGHT(H1431)),"正确","错误")))</f>
        <v/>
      </c>
      <c r="AK1431" s="73" t="str">
        <f ca="1" t="shared" si="209"/>
        <v/>
      </c>
      <c r="AL1431" s="70" t="str">
        <f t="shared" si="210"/>
        <v/>
      </c>
      <c r="AM1431" s="70" t="str">
        <f>IF(K1431="","",IF(LEN(K1431)&lt;&gt;18,"位数不对",IF(AND(LEN(K1431)=18,MID("10X98765432",MOD(SUM(MID(K1431,{1;2;3;4;5;6;7;8;9;10;11;12;13;14;15;16;17},1)*2^(18-{1;2;3;4;5;6;7;8;9;10;11;12;13;14;15;16;17})),11)+1,1)=RIGHT(K1431)),"正确","错误")))</f>
        <v/>
      </c>
      <c r="AN1431" s="74" t="str">
        <f>IF(AB1431="","",IF(AB1431=INDEX(cs!$AL$1:$AL$242,MATCH(AC1431,cs!$AM$1:$AM$242,0)),"正确","请核对"))</f>
        <v/>
      </c>
    </row>
    <row r="1432" ht="20" customHeight="1" spans="1:40">
      <c r="A1432" s="19" t="str">
        <f t="shared" si="202"/>
        <v/>
      </c>
      <c r="B1432" s="20"/>
      <c r="C1432" s="21"/>
      <c r="D1432" s="22"/>
      <c r="E1432" s="22"/>
      <c r="F1432" s="25"/>
      <c r="G1432" s="24"/>
      <c r="H1432" s="23"/>
      <c r="I1432" s="23"/>
      <c r="J1432" s="38"/>
      <c r="K1432" s="39"/>
      <c r="L1432" s="36" t="str">
        <f t="shared" si="203"/>
        <v/>
      </c>
      <c r="M1432" s="36" t="str">
        <f t="shared" si="204"/>
        <v/>
      </c>
      <c r="N1432" s="36" t="str">
        <f t="shared" si="205"/>
        <v/>
      </c>
      <c r="O1432" s="36" t="str">
        <f t="shared" si="206"/>
        <v/>
      </c>
      <c r="P1432" s="40"/>
      <c r="Q1432" s="51"/>
      <c r="R1432" s="53"/>
      <c r="S1432" s="52"/>
      <c r="T1432" s="38"/>
      <c r="U1432" s="39"/>
      <c r="V1432" s="39"/>
      <c r="W1432" s="39"/>
      <c r="X1432" s="23"/>
      <c r="Y1432" s="23"/>
      <c r="Z1432" s="40"/>
      <c r="AA1432" s="23"/>
      <c r="AB1432" s="23"/>
      <c r="AC1432" s="53"/>
      <c r="AD1432" s="61"/>
      <c r="AE1432" s="61"/>
      <c r="AF1432" s="61"/>
      <c r="AG1432" s="61"/>
      <c r="AH1432" s="72" t="str">
        <f t="shared" si="207"/>
        <v/>
      </c>
      <c r="AI1432" s="70" t="str">
        <f t="shared" si="208"/>
        <v/>
      </c>
      <c r="AJ1432" s="70" t="str">
        <f>IF(H1432="","",IF(LEN(H1432)&lt;&gt;18,"位数不对",IF(AND(LEN(H1432)=18,MID("10X98765432",MOD(SUM(MID(H1432,{1;2;3;4;5;6;7;8;9;10;11;12;13;14;15;16;17},1)*2^(18-{1;2;3;4;5;6;7;8;9;10;11;12;13;14;15;16;17})),11)+1,1)=RIGHT(H1432)),"正确","错误")))</f>
        <v/>
      </c>
      <c r="AK1432" s="73" t="str">
        <f ca="1" t="shared" si="209"/>
        <v/>
      </c>
      <c r="AL1432" s="70" t="str">
        <f t="shared" si="210"/>
        <v/>
      </c>
      <c r="AM1432" s="70" t="str">
        <f>IF(K1432="","",IF(LEN(K1432)&lt;&gt;18,"位数不对",IF(AND(LEN(K1432)=18,MID("10X98765432",MOD(SUM(MID(K1432,{1;2;3;4;5;6;7;8;9;10;11;12;13;14;15;16;17},1)*2^(18-{1;2;3;4;5;6;7;8;9;10;11;12;13;14;15;16;17})),11)+1,1)=RIGHT(K1432)),"正确","错误")))</f>
        <v/>
      </c>
      <c r="AN1432" s="74" t="str">
        <f>IF(AB1432="","",IF(AB1432=INDEX(cs!$AL$1:$AL$242,MATCH(AC1432,cs!$AM$1:$AM$242,0)),"正确","请核对"))</f>
        <v/>
      </c>
    </row>
    <row r="1433" ht="20" customHeight="1" spans="1:40">
      <c r="A1433" s="19" t="str">
        <f t="shared" si="202"/>
        <v/>
      </c>
      <c r="B1433" s="20"/>
      <c r="C1433" s="21"/>
      <c r="D1433" s="22"/>
      <c r="E1433" s="22"/>
      <c r="F1433" s="25"/>
      <c r="G1433" s="24"/>
      <c r="H1433" s="23"/>
      <c r="I1433" s="23"/>
      <c r="J1433" s="38"/>
      <c r="K1433" s="39"/>
      <c r="L1433" s="36" t="str">
        <f t="shared" si="203"/>
        <v/>
      </c>
      <c r="M1433" s="36" t="str">
        <f t="shared" si="204"/>
        <v/>
      </c>
      <c r="N1433" s="36" t="str">
        <f t="shared" si="205"/>
        <v/>
      </c>
      <c r="O1433" s="36" t="str">
        <f t="shared" si="206"/>
        <v/>
      </c>
      <c r="P1433" s="40"/>
      <c r="Q1433" s="51"/>
      <c r="R1433" s="53"/>
      <c r="S1433" s="52"/>
      <c r="T1433" s="38"/>
      <c r="U1433" s="39"/>
      <c r="V1433" s="39"/>
      <c r="W1433" s="39"/>
      <c r="X1433" s="23"/>
      <c r="Y1433" s="23"/>
      <c r="Z1433" s="40"/>
      <c r="AA1433" s="23"/>
      <c r="AB1433" s="23"/>
      <c r="AC1433" s="53"/>
      <c r="AD1433" s="61"/>
      <c r="AE1433" s="61"/>
      <c r="AF1433" s="61"/>
      <c r="AG1433" s="61"/>
      <c r="AH1433" s="72" t="str">
        <f t="shared" si="207"/>
        <v/>
      </c>
      <c r="AI1433" s="70" t="str">
        <f t="shared" si="208"/>
        <v/>
      </c>
      <c r="AJ1433" s="70" t="str">
        <f>IF(H1433="","",IF(LEN(H1433)&lt;&gt;18,"位数不对",IF(AND(LEN(H1433)=18,MID("10X98765432",MOD(SUM(MID(H1433,{1;2;3;4;5;6;7;8;9;10;11;12;13;14;15;16;17},1)*2^(18-{1;2;3;4;5;6;7;8;9;10;11;12;13;14;15;16;17})),11)+1,1)=RIGHT(H1433)),"正确","错误")))</f>
        <v/>
      </c>
      <c r="AK1433" s="73" t="str">
        <f ca="1" t="shared" si="209"/>
        <v/>
      </c>
      <c r="AL1433" s="70" t="str">
        <f t="shared" si="210"/>
        <v/>
      </c>
      <c r="AM1433" s="70" t="str">
        <f>IF(K1433="","",IF(LEN(K1433)&lt;&gt;18,"位数不对",IF(AND(LEN(K1433)=18,MID("10X98765432",MOD(SUM(MID(K1433,{1;2;3;4;5;6;7;8;9;10;11;12;13;14;15;16;17},1)*2^(18-{1;2;3;4;5;6;7;8;9;10;11;12;13;14;15;16;17})),11)+1,1)=RIGHT(K1433)),"正确","错误")))</f>
        <v/>
      </c>
      <c r="AN1433" s="74" t="str">
        <f>IF(AB1433="","",IF(AB1433=INDEX(cs!$AL$1:$AL$242,MATCH(AC1433,cs!$AM$1:$AM$242,0)),"正确","请核对"))</f>
        <v/>
      </c>
    </row>
    <row r="1434" ht="20" customHeight="1" spans="1:40">
      <c r="A1434" s="19" t="str">
        <f t="shared" si="202"/>
        <v/>
      </c>
      <c r="B1434" s="20"/>
      <c r="C1434" s="21"/>
      <c r="D1434" s="22"/>
      <c r="E1434" s="22"/>
      <c r="F1434" s="25"/>
      <c r="G1434" s="24"/>
      <c r="H1434" s="23"/>
      <c r="I1434" s="23"/>
      <c r="J1434" s="38"/>
      <c r="K1434" s="39"/>
      <c r="L1434" s="36" t="str">
        <f t="shared" si="203"/>
        <v/>
      </c>
      <c r="M1434" s="36" t="str">
        <f t="shared" si="204"/>
        <v/>
      </c>
      <c r="N1434" s="36" t="str">
        <f t="shared" si="205"/>
        <v/>
      </c>
      <c r="O1434" s="36" t="str">
        <f t="shared" si="206"/>
        <v/>
      </c>
      <c r="P1434" s="40"/>
      <c r="Q1434" s="51"/>
      <c r="R1434" s="53"/>
      <c r="S1434" s="52"/>
      <c r="T1434" s="38"/>
      <c r="U1434" s="39"/>
      <c r="V1434" s="39"/>
      <c r="W1434" s="39"/>
      <c r="X1434" s="23"/>
      <c r="Y1434" s="23"/>
      <c r="Z1434" s="40"/>
      <c r="AA1434" s="23"/>
      <c r="AB1434" s="23"/>
      <c r="AC1434" s="53"/>
      <c r="AD1434" s="61"/>
      <c r="AE1434" s="61"/>
      <c r="AF1434" s="61"/>
      <c r="AG1434" s="61"/>
      <c r="AH1434" s="72" t="str">
        <f t="shared" si="207"/>
        <v/>
      </c>
      <c r="AI1434" s="70" t="str">
        <f t="shared" si="208"/>
        <v/>
      </c>
      <c r="AJ1434" s="70" t="str">
        <f>IF(H1434="","",IF(LEN(H1434)&lt;&gt;18,"位数不对",IF(AND(LEN(H1434)=18,MID("10X98765432",MOD(SUM(MID(H1434,{1;2;3;4;5;6;7;8;9;10;11;12;13;14;15;16;17},1)*2^(18-{1;2;3;4;5;6;7;8;9;10;11;12;13;14;15;16;17})),11)+1,1)=RIGHT(H1434)),"正确","错误")))</f>
        <v/>
      </c>
      <c r="AK1434" s="73" t="str">
        <f ca="1" t="shared" si="209"/>
        <v/>
      </c>
      <c r="AL1434" s="70" t="str">
        <f t="shared" si="210"/>
        <v/>
      </c>
      <c r="AM1434" s="70" t="str">
        <f>IF(K1434="","",IF(LEN(K1434)&lt;&gt;18,"位数不对",IF(AND(LEN(K1434)=18,MID("10X98765432",MOD(SUM(MID(K1434,{1;2;3;4;5;6;7;8;9;10;11;12;13;14;15;16;17},1)*2^(18-{1;2;3;4;5;6;7;8;9;10;11;12;13;14;15;16;17})),11)+1,1)=RIGHT(K1434)),"正确","错误")))</f>
        <v/>
      </c>
      <c r="AN1434" s="74" t="str">
        <f>IF(AB1434="","",IF(AB1434=INDEX(cs!$AL$1:$AL$242,MATCH(AC1434,cs!$AM$1:$AM$242,0)),"正确","请核对"))</f>
        <v/>
      </c>
    </row>
    <row r="1435" ht="20" customHeight="1" spans="1:40">
      <c r="A1435" s="19" t="str">
        <f t="shared" si="202"/>
        <v/>
      </c>
      <c r="B1435" s="20"/>
      <c r="C1435" s="21"/>
      <c r="D1435" s="22"/>
      <c r="E1435" s="22"/>
      <c r="F1435" s="25"/>
      <c r="G1435" s="24"/>
      <c r="H1435" s="23"/>
      <c r="I1435" s="23"/>
      <c r="J1435" s="38"/>
      <c r="K1435" s="39"/>
      <c r="L1435" s="36" t="str">
        <f t="shared" si="203"/>
        <v/>
      </c>
      <c r="M1435" s="36" t="str">
        <f t="shared" si="204"/>
        <v/>
      </c>
      <c r="N1435" s="36" t="str">
        <f t="shared" si="205"/>
        <v/>
      </c>
      <c r="O1435" s="36" t="str">
        <f t="shared" si="206"/>
        <v/>
      </c>
      <c r="P1435" s="40"/>
      <c r="Q1435" s="51"/>
      <c r="R1435" s="53"/>
      <c r="S1435" s="52"/>
      <c r="T1435" s="38"/>
      <c r="U1435" s="39"/>
      <c r="V1435" s="39"/>
      <c r="W1435" s="39"/>
      <c r="X1435" s="23"/>
      <c r="Y1435" s="23"/>
      <c r="Z1435" s="40"/>
      <c r="AA1435" s="23"/>
      <c r="AB1435" s="23"/>
      <c r="AC1435" s="53"/>
      <c r="AD1435" s="61"/>
      <c r="AE1435" s="61"/>
      <c r="AF1435" s="61"/>
      <c r="AG1435" s="61"/>
      <c r="AH1435" s="72" t="str">
        <f t="shared" si="207"/>
        <v/>
      </c>
      <c r="AI1435" s="70" t="str">
        <f t="shared" si="208"/>
        <v/>
      </c>
      <c r="AJ1435" s="70" t="str">
        <f>IF(H1435="","",IF(LEN(H1435)&lt;&gt;18,"位数不对",IF(AND(LEN(H1435)=18,MID("10X98765432",MOD(SUM(MID(H1435,{1;2;3;4;5;6;7;8;9;10;11;12;13;14;15;16;17},1)*2^(18-{1;2;3;4;5;6;7;8;9;10;11;12;13;14;15;16;17})),11)+1,1)=RIGHT(H1435)),"正确","错误")))</f>
        <v/>
      </c>
      <c r="AK1435" s="73" t="str">
        <f ca="1" t="shared" si="209"/>
        <v/>
      </c>
      <c r="AL1435" s="70" t="str">
        <f t="shared" si="210"/>
        <v/>
      </c>
      <c r="AM1435" s="70" t="str">
        <f>IF(K1435="","",IF(LEN(K1435)&lt;&gt;18,"位数不对",IF(AND(LEN(K1435)=18,MID("10X98765432",MOD(SUM(MID(K1435,{1;2;3;4;5;6;7;8;9;10;11;12;13;14;15;16;17},1)*2^(18-{1;2;3;4;5;6;7;8;9;10;11;12;13;14;15;16;17})),11)+1,1)=RIGHT(K1435)),"正确","错误")))</f>
        <v/>
      </c>
      <c r="AN1435" s="74" t="str">
        <f>IF(AB1435="","",IF(AB1435=INDEX(cs!$AL$1:$AL$242,MATCH(AC1435,cs!$AM$1:$AM$242,0)),"正确","请核对"))</f>
        <v/>
      </c>
    </row>
    <row r="1436" ht="20" customHeight="1" spans="1:40">
      <c r="A1436" s="19" t="str">
        <f t="shared" si="202"/>
        <v/>
      </c>
      <c r="B1436" s="20"/>
      <c r="C1436" s="21"/>
      <c r="D1436" s="22"/>
      <c r="E1436" s="22"/>
      <c r="F1436" s="25"/>
      <c r="G1436" s="24"/>
      <c r="H1436" s="23"/>
      <c r="I1436" s="23"/>
      <c r="J1436" s="38"/>
      <c r="K1436" s="39"/>
      <c r="L1436" s="36" t="str">
        <f t="shared" si="203"/>
        <v/>
      </c>
      <c r="M1436" s="36" t="str">
        <f t="shared" si="204"/>
        <v/>
      </c>
      <c r="N1436" s="36" t="str">
        <f t="shared" si="205"/>
        <v/>
      </c>
      <c r="O1436" s="36" t="str">
        <f t="shared" si="206"/>
        <v/>
      </c>
      <c r="P1436" s="40"/>
      <c r="Q1436" s="51"/>
      <c r="R1436" s="53"/>
      <c r="S1436" s="52"/>
      <c r="T1436" s="38"/>
      <c r="U1436" s="39"/>
      <c r="V1436" s="39"/>
      <c r="W1436" s="39"/>
      <c r="X1436" s="23"/>
      <c r="Y1436" s="23"/>
      <c r="Z1436" s="40"/>
      <c r="AA1436" s="23"/>
      <c r="AB1436" s="23"/>
      <c r="AC1436" s="53"/>
      <c r="AD1436" s="61"/>
      <c r="AE1436" s="61"/>
      <c r="AF1436" s="61"/>
      <c r="AG1436" s="61"/>
      <c r="AH1436" s="72" t="str">
        <f t="shared" si="207"/>
        <v/>
      </c>
      <c r="AI1436" s="70" t="str">
        <f t="shared" si="208"/>
        <v/>
      </c>
      <c r="AJ1436" s="70" t="str">
        <f>IF(H1436="","",IF(LEN(H1436)&lt;&gt;18,"位数不对",IF(AND(LEN(H1436)=18,MID("10X98765432",MOD(SUM(MID(H1436,{1;2;3;4;5;6;7;8;9;10;11;12;13;14;15;16;17},1)*2^(18-{1;2;3;4;5;6;7;8;9;10;11;12;13;14;15;16;17})),11)+1,1)=RIGHT(H1436)),"正确","错误")))</f>
        <v/>
      </c>
      <c r="AK1436" s="73" t="str">
        <f ca="1" t="shared" si="209"/>
        <v/>
      </c>
      <c r="AL1436" s="70" t="str">
        <f t="shared" si="210"/>
        <v/>
      </c>
      <c r="AM1436" s="70" t="str">
        <f>IF(K1436="","",IF(LEN(K1436)&lt;&gt;18,"位数不对",IF(AND(LEN(K1436)=18,MID("10X98765432",MOD(SUM(MID(K1436,{1;2;3;4;5;6;7;8;9;10;11;12;13;14;15;16;17},1)*2^(18-{1;2;3;4;5;6;7;8;9;10;11;12;13;14;15;16;17})),11)+1,1)=RIGHT(K1436)),"正确","错误")))</f>
        <v/>
      </c>
      <c r="AN1436" s="74" t="str">
        <f>IF(AB1436="","",IF(AB1436=INDEX(cs!$AL$1:$AL$242,MATCH(AC1436,cs!$AM$1:$AM$242,0)),"正确","请核对"))</f>
        <v/>
      </c>
    </row>
    <row r="1437" ht="20" customHeight="1" spans="1:40">
      <c r="A1437" s="19" t="str">
        <f t="shared" si="202"/>
        <v/>
      </c>
      <c r="B1437" s="20"/>
      <c r="C1437" s="21"/>
      <c r="D1437" s="22"/>
      <c r="E1437" s="22"/>
      <c r="F1437" s="25"/>
      <c r="G1437" s="24"/>
      <c r="H1437" s="23"/>
      <c r="I1437" s="23"/>
      <c r="J1437" s="38"/>
      <c r="K1437" s="39"/>
      <c r="L1437" s="36" t="str">
        <f t="shared" si="203"/>
        <v/>
      </c>
      <c r="M1437" s="36" t="str">
        <f t="shared" si="204"/>
        <v/>
      </c>
      <c r="N1437" s="36" t="str">
        <f t="shared" si="205"/>
        <v/>
      </c>
      <c r="O1437" s="36" t="str">
        <f t="shared" si="206"/>
        <v/>
      </c>
      <c r="P1437" s="40"/>
      <c r="Q1437" s="51"/>
      <c r="R1437" s="53"/>
      <c r="S1437" s="52"/>
      <c r="T1437" s="38"/>
      <c r="U1437" s="39"/>
      <c r="V1437" s="39"/>
      <c r="W1437" s="39"/>
      <c r="X1437" s="23"/>
      <c r="Y1437" s="23"/>
      <c r="Z1437" s="40"/>
      <c r="AA1437" s="23"/>
      <c r="AB1437" s="23"/>
      <c r="AC1437" s="53"/>
      <c r="AD1437" s="61"/>
      <c r="AE1437" s="61"/>
      <c r="AF1437" s="61"/>
      <c r="AG1437" s="61"/>
      <c r="AH1437" s="72" t="str">
        <f t="shared" si="207"/>
        <v/>
      </c>
      <c r="AI1437" s="70" t="str">
        <f t="shared" si="208"/>
        <v/>
      </c>
      <c r="AJ1437" s="70" t="str">
        <f>IF(H1437="","",IF(LEN(H1437)&lt;&gt;18,"位数不对",IF(AND(LEN(H1437)=18,MID("10X98765432",MOD(SUM(MID(H1437,{1;2;3;4;5;6;7;8;9;10;11;12;13;14;15;16;17},1)*2^(18-{1;2;3;4;5;6;7;8;9;10;11;12;13;14;15;16;17})),11)+1,1)=RIGHT(H1437)),"正确","错误")))</f>
        <v/>
      </c>
      <c r="AK1437" s="73" t="str">
        <f ca="1" t="shared" si="209"/>
        <v/>
      </c>
      <c r="AL1437" s="70" t="str">
        <f t="shared" si="210"/>
        <v/>
      </c>
      <c r="AM1437" s="70" t="str">
        <f>IF(K1437="","",IF(LEN(K1437)&lt;&gt;18,"位数不对",IF(AND(LEN(K1437)=18,MID("10X98765432",MOD(SUM(MID(K1437,{1;2;3;4;5;6;7;8;9;10;11;12;13;14;15;16;17},1)*2^(18-{1;2;3;4;5;6;7;8;9;10;11;12;13;14;15;16;17})),11)+1,1)=RIGHT(K1437)),"正确","错误")))</f>
        <v/>
      </c>
      <c r="AN1437" s="74" t="str">
        <f>IF(AB1437="","",IF(AB1437=INDEX(cs!$AL$1:$AL$242,MATCH(AC1437,cs!$AM$1:$AM$242,0)),"正确","请核对"))</f>
        <v/>
      </c>
    </row>
    <row r="1438" ht="20" customHeight="1" spans="1:40">
      <c r="A1438" s="19" t="str">
        <f t="shared" si="202"/>
        <v/>
      </c>
      <c r="B1438" s="20"/>
      <c r="C1438" s="21"/>
      <c r="D1438" s="22"/>
      <c r="E1438" s="22"/>
      <c r="F1438" s="25"/>
      <c r="G1438" s="24"/>
      <c r="H1438" s="23"/>
      <c r="I1438" s="23"/>
      <c r="J1438" s="38"/>
      <c r="K1438" s="39"/>
      <c r="L1438" s="36" t="str">
        <f t="shared" si="203"/>
        <v/>
      </c>
      <c r="M1438" s="36" t="str">
        <f t="shared" si="204"/>
        <v/>
      </c>
      <c r="N1438" s="36" t="str">
        <f t="shared" si="205"/>
        <v/>
      </c>
      <c r="O1438" s="36" t="str">
        <f t="shared" si="206"/>
        <v/>
      </c>
      <c r="P1438" s="40"/>
      <c r="Q1438" s="51"/>
      <c r="R1438" s="53"/>
      <c r="S1438" s="52"/>
      <c r="T1438" s="38"/>
      <c r="U1438" s="39"/>
      <c r="V1438" s="39"/>
      <c r="W1438" s="39"/>
      <c r="X1438" s="23"/>
      <c r="Y1438" s="23"/>
      <c r="Z1438" s="40"/>
      <c r="AA1438" s="23"/>
      <c r="AB1438" s="23"/>
      <c r="AC1438" s="53"/>
      <c r="AD1438" s="61"/>
      <c r="AE1438" s="61"/>
      <c r="AF1438" s="61"/>
      <c r="AG1438" s="61"/>
      <c r="AH1438" s="72" t="str">
        <f t="shared" si="207"/>
        <v/>
      </c>
      <c r="AI1438" s="70" t="str">
        <f t="shared" si="208"/>
        <v/>
      </c>
      <c r="AJ1438" s="70" t="str">
        <f>IF(H1438="","",IF(LEN(H1438)&lt;&gt;18,"位数不对",IF(AND(LEN(H1438)=18,MID("10X98765432",MOD(SUM(MID(H1438,{1;2;3;4;5;6;7;8;9;10;11;12;13;14;15;16;17},1)*2^(18-{1;2;3;4;5;6;7;8;9;10;11;12;13;14;15;16;17})),11)+1,1)=RIGHT(H1438)),"正确","错误")))</f>
        <v/>
      </c>
      <c r="AK1438" s="73" t="str">
        <f ca="1" t="shared" si="209"/>
        <v/>
      </c>
      <c r="AL1438" s="70" t="str">
        <f t="shared" si="210"/>
        <v/>
      </c>
      <c r="AM1438" s="70" t="str">
        <f>IF(K1438="","",IF(LEN(K1438)&lt;&gt;18,"位数不对",IF(AND(LEN(K1438)=18,MID("10X98765432",MOD(SUM(MID(K1438,{1;2;3;4;5;6;7;8;9;10;11;12;13;14;15;16;17},1)*2^(18-{1;2;3;4;5;6;7;8;9;10;11;12;13;14;15;16;17})),11)+1,1)=RIGHT(K1438)),"正确","错误")))</f>
        <v/>
      </c>
      <c r="AN1438" s="74" t="str">
        <f>IF(AB1438="","",IF(AB1438=INDEX(cs!$AL$1:$AL$242,MATCH(AC1438,cs!$AM$1:$AM$242,0)),"正确","请核对"))</f>
        <v/>
      </c>
    </row>
    <row r="1439" ht="20" customHeight="1" spans="1:40">
      <c r="A1439" s="19" t="str">
        <f t="shared" si="202"/>
        <v/>
      </c>
      <c r="B1439" s="20"/>
      <c r="C1439" s="21"/>
      <c r="D1439" s="22"/>
      <c r="E1439" s="22"/>
      <c r="F1439" s="25"/>
      <c r="G1439" s="24"/>
      <c r="H1439" s="23"/>
      <c r="I1439" s="23"/>
      <c r="J1439" s="38"/>
      <c r="K1439" s="39"/>
      <c r="L1439" s="36" t="str">
        <f t="shared" si="203"/>
        <v/>
      </c>
      <c r="M1439" s="36" t="str">
        <f t="shared" si="204"/>
        <v/>
      </c>
      <c r="N1439" s="36" t="str">
        <f t="shared" si="205"/>
        <v/>
      </c>
      <c r="O1439" s="36" t="str">
        <f t="shared" si="206"/>
        <v/>
      </c>
      <c r="P1439" s="40"/>
      <c r="Q1439" s="51"/>
      <c r="R1439" s="53"/>
      <c r="S1439" s="52"/>
      <c r="T1439" s="38"/>
      <c r="U1439" s="39"/>
      <c r="V1439" s="39"/>
      <c r="W1439" s="39"/>
      <c r="X1439" s="23"/>
      <c r="Y1439" s="23"/>
      <c r="Z1439" s="40"/>
      <c r="AA1439" s="23"/>
      <c r="AB1439" s="23"/>
      <c r="AC1439" s="53"/>
      <c r="AD1439" s="61"/>
      <c r="AE1439" s="61"/>
      <c r="AF1439" s="61"/>
      <c r="AG1439" s="61"/>
      <c r="AH1439" s="72" t="str">
        <f t="shared" si="207"/>
        <v/>
      </c>
      <c r="AI1439" s="70" t="str">
        <f t="shared" si="208"/>
        <v/>
      </c>
      <c r="AJ1439" s="70" t="str">
        <f>IF(H1439="","",IF(LEN(H1439)&lt;&gt;18,"位数不对",IF(AND(LEN(H1439)=18,MID("10X98765432",MOD(SUM(MID(H1439,{1;2;3;4;5;6;7;8;9;10;11;12;13;14;15;16;17},1)*2^(18-{1;2;3;4;5;6;7;8;9;10;11;12;13;14;15;16;17})),11)+1,1)=RIGHT(H1439)),"正确","错误")))</f>
        <v/>
      </c>
      <c r="AK1439" s="73" t="str">
        <f ca="1" t="shared" si="209"/>
        <v/>
      </c>
      <c r="AL1439" s="70" t="str">
        <f t="shared" si="210"/>
        <v/>
      </c>
      <c r="AM1439" s="70" t="str">
        <f>IF(K1439="","",IF(LEN(K1439)&lt;&gt;18,"位数不对",IF(AND(LEN(K1439)=18,MID("10X98765432",MOD(SUM(MID(K1439,{1;2;3;4;5;6;7;8;9;10;11;12;13;14;15;16;17},1)*2^(18-{1;2;3;4;5;6;7;8;9;10;11;12;13;14;15;16;17})),11)+1,1)=RIGHT(K1439)),"正确","错误")))</f>
        <v/>
      </c>
      <c r="AN1439" s="74" t="str">
        <f>IF(AB1439="","",IF(AB1439=INDEX(cs!$AL$1:$AL$242,MATCH(AC1439,cs!$AM$1:$AM$242,0)),"正确","请核对"))</f>
        <v/>
      </c>
    </row>
    <row r="1440" ht="20" customHeight="1" spans="1:40">
      <c r="A1440" s="19" t="str">
        <f t="shared" si="202"/>
        <v/>
      </c>
      <c r="B1440" s="20"/>
      <c r="C1440" s="21"/>
      <c r="D1440" s="22"/>
      <c r="E1440" s="22"/>
      <c r="F1440" s="25"/>
      <c r="G1440" s="24"/>
      <c r="H1440" s="23"/>
      <c r="I1440" s="23"/>
      <c r="J1440" s="38"/>
      <c r="K1440" s="39"/>
      <c r="L1440" s="36" t="str">
        <f t="shared" si="203"/>
        <v/>
      </c>
      <c r="M1440" s="36" t="str">
        <f t="shared" si="204"/>
        <v/>
      </c>
      <c r="N1440" s="36" t="str">
        <f t="shared" si="205"/>
        <v/>
      </c>
      <c r="O1440" s="36" t="str">
        <f t="shared" si="206"/>
        <v/>
      </c>
      <c r="P1440" s="40"/>
      <c r="Q1440" s="51"/>
      <c r="R1440" s="53"/>
      <c r="S1440" s="52"/>
      <c r="T1440" s="38"/>
      <c r="U1440" s="39"/>
      <c r="V1440" s="39"/>
      <c r="W1440" s="39"/>
      <c r="X1440" s="23"/>
      <c r="Y1440" s="23"/>
      <c r="Z1440" s="40"/>
      <c r="AA1440" s="23"/>
      <c r="AB1440" s="23"/>
      <c r="AC1440" s="53"/>
      <c r="AD1440" s="61"/>
      <c r="AE1440" s="61"/>
      <c r="AF1440" s="61"/>
      <c r="AG1440" s="61"/>
      <c r="AH1440" s="72" t="str">
        <f t="shared" si="207"/>
        <v/>
      </c>
      <c r="AI1440" s="70" t="str">
        <f t="shared" si="208"/>
        <v/>
      </c>
      <c r="AJ1440" s="70" t="str">
        <f>IF(H1440="","",IF(LEN(H1440)&lt;&gt;18,"位数不对",IF(AND(LEN(H1440)=18,MID("10X98765432",MOD(SUM(MID(H1440,{1;2;3;4;5;6;7;8;9;10;11;12;13;14;15;16;17},1)*2^(18-{1;2;3;4;5;6;7;8;9;10;11;12;13;14;15;16;17})),11)+1,1)=RIGHT(H1440)),"正确","错误")))</f>
        <v/>
      </c>
      <c r="AK1440" s="73" t="str">
        <f ca="1" t="shared" si="209"/>
        <v/>
      </c>
      <c r="AL1440" s="70" t="str">
        <f t="shared" si="210"/>
        <v/>
      </c>
      <c r="AM1440" s="70" t="str">
        <f>IF(K1440="","",IF(LEN(K1440)&lt;&gt;18,"位数不对",IF(AND(LEN(K1440)=18,MID("10X98765432",MOD(SUM(MID(K1440,{1;2;3;4;5;6;7;8;9;10;11;12;13;14;15;16;17},1)*2^(18-{1;2;3;4;5;6;7;8;9;10;11;12;13;14;15;16;17})),11)+1,1)=RIGHT(K1440)),"正确","错误")))</f>
        <v/>
      </c>
      <c r="AN1440" s="74" t="str">
        <f>IF(AB1440="","",IF(AB1440=INDEX(cs!$AL$1:$AL$242,MATCH(AC1440,cs!$AM$1:$AM$242,0)),"正确","请核对"))</f>
        <v/>
      </c>
    </row>
    <row r="1441" ht="20" customHeight="1" spans="1:40">
      <c r="A1441" s="19" t="str">
        <f t="shared" si="202"/>
        <v/>
      </c>
      <c r="B1441" s="20"/>
      <c r="C1441" s="21"/>
      <c r="D1441" s="22"/>
      <c r="E1441" s="22"/>
      <c r="F1441" s="25"/>
      <c r="G1441" s="24"/>
      <c r="H1441" s="23"/>
      <c r="I1441" s="23"/>
      <c r="J1441" s="38"/>
      <c r="K1441" s="39"/>
      <c r="L1441" s="36" t="str">
        <f t="shared" si="203"/>
        <v/>
      </c>
      <c r="M1441" s="36" t="str">
        <f t="shared" si="204"/>
        <v/>
      </c>
      <c r="N1441" s="36" t="str">
        <f t="shared" si="205"/>
        <v/>
      </c>
      <c r="O1441" s="36" t="str">
        <f t="shared" si="206"/>
        <v/>
      </c>
      <c r="P1441" s="40"/>
      <c r="Q1441" s="51"/>
      <c r="R1441" s="53"/>
      <c r="S1441" s="52"/>
      <c r="T1441" s="38"/>
      <c r="U1441" s="39"/>
      <c r="V1441" s="39"/>
      <c r="W1441" s="39"/>
      <c r="X1441" s="23"/>
      <c r="Y1441" s="23"/>
      <c r="Z1441" s="40"/>
      <c r="AA1441" s="23"/>
      <c r="AB1441" s="23"/>
      <c r="AC1441" s="53"/>
      <c r="AD1441" s="61"/>
      <c r="AE1441" s="61"/>
      <c r="AF1441" s="61"/>
      <c r="AG1441" s="61"/>
      <c r="AH1441" s="72" t="str">
        <f t="shared" si="207"/>
        <v/>
      </c>
      <c r="AI1441" s="70" t="str">
        <f t="shared" si="208"/>
        <v/>
      </c>
      <c r="AJ1441" s="70" t="str">
        <f>IF(H1441="","",IF(LEN(H1441)&lt;&gt;18,"位数不对",IF(AND(LEN(H1441)=18,MID("10X98765432",MOD(SUM(MID(H1441,{1;2;3;4;5;6;7;8;9;10;11;12;13;14;15;16;17},1)*2^(18-{1;2;3;4;5;6;7;8;9;10;11;12;13;14;15;16;17})),11)+1,1)=RIGHT(H1441)),"正确","错误")))</f>
        <v/>
      </c>
      <c r="AK1441" s="73" t="str">
        <f ca="1" t="shared" si="209"/>
        <v/>
      </c>
      <c r="AL1441" s="70" t="str">
        <f t="shared" si="210"/>
        <v/>
      </c>
      <c r="AM1441" s="70" t="str">
        <f>IF(K1441="","",IF(LEN(K1441)&lt;&gt;18,"位数不对",IF(AND(LEN(K1441)=18,MID("10X98765432",MOD(SUM(MID(K1441,{1;2;3;4;5;6;7;8;9;10;11;12;13;14;15;16;17},1)*2^(18-{1;2;3;4;5;6;7;8;9;10;11;12;13;14;15;16;17})),11)+1,1)=RIGHT(K1441)),"正确","错误")))</f>
        <v/>
      </c>
      <c r="AN1441" s="74" t="str">
        <f>IF(AB1441="","",IF(AB1441=INDEX(cs!$AL$1:$AL$242,MATCH(AC1441,cs!$AM$1:$AM$242,0)),"正确","请核对"))</f>
        <v/>
      </c>
    </row>
    <row r="1442" ht="20" customHeight="1" spans="1:40">
      <c r="A1442" s="19" t="str">
        <f t="shared" si="202"/>
        <v/>
      </c>
      <c r="B1442" s="20"/>
      <c r="C1442" s="21"/>
      <c r="D1442" s="22"/>
      <c r="E1442" s="22"/>
      <c r="F1442" s="25"/>
      <c r="G1442" s="24"/>
      <c r="H1442" s="23"/>
      <c r="I1442" s="23"/>
      <c r="J1442" s="38"/>
      <c r="K1442" s="39"/>
      <c r="L1442" s="36" t="str">
        <f t="shared" si="203"/>
        <v/>
      </c>
      <c r="M1442" s="36" t="str">
        <f t="shared" si="204"/>
        <v/>
      </c>
      <c r="N1442" s="36" t="str">
        <f t="shared" si="205"/>
        <v/>
      </c>
      <c r="O1442" s="36" t="str">
        <f t="shared" si="206"/>
        <v/>
      </c>
      <c r="P1442" s="40"/>
      <c r="Q1442" s="51"/>
      <c r="R1442" s="53"/>
      <c r="S1442" s="52"/>
      <c r="T1442" s="38"/>
      <c r="U1442" s="39"/>
      <c r="V1442" s="39"/>
      <c r="W1442" s="39"/>
      <c r="X1442" s="23"/>
      <c r="Y1442" s="23"/>
      <c r="Z1442" s="40"/>
      <c r="AA1442" s="23"/>
      <c r="AB1442" s="23"/>
      <c r="AC1442" s="53"/>
      <c r="AD1442" s="61"/>
      <c r="AE1442" s="61"/>
      <c r="AF1442" s="61"/>
      <c r="AG1442" s="61"/>
      <c r="AH1442" s="72" t="str">
        <f t="shared" si="207"/>
        <v/>
      </c>
      <c r="AI1442" s="70" t="str">
        <f t="shared" si="208"/>
        <v/>
      </c>
      <c r="AJ1442" s="70" t="str">
        <f>IF(H1442="","",IF(LEN(H1442)&lt;&gt;18,"位数不对",IF(AND(LEN(H1442)=18,MID("10X98765432",MOD(SUM(MID(H1442,{1;2;3;4;5;6;7;8;9;10;11;12;13;14;15;16;17},1)*2^(18-{1;2;3;4;5;6;7;8;9;10;11;12;13;14;15;16;17})),11)+1,1)=RIGHT(H1442)),"正确","错误")))</f>
        <v/>
      </c>
      <c r="AK1442" s="73" t="str">
        <f ca="1" t="shared" si="209"/>
        <v/>
      </c>
      <c r="AL1442" s="70" t="str">
        <f t="shared" si="210"/>
        <v/>
      </c>
      <c r="AM1442" s="70" t="str">
        <f>IF(K1442="","",IF(LEN(K1442)&lt;&gt;18,"位数不对",IF(AND(LEN(K1442)=18,MID("10X98765432",MOD(SUM(MID(K1442,{1;2;3;4;5;6;7;8;9;10;11;12;13;14;15;16;17},1)*2^(18-{1;2;3;4;5;6;7;8;9;10;11;12;13;14;15;16;17})),11)+1,1)=RIGHT(K1442)),"正确","错误")))</f>
        <v/>
      </c>
      <c r="AN1442" s="74" t="str">
        <f>IF(AB1442="","",IF(AB1442=INDEX(cs!$AL$1:$AL$242,MATCH(AC1442,cs!$AM$1:$AM$242,0)),"正确","请核对"))</f>
        <v/>
      </c>
    </row>
    <row r="1443" ht="20" customHeight="1" spans="1:40">
      <c r="A1443" s="19" t="str">
        <f t="shared" si="202"/>
        <v/>
      </c>
      <c r="B1443" s="20"/>
      <c r="C1443" s="21"/>
      <c r="D1443" s="22"/>
      <c r="E1443" s="22"/>
      <c r="F1443" s="25"/>
      <c r="G1443" s="24"/>
      <c r="H1443" s="23"/>
      <c r="I1443" s="23"/>
      <c r="J1443" s="38"/>
      <c r="K1443" s="39"/>
      <c r="L1443" s="36" t="str">
        <f t="shared" si="203"/>
        <v/>
      </c>
      <c r="M1443" s="36" t="str">
        <f t="shared" si="204"/>
        <v/>
      </c>
      <c r="N1443" s="36" t="str">
        <f t="shared" si="205"/>
        <v/>
      </c>
      <c r="O1443" s="36" t="str">
        <f t="shared" si="206"/>
        <v/>
      </c>
      <c r="P1443" s="40"/>
      <c r="Q1443" s="51"/>
      <c r="R1443" s="53"/>
      <c r="S1443" s="52"/>
      <c r="T1443" s="38"/>
      <c r="U1443" s="39"/>
      <c r="V1443" s="39"/>
      <c r="W1443" s="39"/>
      <c r="X1443" s="23"/>
      <c r="Y1443" s="23"/>
      <c r="Z1443" s="40"/>
      <c r="AA1443" s="23"/>
      <c r="AB1443" s="23"/>
      <c r="AC1443" s="53"/>
      <c r="AD1443" s="61"/>
      <c r="AE1443" s="61"/>
      <c r="AF1443" s="61"/>
      <c r="AG1443" s="61"/>
      <c r="AH1443" s="72" t="str">
        <f t="shared" si="207"/>
        <v/>
      </c>
      <c r="AI1443" s="70" t="str">
        <f t="shared" si="208"/>
        <v/>
      </c>
      <c r="AJ1443" s="70" t="str">
        <f>IF(H1443="","",IF(LEN(H1443)&lt;&gt;18,"位数不对",IF(AND(LEN(H1443)=18,MID("10X98765432",MOD(SUM(MID(H1443,{1;2;3;4;5;6;7;8;9;10;11;12;13;14;15;16;17},1)*2^(18-{1;2;3;4;5;6;7;8;9;10;11;12;13;14;15;16;17})),11)+1,1)=RIGHT(H1443)),"正确","错误")))</f>
        <v/>
      </c>
      <c r="AK1443" s="73" t="str">
        <f ca="1" t="shared" si="209"/>
        <v/>
      </c>
      <c r="AL1443" s="70" t="str">
        <f t="shared" si="210"/>
        <v/>
      </c>
      <c r="AM1443" s="70" t="str">
        <f>IF(K1443="","",IF(LEN(K1443)&lt;&gt;18,"位数不对",IF(AND(LEN(K1443)=18,MID("10X98765432",MOD(SUM(MID(K1443,{1;2;3;4;5;6;7;8;9;10;11;12;13;14;15;16;17},1)*2^(18-{1;2;3;4;5;6;7;8;9;10;11;12;13;14;15;16;17})),11)+1,1)=RIGHT(K1443)),"正确","错误")))</f>
        <v/>
      </c>
      <c r="AN1443" s="74" t="str">
        <f>IF(AB1443="","",IF(AB1443=INDEX(cs!$AL$1:$AL$242,MATCH(AC1443,cs!$AM$1:$AM$242,0)),"正确","请核对"))</f>
        <v/>
      </c>
    </row>
    <row r="1444" ht="20" customHeight="1" spans="1:40">
      <c r="A1444" s="19" t="str">
        <f t="shared" si="202"/>
        <v/>
      </c>
      <c r="B1444" s="20"/>
      <c r="C1444" s="21"/>
      <c r="D1444" s="22"/>
      <c r="E1444" s="22"/>
      <c r="F1444" s="25"/>
      <c r="G1444" s="24"/>
      <c r="H1444" s="23"/>
      <c r="I1444" s="23"/>
      <c r="J1444" s="38"/>
      <c r="K1444" s="39"/>
      <c r="L1444" s="36" t="str">
        <f t="shared" si="203"/>
        <v/>
      </c>
      <c r="M1444" s="36" t="str">
        <f t="shared" si="204"/>
        <v/>
      </c>
      <c r="N1444" s="36" t="str">
        <f t="shared" si="205"/>
        <v/>
      </c>
      <c r="O1444" s="36" t="str">
        <f t="shared" si="206"/>
        <v/>
      </c>
      <c r="P1444" s="40"/>
      <c r="Q1444" s="51"/>
      <c r="R1444" s="53"/>
      <c r="S1444" s="52"/>
      <c r="T1444" s="38"/>
      <c r="U1444" s="39"/>
      <c r="V1444" s="39"/>
      <c r="W1444" s="39"/>
      <c r="X1444" s="23"/>
      <c r="Y1444" s="23"/>
      <c r="Z1444" s="40"/>
      <c r="AA1444" s="23"/>
      <c r="AB1444" s="23"/>
      <c r="AC1444" s="53"/>
      <c r="AD1444" s="61"/>
      <c r="AE1444" s="61"/>
      <c r="AF1444" s="61"/>
      <c r="AG1444" s="61"/>
      <c r="AH1444" s="72" t="str">
        <f t="shared" si="207"/>
        <v/>
      </c>
      <c r="AI1444" s="70" t="str">
        <f t="shared" si="208"/>
        <v/>
      </c>
      <c r="AJ1444" s="70" t="str">
        <f>IF(H1444="","",IF(LEN(H1444)&lt;&gt;18,"位数不对",IF(AND(LEN(H1444)=18,MID("10X98765432",MOD(SUM(MID(H1444,{1;2;3;4;5;6;7;8;9;10;11;12;13;14;15;16;17},1)*2^(18-{1;2;3;4;5;6;7;8;9;10;11;12;13;14;15;16;17})),11)+1,1)=RIGHT(H1444)),"正确","错误")))</f>
        <v/>
      </c>
      <c r="AK1444" s="73" t="str">
        <f ca="1" t="shared" si="209"/>
        <v/>
      </c>
      <c r="AL1444" s="70" t="str">
        <f t="shared" si="210"/>
        <v/>
      </c>
      <c r="AM1444" s="70" t="str">
        <f>IF(K1444="","",IF(LEN(K1444)&lt;&gt;18,"位数不对",IF(AND(LEN(K1444)=18,MID("10X98765432",MOD(SUM(MID(K1444,{1;2;3;4;5;6;7;8;9;10;11;12;13;14;15;16;17},1)*2^(18-{1;2;3;4;5;6;7;8;9;10;11;12;13;14;15;16;17})),11)+1,1)=RIGHT(K1444)),"正确","错误")))</f>
        <v/>
      </c>
      <c r="AN1444" s="74" t="str">
        <f>IF(AB1444="","",IF(AB1444=INDEX(cs!$AL$1:$AL$242,MATCH(AC1444,cs!$AM$1:$AM$242,0)),"正确","请核对"))</f>
        <v/>
      </c>
    </row>
    <row r="1445" ht="20" customHeight="1" spans="1:40">
      <c r="A1445" s="19" t="str">
        <f t="shared" si="202"/>
        <v/>
      </c>
      <c r="B1445" s="20"/>
      <c r="C1445" s="21"/>
      <c r="D1445" s="22"/>
      <c r="E1445" s="22"/>
      <c r="F1445" s="25"/>
      <c r="G1445" s="24"/>
      <c r="H1445" s="23"/>
      <c r="I1445" s="23"/>
      <c r="J1445" s="38"/>
      <c r="K1445" s="39"/>
      <c r="L1445" s="36" t="str">
        <f t="shared" si="203"/>
        <v/>
      </c>
      <c r="M1445" s="36" t="str">
        <f t="shared" si="204"/>
        <v/>
      </c>
      <c r="N1445" s="36" t="str">
        <f t="shared" si="205"/>
        <v/>
      </c>
      <c r="O1445" s="36" t="str">
        <f t="shared" si="206"/>
        <v/>
      </c>
      <c r="P1445" s="40"/>
      <c r="Q1445" s="51"/>
      <c r="R1445" s="53"/>
      <c r="S1445" s="52"/>
      <c r="T1445" s="38"/>
      <c r="U1445" s="39"/>
      <c r="V1445" s="39"/>
      <c r="W1445" s="39"/>
      <c r="X1445" s="23"/>
      <c r="Y1445" s="23"/>
      <c r="Z1445" s="40"/>
      <c r="AA1445" s="23"/>
      <c r="AB1445" s="23"/>
      <c r="AC1445" s="53"/>
      <c r="AD1445" s="61"/>
      <c r="AE1445" s="61"/>
      <c r="AF1445" s="61"/>
      <c r="AG1445" s="61"/>
      <c r="AH1445" s="72" t="str">
        <f t="shared" si="207"/>
        <v/>
      </c>
      <c r="AI1445" s="70" t="str">
        <f t="shared" si="208"/>
        <v/>
      </c>
      <c r="AJ1445" s="70" t="str">
        <f>IF(H1445="","",IF(LEN(H1445)&lt;&gt;18,"位数不对",IF(AND(LEN(H1445)=18,MID("10X98765432",MOD(SUM(MID(H1445,{1;2;3;4;5;6;7;8;9;10;11;12;13;14;15;16;17},1)*2^(18-{1;2;3;4;5;6;7;8;9;10;11;12;13;14;15;16;17})),11)+1,1)=RIGHT(H1445)),"正确","错误")))</f>
        <v/>
      </c>
      <c r="AK1445" s="73" t="str">
        <f ca="1" t="shared" si="209"/>
        <v/>
      </c>
      <c r="AL1445" s="70" t="str">
        <f t="shared" si="210"/>
        <v/>
      </c>
      <c r="AM1445" s="70" t="str">
        <f>IF(K1445="","",IF(LEN(K1445)&lt;&gt;18,"位数不对",IF(AND(LEN(K1445)=18,MID("10X98765432",MOD(SUM(MID(K1445,{1;2;3;4;5;6;7;8;9;10;11;12;13;14;15;16;17},1)*2^(18-{1;2;3;4;5;6;7;8;9;10;11;12;13;14;15;16;17})),11)+1,1)=RIGHT(K1445)),"正确","错误")))</f>
        <v/>
      </c>
      <c r="AN1445" s="74" t="str">
        <f>IF(AB1445="","",IF(AB1445=INDEX(cs!$AL$1:$AL$242,MATCH(AC1445,cs!$AM$1:$AM$242,0)),"正确","请核对"))</f>
        <v/>
      </c>
    </row>
    <row r="1446" ht="20" customHeight="1" spans="1:40">
      <c r="A1446" s="19" t="str">
        <f t="shared" si="202"/>
        <v/>
      </c>
      <c r="B1446" s="20"/>
      <c r="C1446" s="21"/>
      <c r="D1446" s="22"/>
      <c r="E1446" s="22"/>
      <c r="F1446" s="25"/>
      <c r="G1446" s="24"/>
      <c r="H1446" s="23"/>
      <c r="I1446" s="23"/>
      <c r="J1446" s="38"/>
      <c r="K1446" s="39"/>
      <c r="L1446" s="36" t="str">
        <f t="shared" si="203"/>
        <v/>
      </c>
      <c r="M1446" s="36" t="str">
        <f t="shared" si="204"/>
        <v/>
      </c>
      <c r="N1446" s="36" t="str">
        <f t="shared" si="205"/>
        <v/>
      </c>
      <c r="O1446" s="36" t="str">
        <f t="shared" si="206"/>
        <v/>
      </c>
      <c r="P1446" s="40"/>
      <c r="Q1446" s="51"/>
      <c r="R1446" s="53"/>
      <c r="S1446" s="52"/>
      <c r="T1446" s="38"/>
      <c r="U1446" s="39"/>
      <c r="V1446" s="39"/>
      <c r="W1446" s="39"/>
      <c r="X1446" s="23"/>
      <c r="Y1446" s="23"/>
      <c r="Z1446" s="40"/>
      <c r="AA1446" s="23"/>
      <c r="AB1446" s="23"/>
      <c r="AC1446" s="53"/>
      <c r="AD1446" s="61"/>
      <c r="AE1446" s="61"/>
      <c r="AF1446" s="61"/>
      <c r="AG1446" s="61"/>
      <c r="AH1446" s="72" t="str">
        <f t="shared" si="207"/>
        <v/>
      </c>
      <c r="AI1446" s="70" t="str">
        <f t="shared" si="208"/>
        <v/>
      </c>
      <c r="AJ1446" s="70" t="str">
        <f>IF(H1446="","",IF(LEN(H1446)&lt;&gt;18,"位数不对",IF(AND(LEN(H1446)=18,MID("10X98765432",MOD(SUM(MID(H1446,{1;2;3;4;5;6;7;8;9;10;11;12;13;14;15;16;17},1)*2^(18-{1;2;3;4;5;6;7;8;9;10;11;12;13;14;15;16;17})),11)+1,1)=RIGHT(H1446)),"正确","错误")))</f>
        <v/>
      </c>
      <c r="AK1446" s="73" t="str">
        <f ca="1" t="shared" si="209"/>
        <v/>
      </c>
      <c r="AL1446" s="70" t="str">
        <f t="shared" si="210"/>
        <v/>
      </c>
      <c r="AM1446" s="70" t="str">
        <f>IF(K1446="","",IF(LEN(K1446)&lt;&gt;18,"位数不对",IF(AND(LEN(K1446)=18,MID("10X98765432",MOD(SUM(MID(K1446,{1;2;3;4;5;6;7;8;9;10;11;12;13;14;15;16;17},1)*2^(18-{1;2;3;4;5;6;7;8;9;10;11;12;13;14;15;16;17})),11)+1,1)=RIGHT(K1446)),"正确","错误")))</f>
        <v/>
      </c>
      <c r="AN1446" s="74" t="str">
        <f>IF(AB1446="","",IF(AB1446=INDEX(cs!$AL$1:$AL$242,MATCH(AC1446,cs!$AM$1:$AM$242,0)),"正确","请核对"))</f>
        <v/>
      </c>
    </row>
    <row r="1447" ht="20" customHeight="1" spans="1:40">
      <c r="A1447" s="19" t="str">
        <f t="shared" si="202"/>
        <v/>
      </c>
      <c r="B1447" s="20"/>
      <c r="C1447" s="21"/>
      <c r="D1447" s="22"/>
      <c r="E1447" s="22"/>
      <c r="F1447" s="25"/>
      <c r="G1447" s="24"/>
      <c r="H1447" s="23"/>
      <c r="I1447" s="23"/>
      <c r="J1447" s="38"/>
      <c r="K1447" s="39"/>
      <c r="L1447" s="36" t="str">
        <f t="shared" si="203"/>
        <v/>
      </c>
      <c r="M1447" s="36" t="str">
        <f t="shared" si="204"/>
        <v/>
      </c>
      <c r="N1447" s="36" t="str">
        <f t="shared" si="205"/>
        <v/>
      </c>
      <c r="O1447" s="36" t="str">
        <f t="shared" si="206"/>
        <v/>
      </c>
      <c r="P1447" s="40"/>
      <c r="Q1447" s="51"/>
      <c r="R1447" s="53"/>
      <c r="S1447" s="52"/>
      <c r="T1447" s="38"/>
      <c r="U1447" s="39"/>
      <c r="V1447" s="39"/>
      <c r="W1447" s="39"/>
      <c r="X1447" s="23"/>
      <c r="Y1447" s="23"/>
      <c r="Z1447" s="40"/>
      <c r="AA1447" s="23"/>
      <c r="AB1447" s="23"/>
      <c r="AC1447" s="53"/>
      <c r="AD1447" s="61"/>
      <c r="AE1447" s="61"/>
      <c r="AF1447" s="61"/>
      <c r="AG1447" s="61"/>
      <c r="AH1447" s="72" t="str">
        <f t="shared" si="207"/>
        <v/>
      </c>
      <c r="AI1447" s="70" t="str">
        <f t="shared" si="208"/>
        <v/>
      </c>
      <c r="AJ1447" s="70" t="str">
        <f>IF(H1447="","",IF(LEN(H1447)&lt;&gt;18,"位数不对",IF(AND(LEN(H1447)=18,MID("10X98765432",MOD(SUM(MID(H1447,{1;2;3;4;5;6;7;8;9;10;11;12;13;14;15;16;17},1)*2^(18-{1;2;3;4;5;6;7;8;9;10;11;12;13;14;15;16;17})),11)+1,1)=RIGHT(H1447)),"正确","错误")))</f>
        <v/>
      </c>
      <c r="AK1447" s="73" t="str">
        <f ca="1" t="shared" si="209"/>
        <v/>
      </c>
      <c r="AL1447" s="70" t="str">
        <f t="shared" si="210"/>
        <v/>
      </c>
      <c r="AM1447" s="70" t="str">
        <f>IF(K1447="","",IF(LEN(K1447)&lt;&gt;18,"位数不对",IF(AND(LEN(K1447)=18,MID("10X98765432",MOD(SUM(MID(K1447,{1;2;3;4;5;6;7;8;9;10;11;12;13;14;15;16;17},1)*2^(18-{1;2;3;4;5;6;7;8;9;10;11;12;13;14;15;16;17})),11)+1,1)=RIGHT(K1447)),"正确","错误")))</f>
        <v/>
      </c>
      <c r="AN1447" s="74" t="str">
        <f>IF(AB1447="","",IF(AB1447=INDEX(cs!$AL$1:$AL$242,MATCH(AC1447,cs!$AM$1:$AM$242,0)),"正确","请核对"))</f>
        <v/>
      </c>
    </row>
    <row r="1448" ht="20" customHeight="1" spans="1:40">
      <c r="A1448" s="19" t="str">
        <f t="shared" si="202"/>
        <v/>
      </c>
      <c r="B1448" s="20"/>
      <c r="C1448" s="21"/>
      <c r="D1448" s="22"/>
      <c r="E1448" s="22"/>
      <c r="F1448" s="25"/>
      <c r="G1448" s="24"/>
      <c r="H1448" s="23"/>
      <c r="I1448" s="23"/>
      <c r="J1448" s="38"/>
      <c r="K1448" s="39"/>
      <c r="L1448" s="36" t="str">
        <f t="shared" si="203"/>
        <v/>
      </c>
      <c r="M1448" s="36" t="str">
        <f t="shared" si="204"/>
        <v/>
      </c>
      <c r="N1448" s="36" t="str">
        <f t="shared" si="205"/>
        <v/>
      </c>
      <c r="O1448" s="36" t="str">
        <f t="shared" si="206"/>
        <v/>
      </c>
      <c r="P1448" s="40"/>
      <c r="Q1448" s="51"/>
      <c r="R1448" s="53"/>
      <c r="S1448" s="52"/>
      <c r="T1448" s="38"/>
      <c r="U1448" s="39"/>
      <c r="V1448" s="39"/>
      <c r="W1448" s="39"/>
      <c r="X1448" s="23"/>
      <c r="Y1448" s="23"/>
      <c r="Z1448" s="40"/>
      <c r="AA1448" s="23"/>
      <c r="AB1448" s="23"/>
      <c r="AC1448" s="53"/>
      <c r="AD1448" s="61"/>
      <c r="AE1448" s="61"/>
      <c r="AF1448" s="61"/>
      <c r="AG1448" s="61"/>
      <c r="AH1448" s="72" t="str">
        <f t="shared" si="207"/>
        <v/>
      </c>
      <c r="AI1448" s="70" t="str">
        <f t="shared" si="208"/>
        <v/>
      </c>
      <c r="AJ1448" s="70" t="str">
        <f>IF(H1448="","",IF(LEN(H1448)&lt;&gt;18,"位数不对",IF(AND(LEN(H1448)=18,MID("10X98765432",MOD(SUM(MID(H1448,{1;2;3;4;5;6;7;8;9;10;11;12;13;14;15;16;17},1)*2^(18-{1;2;3;4;5;6;7;8;9;10;11;12;13;14;15;16;17})),11)+1,1)=RIGHT(H1448)),"正确","错误")))</f>
        <v/>
      </c>
      <c r="AK1448" s="73" t="str">
        <f ca="1" t="shared" si="209"/>
        <v/>
      </c>
      <c r="AL1448" s="70" t="str">
        <f t="shared" si="210"/>
        <v/>
      </c>
      <c r="AM1448" s="70" t="str">
        <f>IF(K1448="","",IF(LEN(K1448)&lt;&gt;18,"位数不对",IF(AND(LEN(K1448)=18,MID("10X98765432",MOD(SUM(MID(K1448,{1;2;3;4;5;6;7;8;9;10;11;12;13;14;15;16;17},1)*2^(18-{1;2;3;4;5;6;7;8;9;10;11;12;13;14;15;16;17})),11)+1,1)=RIGHT(K1448)),"正确","错误")))</f>
        <v/>
      </c>
      <c r="AN1448" s="74" t="str">
        <f>IF(AB1448="","",IF(AB1448=INDEX(cs!$AL$1:$AL$242,MATCH(AC1448,cs!$AM$1:$AM$242,0)),"正确","请核对"))</f>
        <v/>
      </c>
    </row>
    <row r="1449" ht="20" customHeight="1" spans="1:40">
      <c r="A1449" s="19" t="str">
        <f t="shared" si="202"/>
        <v/>
      </c>
      <c r="B1449" s="20"/>
      <c r="C1449" s="21"/>
      <c r="D1449" s="22"/>
      <c r="E1449" s="22"/>
      <c r="F1449" s="25"/>
      <c r="G1449" s="24"/>
      <c r="H1449" s="23"/>
      <c r="I1449" s="23"/>
      <c r="J1449" s="38"/>
      <c r="K1449" s="39"/>
      <c r="L1449" s="36" t="str">
        <f t="shared" si="203"/>
        <v/>
      </c>
      <c r="M1449" s="36" t="str">
        <f t="shared" si="204"/>
        <v/>
      </c>
      <c r="N1449" s="36" t="str">
        <f t="shared" si="205"/>
        <v/>
      </c>
      <c r="O1449" s="36" t="str">
        <f t="shared" si="206"/>
        <v/>
      </c>
      <c r="P1449" s="40"/>
      <c r="Q1449" s="51"/>
      <c r="R1449" s="53"/>
      <c r="S1449" s="52"/>
      <c r="T1449" s="38"/>
      <c r="U1449" s="39"/>
      <c r="V1449" s="39"/>
      <c r="W1449" s="39"/>
      <c r="X1449" s="23"/>
      <c r="Y1449" s="23"/>
      <c r="Z1449" s="40"/>
      <c r="AA1449" s="23"/>
      <c r="AB1449" s="23"/>
      <c r="AC1449" s="53"/>
      <c r="AD1449" s="61"/>
      <c r="AE1449" s="61"/>
      <c r="AF1449" s="61"/>
      <c r="AG1449" s="61"/>
      <c r="AH1449" s="72" t="str">
        <f t="shared" si="207"/>
        <v/>
      </c>
      <c r="AI1449" s="70" t="str">
        <f t="shared" si="208"/>
        <v/>
      </c>
      <c r="AJ1449" s="70" t="str">
        <f>IF(H1449="","",IF(LEN(H1449)&lt;&gt;18,"位数不对",IF(AND(LEN(H1449)=18,MID("10X98765432",MOD(SUM(MID(H1449,{1;2;3;4;5;6;7;8;9;10;11;12;13;14;15;16;17},1)*2^(18-{1;2;3;4;5;6;7;8;9;10;11;12;13;14;15;16;17})),11)+1,1)=RIGHT(H1449)),"正确","错误")))</f>
        <v/>
      </c>
      <c r="AK1449" s="73" t="str">
        <f ca="1" t="shared" si="209"/>
        <v/>
      </c>
      <c r="AL1449" s="70" t="str">
        <f t="shared" si="210"/>
        <v/>
      </c>
      <c r="AM1449" s="70" t="str">
        <f>IF(K1449="","",IF(LEN(K1449)&lt;&gt;18,"位数不对",IF(AND(LEN(K1449)=18,MID("10X98765432",MOD(SUM(MID(K1449,{1;2;3;4;5;6;7;8;9;10;11;12;13;14;15;16;17},1)*2^(18-{1;2;3;4;5;6;7;8;9;10;11;12;13;14;15;16;17})),11)+1,1)=RIGHT(K1449)),"正确","错误")))</f>
        <v/>
      </c>
      <c r="AN1449" s="74" t="str">
        <f>IF(AB1449="","",IF(AB1449=INDEX(cs!$AL$1:$AL$242,MATCH(AC1449,cs!$AM$1:$AM$242,0)),"正确","请核对"))</f>
        <v/>
      </c>
    </row>
    <row r="1450" ht="20" customHeight="1" spans="1:40">
      <c r="A1450" s="19" t="str">
        <f t="shared" si="202"/>
        <v/>
      </c>
      <c r="B1450" s="20"/>
      <c r="C1450" s="21"/>
      <c r="D1450" s="22"/>
      <c r="E1450" s="22"/>
      <c r="F1450" s="25"/>
      <c r="G1450" s="24"/>
      <c r="H1450" s="23"/>
      <c r="I1450" s="23"/>
      <c r="J1450" s="38"/>
      <c r="K1450" s="39"/>
      <c r="L1450" s="36" t="str">
        <f t="shared" si="203"/>
        <v/>
      </c>
      <c r="M1450" s="36" t="str">
        <f t="shared" si="204"/>
        <v/>
      </c>
      <c r="N1450" s="36" t="str">
        <f t="shared" si="205"/>
        <v/>
      </c>
      <c r="O1450" s="36" t="str">
        <f t="shared" si="206"/>
        <v/>
      </c>
      <c r="P1450" s="40"/>
      <c r="Q1450" s="51"/>
      <c r="R1450" s="53"/>
      <c r="S1450" s="52"/>
      <c r="T1450" s="38"/>
      <c r="U1450" s="39"/>
      <c r="V1450" s="39"/>
      <c r="W1450" s="39"/>
      <c r="X1450" s="23"/>
      <c r="Y1450" s="23"/>
      <c r="Z1450" s="40"/>
      <c r="AA1450" s="23"/>
      <c r="AB1450" s="23"/>
      <c r="AC1450" s="53"/>
      <c r="AD1450" s="61"/>
      <c r="AE1450" s="61"/>
      <c r="AF1450" s="61"/>
      <c r="AG1450" s="61"/>
      <c r="AH1450" s="72" t="str">
        <f t="shared" si="207"/>
        <v/>
      </c>
      <c r="AI1450" s="70" t="str">
        <f t="shared" si="208"/>
        <v/>
      </c>
      <c r="AJ1450" s="70" t="str">
        <f>IF(H1450="","",IF(LEN(H1450)&lt;&gt;18,"位数不对",IF(AND(LEN(H1450)=18,MID("10X98765432",MOD(SUM(MID(H1450,{1;2;3;4;5;6;7;8;9;10;11;12;13;14;15;16;17},1)*2^(18-{1;2;3;4;5;6;7;8;9;10;11;12;13;14;15;16;17})),11)+1,1)=RIGHT(H1450)),"正确","错误")))</f>
        <v/>
      </c>
      <c r="AK1450" s="73" t="str">
        <f ca="1" t="shared" si="209"/>
        <v/>
      </c>
      <c r="AL1450" s="70" t="str">
        <f t="shared" si="210"/>
        <v/>
      </c>
      <c r="AM1450" s="70" t="str">
        <f>IF(K1450="","",IF(LEN(K1450)&lt;&gt;18,"位数不对",IF(AND(LEN(K1450)=18,MID("10X98765432",MOD(SUM(MID(K1450,{1;2;3;4;5;6;7;8;9;10;11;12;13;14;15;16;17},1)*2^(18-{1;2;3;4;5;6;7;8;9;10;11;12;13;14;15;16;17})),11)+1,1)=RIGHT(K1450)),"正确","错误")))</f>
        <v/>
      </c>
      <c r="AN1450" s="74" t="str">
        <f>IF(AB1450="","",IF(AB1450=INDEX(cs!$AL$1:$AL$242,MATCH(AC1450,cs!$AM$1:$AM$242,0)),"正确","请核对"))</f>
        <v/>
      </c>
    </row>
    <row r="1451" ht="20" customHeight="1" spans="1:40">
      <c r="A1451" s="19" t="str">
        <f t="shared" si="202"/>
        <v/>
      </c>
      <c r="B1451" s="20"/>
      <c r="C1451" s="21"/>
      <c r="D1451" s="22"/>
      <c r="E1451" s="22"/>
      <c r="F1451" s="25"/>
      <c r="G1451" s="24"/>
      <c r="H1451" s="23"/>
      <c r="I1451" s="23"/>
      <c r="J1451" s="38"/>
      <c r="K1451" s="39"/>
      <c r="L1451" s="36" t="str">
        <f t="shared" si="203"/>
        <v/>
      </c>
      <c r="M1451" s="36" t="str">
        <f t="shared" si="204"/>
        <v/>
      </c>
      <c r="N1451" s="36" t="str">
        <f t="shared" si="205"/>
        <v/>
      </c>
      <c r="O1451" s="36" t="str">
        <f t="shared" si="206"/>
        <v/>
      </c>
      <c r="P1451" s="40"/>
      <c r="Q1451" s="51"/>
      <c r="R1451" s="53"/>
      <c r="S1451" s="52"/>
      <c r="T1451" s="38"/>
      <c r="U1451" s="39"/>
      <c r="V1451" s="39"/>
      <c r="W1451" s="39"/>
      <c r="X1451" s="23"/>
      <c r="Y1451" s="23"/>
      <c r="Z1451" s="40"/>
      <c r="AA1451" s="23"/>
      <c r="AB1451" s="23"/>
      <c r="AC1451" s="53"/>
      <c r="AD1451" s="61"/>
      <c r="AE1451" s="61"/>
      <c r="AF1451" s="61"/>
      <c r="AG1451" s="61"/>
      <c r="AH1451" s="72" t="str">
        <f t="shared" si="207"/>
        <v/>
      </c>
      <c r="AI1451" s="70" t="str">
        <f t="shared" si="208"/>
        <v/>
      </c>
      <c r="AJ1451" s="70" t="str">
        <f>IF(H1451="","",IF(LEN(H1451)&lt;&gt;18,"位数不对",IF(AND(LEN(H1451)=18,MID("10X98765432",MOD(SUM(MID(H1451,{1;2;3;4;5;6;7;8;9;10;11;12;13;14;15;16;17},1)*2^(18-{1;2;3;4;5;6;7;8;9;10;11;12;13;14;15;16;17})),11)+1,1)=RIGHT(H1451)),"正确","错误")))</f>
        <v/>
      </c>
      <c r="AK1451" s="73" t="str">
        <f ca="1" t="shared" si="209"/>
        <v/>
      </c>
      <c r="AL1451" s="70" t="str">
        <f t="shared" si="210"/>
        <v/>
      </c>
      <c r="AM1451" s="70" t="str">
        <f>IF(K1451="","",IF(LEN(K1451)&lt;&gt;18,"位数不对",IF(AND(LEN(K1451)=18,MID("10X98765432",MOD(SUM(MID(K1451,{1;2;3;4;5;6;7;8;9;10;11;12;13;14;15;16;17},1)*2^(18-{1;2;3;4;5;6;7;8;9;10;11;12;13;14;15;16;17})),11)+1,1)=RIGHT(K1451)),"正确","错误")))</f>
        <v/>
      </c>
      <c r="AN1451" s="74" t="str">
        <f>IF(AB1451="","",IF(AB1451=INDEX(cs!$AL$1:$AL$242,MATCH(AC1451,cs!$AM$1:$AM$242,0)),"正确","请核对"))</f>
        <v/>
      </c>
    </row>
    <row r="1452" ht="20" customHeight="1" spans="1:40">
      <c r="A1452" s="19" t="str">
        <f t="shared" si="202"/>
        <v/>
      </c>
      <c r="B1452" s="20"/>
      <c r="C1452" s="21"/>
      <c r="D1452" s="22"/>
      <c r="E1452" s="22"/>
      <c r="F1452" s="25"/>
      <c r="G1452" s="24"/>
      <c r="H1452" s="23"/>
      <c r="I1452" s="23"/>
      <c r="J1452" s="38"/>
      <c r="K1452" s="39"/>
      <c r="L1452" s="36" t="str">
        <f t="shared" si="203"/>
        <v/>
      </c>
      <c r="M1452" s="36" t="str">
        <f t="shared" si="204"/>
        <v/>
      </c>
      <c r="N1452" s="36" t="str">
        <f t="shared" si="205"/>
        <v/>
      </c>
      <c r="O1452" s="36" t="str">
        <f t="shared" si="206"/>
        <v/>
      </c>
      <c r="P1452" s="40"/>
      <c r="Q1452" s="51"/>
      <c r="R1452" s="53"/>
      <c r="S1452" s="52"/>
      <c r="T1452" s="38"/>
      <c r="U1452" s="39"/>
      <c r="V1452" s="39"/>
      <c r="W1452" s="39"/>
      <c r="X1452" s="23"/>
      <c r="Y1452" s="23"/>
      <c r="Z1452" s="40"/>
      <c r="AA1452" s="23"/>
      <c r="AB1452" s="23"/>
      <c r="AC1452" s="53"/>
      <c r="AD1452" s="61"/>
      <c r="AE1452" s="61"/>
      <c r="AF1452" s="61"/>
      <c r="AG1452" s="61"/>
      <c r="AH1452" s="72" t="str">
        <f t="shared" si="207"/>
        <v/>
      </c>
      <c r="AI1452" s="70" t="str">
        <f t="shared" si="208"/>
        <v/>
      </c>
      <c r="AJ1452" s="70" t="str">
        <f>IF(H1452="","",IF(LEN(H1452)&lt;&gt;18,"位数不对",IF(AND(LEN(H1452)=18,MID("10X98765432",MOD(SUM(MID(H1452,{1;2;3;4;5;6;7;8;9;10;11;12;13;14;15;16;17},1)*2^(18-{1;2;3;4;5;6;7;8;9;10;11;12;13;14;15;16;17})),11)+1,1)=RIGHT(H1452)),"正确","错误")))</f>
        <v/>
      </c>
      <c r="AK1452" s="73" t="str">
        <f ca="1" t="shared" si="209"/>
        <v/>
      </c>
      <c r="AL1452" s="70" t="str">
        <f t="shared" si="210"/>
        <v/>
      </c>
      <c r="AM1452" s="70" t="str">
        <f>IF(K1452="","",IF(LEN(K1452)&lt;&gt;18,"位数不对",IF(AND(LEN(K1452)=18,MID("10X98765432",MOD(SUM(MID(K1452,{1;2;3;4;5;6;7;8;9;10;11;12;13;14;15;16;17},1)*2^(18-{1;2;3;4;5;6;7;8;9;10;11;12;13;14;15;16;17})),11)+1,1)=RIGHT(K1452)),"正确","错误")))</f>
        <v/>
      </c>
      <c r="AN1452" s="74" t="str">
        <f>IF(AB1452="","",IF(AB1452=INDEX(cs!$AL$1:$AL$242,MATCH(AC1452,cs!$AM$1:$AM$242,0)),"正确","请核对"))</f>
        <v/>
      </c>
    </row>
    <row r="1453" ht="20" customHeight="1" spans="1:40">
      <c r="A1453" s="19" t="str">
        <f t="shared" si="202"/>
        <v/>
      </c>
      <c r="B1453" s="20"/>
      <c r="C1453" s="21"/>
      <c r="D1453" s="22"/>
      <c r="E1453" s="22"/>
      <c r="F1453" s="25"/>
      <c r="G1453" s="24"/>
      <c r="H1453" s="23"/>
      <c r="I1453" s="23"/>
      <c r="J1453" s="38"/>
      <c r="K1453" s="39"/>
      <c r="L1453" s="36" t="str">
        <f t="shared" si="203"/>
        <v/>
      </c>
      <c r="M1453" s="36" t="str">
        <f t="shared" si="204"/>
        <v/>
      </c>
      <c r="N1453" s="36" t="str">
        <f t="shared" si="205"/>
        <v/>
      </c>
      <c r="O1453" s="36" t="str">
        <f t="shared" si="206"/>
        <v/>
      </c>
      <c r="P1453" s="40"/>
      <c r="Q1453" s="51"/>
      <c r="R1453" s="53"/>
      <c r="S1453" s="52"/>
      <c r="T1453" s="38"/>
      <c r="U1453" s="39"/>
      <c r="V1453" s="39"/>
      <c r="W1453" s="39"/>
      <c r="X1453" s="23"/>
      <c r="Y1453" s="23"/>
      <c r="Z1453" s="40"/>
      <c r="AA1453" s="23"/>
      <c r="AB1453" s="23"/>
      <c r="AC1453" s="53"/>
      <c r="AD1453" s="61"/>
      <c r="AE1453" s="61"/>
      <c r="AF1453" s="61"/>
      <c r="AG1453" s="61"/>
      <c r="AH1453" s="72" t="str">
        <f t="shared" si="207"/>
        <v/>
      </c>
      <c r="AI1453" s="70" t="str">
        <f t="shared" si="208"/>
        <v/>
      </c>
      <c r="AJ1453" s="70" t="str">
        <f>IF(H1453="","",IF(LEN(H1453)&lt;&gt;18,"位数不对",IF(AND(LEN(H1453)=18,MID("10X98765432",MOD(SUM(MID(H1453,{1;2;3;4;5;6;7;8;9;10;11;12;13;14;15;16;17},1)*2^(18-{1;2;3;4;5;6;7;8;9;10;11;12;13;14;15;16;17})),11)+1,1)=RIGHT(H1453)),"正确","错误")))</f>
        <v/>
      </c>
      <c r="AK1453" s="73" t="str">
        <f ca="1" t="shared" si="209"/>
        <v/>
      </c>
      <c r="AL1453" s="70" t="str">
        <f t="shared" si="210"/>
        <v/>
      </c>
      <c r="AM1453" s="70" t="str">
        <f>IF(K1453="","",IF(LEN(K1453)&lt;&gt;18,"位数不对",IF(AND(LEN(K1453)=18,MID("10X98765432",MOD(SUM(MID(K1453,{1;2;3;4;5;6;7;8;9;10;11;12;13;14;15;16;17},1)*2^(18-{1;2;3;4;5;6;7;8;9;10;11;12;13;14;15;16;17})),11)+1,1)=RIGHT(K1453)),"正确","错误")))</f>
        <v/>
      </c>
      <c r="AN1453" s="74" t="str">
        <f>IF(AB1453="","",IF(AB1453=INDEX(cs!$AL$1:$AL$242,MATCH(AC1453,cs!$AM$1:$AM$242,0)),"正确","请核对"))</f>
        <v/>
      </c>
    </row>
    <row r="1454" ht="20" customHeight="1" spans="1:40">
      <c r="A1454" s="19" t="str">
        <f t="shared" si="202"/>
        <v/>
      </c>
      <c r="B1454" s="20"/>
      <c r="C1454" s="21"/>
      <c r="D1454" s="22"/>
      <c r="E1454" s="22"/>
      <c r="F1454" s="25"/>
      <c r="G1454" s="24"/>
      <c r="H1454" s="23"/>
      <c r="I1454" s="23"/>
      <c r="J1454" s="38"/>
      <c r="K1454" s="39"/>
      <c r="L1454" s="36" t="str">
        <f t="shared" si="203"/>
        <v/>
      </c>
      <c r="M1454" s="36" t="str">
        <f t="shared" si="204"/>
        <v/>
      </c>
      <c r="N1454" s="36" t="str">
        <f t="shared" si="205"/>
        <v/>
      </c>
      <c r="O1454" s="36" t="str">
        <f t="shared" si="206"/>
        <v/>
      </c>
      <c r="P1454" s="40"/>
      <c r="Q1454" s="51"/>
      <c r="R1454" s="53"/>
      <c r="S1454" s="52"/>
      <c r="T1454" s="38"/>
      <c r="U1454" s="39"/>
      <c r="V1454" s="39"/>
      <c r="W1454" s="39"/>
      <c r="X1454" s="23"/>
      <c r="Y1454" s="23"/>
      <c r="Z1454" s="40"/>
      <c r="AA1454" s="23"/>
      <c r="AB1454" s="23"/>
      <c r="AC1454" s="53"/>
      <c r="AD1454" s="61"/>
      <c r="AE1454" s="61"/>
      <c r="AF1454" s="61"/>
      <c r="AG1454" s="61"/>
      <c r="AH1454" s="72" t="str">
        <f t="shared" si="207"/>
        <v/>
      </c>
      <c r="AI1454" s="70" t="str">
        <f t="shared" si="208"/>
        <v/>
      </c>
      <c r="AJ1454" s="70" t="str">
        <f>IF(H1454="","",IF(LEN(H1454)&lt;&gt;18,"位数不对",IF(AND(LEN(H1454)=18,MID("10X98765432",MOD(SUM(MID(H1454,{1;2;3;4;5;6;7;8;9;10;11;12;13;14;15;16;17},1)*2^(18-{1;2;3;4;5;6;7;8;9;10;11;12;13;14;15;16;17})),11)+1,1)=RIGHT(H1454)),"正确","错误")))</f>
        <v/>
      </c>
      <c r="AK1454" s="73" t="str">
        <f ca="1" t="shared" si="209"/>
        <v/>
      </c>
      <c r="AL1454" s="70" t="str">
        <f t="shared" si="210"/>
        <v/>
      </c>
      <c r="AM1454" s="70" t="str">
        <f>IF(K1454="","",IF(LEN(K1454)&lt;&gt;18,"位数不对",IF(AND(LEN(K1454)=18,MID("10X98765432",MOD(SUM(MID(K1454,{1;2;3;4;5;6;7;8;9;10;11;12;13;14;15;16;17},1)*2^(18-{1;2;3;4;5;6;7;8;9;10;11;12;13;14;15;16;17})),11)+1,1)=RIGHT(K1454)),"正确","错误")))</f>
        <v/>
      </c>
      <c r="AN1454" s="74" t="str">
        <f>IF(AB1454="","",IF(AB1454=INDEX(cs!$AL$1:$AL$242,MATCH(AC1454,cs!$AM$1:$AM$242,0)),"正确","请核对"))</f>
        <v/>
      </c>
    </row>
    <row r="1455" ht="20" customHeight="1" spans="1:40">
      <c r="A1455" s="19" t="str">
        <f t="shared" si="202"/>
        <v/>
      </c>
      <c r="B1455" s="20"/>
      <c r="C1455" s="21"/>
      <c r="D1455" s="22"/>
      <c r="E1455" s="22"/>
      <c r="F1455" s="25"/>
      <c r="G1455" s="24"/>
      <c r="H1455" s="23"/>
      <c r="I1455" s="23"/>
      <c r="J1455" s="38"/>
      <c r="K1455" s="39"/>
      <c r="L1455" s="36" t="str">
        <f t="shared" si="203"/>
        <v/>
      </c>
      <c r="M1455" s="36" t="str">
        <f t="shared" si="204"/>
        <v/>
      </c>
      <c r="N1455" s="36" t="str">
        <f t="shared" si="205"/>
        <v/>
      </c>
      <c r="O1455" s="36" t="str">
        <f t="shared" si="206"/>
        <v/>
      </c>
      <c r="P1455" s="40"/>
      <c r="Q1455" s="51"/>
      <c r="R1455" s="53"/>
      <c r="S1455" s="52"/>
      <c r="T1455" s="38"/>
      <c r="U1455" s="39"/>
      <c r="V1455" s="39"/>
      <c r="W1455" s="39"/>
      <c r="X1455" s="23"/>
      <c r="Y1455" s="23"/>
      <c r="Z1455" s="40"/>
      <c r="AA1455" s="23"/>
      <c r="AB1455" s="23"/>
      <c r="AC1455" s="53"/>
      <c r="AD1455" s="61"/>
      <c r="AE1455" s="61"/>
      <c r="AF1455" s="61"/>
      <c r="AG1455" s="61"/>
      <c r="AH1455" s="72" t="str">
        <f t="shared" si="207"/>
        <v/>
      </c>
      <c r="AI1455" s="70" t="str">
        <f t="shared" si="208"/>
        <v/>
      </c>
      <c r="AJ1455" s="70" t="str">
        <f>IF(H1455="","",IF(LEN(H1455)&lt;&gt;18,"位数不对",IF(AND(LEN(H1455)=18,MID("10X98765432",MOD(SUM(MID(H1455,{1;2;3;4;5;6;7;8;9;10;11;12;13;14;15;16;17},1)*2^(18-{1;2;3;4;5;6;7;8;9;10;11;12;13;14;15;16;17})),11)+1,1)=RIGHT(H1455)),"正确","错误")))</f>
        <v/>
      </c>
      <c r="AK1455" s="73" t="str">
        <f ca="1" t="shared" si="209"/>
        <v/>
      </c>
      <c r="AL1455" s="70" t="str">
        <f t="shared" si="210"/>
        <v/>
      </c>
      <c r="AM1455" s="70" t="str">
        <f>IF(K1455="","",IF(LEN(K1455)&lt;&gt;18,"位数不对",IF(AND(LEN(K1455)=18,MID("10X98765432",MOD(SUM(MID(K1455,{1;2;3;4;5;6;7;8;9;10;11;12;13;14;15;16;17},1)*2^(18-{1;2;3;4;5;6;7;8;9;10;11;12;13;14;15;16;17})),11)+1,1)=RIGHT(K1455)),"正确","错误")))</f>
        <v/>
      </c>
      <c r="AN1455" s="74" t="str">
        <f>IF(AB1455="","",IF(AB1455=INDEX(cs!$AL$1:$AL$242,MATCH(AC1455,cs!$AM$1:$AM$242,0)),"正确","请核对"))</f>
        <v/>
      </c>
    </row>
    <row r="1456" ht="20" customHeight="1" spans="1:40">
      <c r="A1456" s="19" t="str">
        <f t="shared" si="202"/>
        <v/>
      </c>
      <c r="B1456" s="20"/>
      <c r="C1456" s="21"/>
      <c r="D1456" s="22"/>
      <c r="E1456" s="22"/>
      <c r="F1456" s="25"/>
      <c r="G1456" s="24"/>
      <c r="H1456" s="23"/>
      <c r="I1456" s="23"/>
      <c r="J1456" s="38"/>
      <c r="K1456" s="39"/>
      <c r="L1456" s="36" t="str">
        <f t="shared" si="203"/>
        <v/>
      </c>
      <c r="M1456" s="36" t="str">
        <f t="shared" si="204"/>
        <v/>
      </c>
      <c r="N1456" s="36" t="str">
        <f t="shared" si="205"/>
        <v/>
      </c>
      <c r="O1456" s="36" t="str">
        <f t="shared" si="206"/>
        <v/>
      </c>
      <c r="P1456" s="40"/>
      <c r="Q1456" s="51"/>
      <c r="R1456" s="53"/>
      <c r="S1456" s="52"/>
      <c r="T1456" s="38"/>
      <c r="U1456" s="39"/>
      <c r="V1456" s="39"/>
      <c r="W1456" s="39"/>
      <c r="X1456" s="23"/>
      <c r="Y1456" s="23"/>
      <c r="Z1456" s="40"/>
      <c r="AA1456" s="23"/>
      <c r="AB1456" s="23"/>
      <c r="AC1456" s="53"/>
      <c r="AD1456" s="61"/>
      <c r="AE1456" s="61"/>
      <c r="AF1456" s="61"/>
      <c r="AG1456" s="61"/>
      <c r="AH1456" s="72" t="str">
        <f t="shared" si="207"/>
        <v/>
      </c>
      <c r="AI1456" s="70" t="str">
        <f t="shared" si="208"/>
        <v/>
      </c>
      <c r="AJ1456" s="70" t="str">
        <f>IF(H1456="","",IF(LEN(H1456)&lt;&gt;18,"位数不对",IF(AND(LEN(H1456)=18,MID("10X98765432",MOD(SUM(MID(H1456,{1;2;3;4;5;6;7;8;9;10;11;12;13;14;15;16;17},1)*2^(18-{1;2;3;4;5;6;7;8;9;10;11;12;13;14;15;16;17})),11)+1,1)=RIGHT(H1456)),"正确","错误")))</f>
        <v/>
      </c>
      <c r="AK1456" s="73" t="str">
        <f ca="1" t="shared" si="209"/>
        <v/>
      </c>
      <c r="AL1456" s="70" t="str">
        <f t="shared" si="210"/>
        <v/>
      </c>
      <c r="AM1456" s="70" t="str">
        <f>IF(K1456="","",IF(LEN(K1456)&lt;&gt;18,"位数不对",IF(AND(LEN(K1456)=18,MID("10X98765432",MOD(SUM(MID(K1456,{1;2;3;4;5;6;7;8;9;10;11;12;13;14;15;16;17},1)*2^(18-{1;2;3;4;5;6;7;8;9;10;11;12;13;14;15;16;17})),11)+1,1)=RIGHT(K1456)),"正确","错误")))</f>
        <v/>
      </c>
      <c r="AN1456" s="74" t="str">
        <f>IF(AB1456="","",IF(AB1456=INDEX(cs!$AL$1:$AL$242,MATCH(AC1456,cs!$AM$1:$AM$242,0)),"正确","请核对"))</f>
        <v/>
      </c>
    </row>
    <row r="1457" ht="20" customHeight="1" spans="1:40">
      <c r="A1457" s="19" t="str">
        <f t="shared" si="202"/>
        <v/>
      </c>
      <c r="B1457" s="20"/>
      <c r="C1457" s="21"/>
      <c r="D1457" s="22"/>
      <c r="E1457" s="22"/>
      <c r="F1457" s="25"/>
      <c r="G1457" s="24"/>
      <c r="H1457" s="23"/>
      <c r="I1457" s="23"/>
      <c r="J1457" s="38"/>
      <c r="K1457" s="39"/>
      <c r="L1457" s="36" t="str">
        <f t="shared" si="203"/>
        <v/>
      </c>
      <c r="M1457" s="36" t="str">
        <f t="shared" si="204"/>
        <v/>
      </c>
      <c r="N1457" s="36" t="str">
        <f t="shared" si="205"/>
        <v/>
      </c>
      <c r="O1457" s="36" t="str">
        <f t="shared" si="206"/>
        <v/>
      </c>
      <c r="P1457" s="40"/>
      <c r="Q1457" s="51"/>
      <c r="R1457" s="53"/>
      <c r="S1457" s="52"/>
      <c r="T1457" s="38"/>
      <c r="U1457" s="39"/>
      <c r="V1457" s="39"/>
      <c r="W1457" s="39"/>
      <c r="X1457" s="23"/>
      <c r="Y1457" s="23"/>
      <c r="Z1457" s="40"/>
      <c r="AA1457" s="23"/>
      <c r="AB1457" s="23"/>
      <c r="AC1457" s="53"/>
      <c r="AD1457" s="61"/>
      <c r="AE1457" s="61"/>
      <c r="AF1457" s="61"/>
      <c r="AG1457" s="61"/>
      <c r="AH1457" s="72" t="str">
        <f t="shared" si="207"/>
        <v/>
      </c>
      <c r="AI1457" s="70" t="str">
        <f t="shared" si="208"/>
        <v/>
      </c>
      <c r="AJ1457" s="70" t="str">
        <f>IF(H1457="","",IF(LEN(H1457)&lt;&gt;18,"位数不对",IF(AND(LEN(H1457)=18,MID("10X98765432",MOD(SUM(MID(H1457,{1;2;3;4;5;6;7;8;9;10;11;12;13;14;15;16;17},1)*2^(18-{1;2;3;4;5;6;7;8;9;10;11;12;13;14;15;16;17})),11)+1,1)=RIGHT(H1457)),"正确","错误")))</f>
        <v/>
      </c>
      <c r="AK1457" s="73" t="str">
        <f ca="1" t="shared" si="209"/>
        <v/>
      </c>
      <c r="AL1457" s="70" t="str">
        <f t="shared" si="210"/>
        <v/>
      </c>
      <c r="AM1457" s="70" t="str">
        <f>IF(K1457="","",IF(LEN(K1457)&lt;&gt;18,"位数不对",IF(AND(LEN(K1457)=18,MID("10X98765432",MOD(SUM(MID(K1457,{1;2;3;4;5;6;7;8;9;10;11;12;13;14;15;16;17},1)*2^(18-{1;2;3;4;5;6;7;8;9;10;11;12;13;14;15;16;17})),11)+1,1)=RIGHT(K1457)),"正确","错误")))</f>
        <v/>
      </c>
      <c r="AN1457" s="74" t="str">
        <f>IF(AB1457="","",IF(AB1457=INDEX(cs!$AL$1:$AL$242,MATCH(AC1457,cs!$AM$1:$AM$242,0)),"正确","请核对"))</f>
        <v/>
      </c>
    </row>
    <row r="1458" ht="20" customHeight="1" spans="1:40">
      <c r="A1458" s="19" t="str">
        <f t="shared" si="202"/>
        <v/>
      </c>
      <c r="B1458" s="20"/>
      <c r="C1458" s="21"/>
      <c r="D1458" s="22"/>
      <c r="E1458" s="22"/>
      <c r="F1458" s="25"/>
      <c r="G1458" s="24"/>
      <c r="H1458" s="23"/>
      <c r="I1458" s="23"/>
      <c r="J1458" s="38"/>
      <c r="K1458" s="39"/>
      <c r="L1458" s="36" t="str">
        <f t="shared" si="203"/>
        <v/>
      </c>
      <c r="M1458" s="36" t="str">
        <f t="shared" si="204"/>
        <v/>
      </c>
      <c r="N1458" s="36" t="str">
        <f t="shared" si="205"/>
        <v/>
      </c>
      <c r="O1458" s="36" t="str">
        <f t="shared" si="206"/>
        <v/>
      </c>
      <c r="P1458" s="40"/>
      <c r="Q1458" s="51"/>
      <c r="R1458" s="53"/>
      <c r="S1458" s="52"/>
      <c r="T1458" s="38"/>
      <c r="U1458" s="39"/>
      <c r="V1458" s="39"/>
      <c r="W1458" s="39"/>
      <c r="X1458" s="23"/>
      <c r="Y1458" s="23"/>
      <c r="Z1458" s="40"/>
      <c r="AA1458" s="23"/>
      <c r="AB1458" s="23"/>
      <c r="AC1458" s="53"/>
      <c r="AD1458" s="61"/>
      <c r="AE1458" s="61"/>
      <c r="AF1458" s="61"/>
      <c r="AG1458" s="61"/>
      <c r="AH1458" s="72" t="str">
        <f t="shared" si="207"/>
        <v/>
      </c>
      <c r="AI1458" s="70" t="str">
        <f t="shared" si="208"/>
        <v/>
      </c>
      <c r="AJ1458" s="70" t="str">
        <f>IF(H1458="","",IF(LEN(H1458)&lt;&gt;18,"位数不对",IF(AND(LEN(H1458)=18,MID("10X98765432",MOD(SUM(MID(H1458,{1;2;3;4;5;6;7;8;9;10;11;12;13;14;15;16;17},1)*2^(18-{1;2;3;4;5;6;7;8;9;10;11;12;13;14;15;16;17})),11)+1,1)=RIGHT(H1458)),"正确","错误")))</f>
        <v/>
      </c>
      <c r="AK1458" s="73" t="str">
        <f ca="1" t="shared" si="209"/>
        <v/>
      </c>
      <c r="AL1458" s="70" t="str">
        <f t="shared" si="210"/>
        <v/>
      </c>
      <c r="AM1458" s="70" t="str">
        <f>IF(K1458="","",IF(LEN(K1458)&lt;&gt;18,"位数不对",IF(AND(LEN(K1458)=18,MID("10X98765432",MOD(SUM(MID(K1458,{1;2;3;4;5;6;7;8;9;10;11;12;13;14;15;16;17},1)*2^(18-{1;2;3;4;5;6;7;8;9;10;11;12;13;14;15;16;17})),11)+1,1)=RIGHT(K1458)),"正确","错误")))</f>
        <v/>
      </c>
      <c r="AN1458" s="74" t="str">
        <f>IF(AB1458="","",IF(AB1458=INDEX(cs!$AL$1:$AL$242,MATCH(AC1458,cs!$AM$1:$AM$242,0)),"正确","请核对"))</f>
        <v/>
      </c>
    </row>
    <row r="1459" ht="20" customHeight="1" spans="1:40">
      <c r="A1459" s="19" t="str">
        <f t="shared" si="202"/>
        <v/>
      </c>
      <c r="B1459" s="20"/>
      <c r="C1459" s="21"/>
      <c r="D1459" s="22"/>
      <c r="E1459" s="22"/>
      <c r="F1459" s="25"/>
      <c r="G1459" s="24"/>
      <c r="H1459" s="23"/>
      <c r="I1459" s="23"/>
      <c r="J1459" s="38"/>
      <c r="K1459" s="39"/>
      <c r="L1459" s="36" t="str">
        <f t="shared" si="203"/>
        <v/>
      </c>
      <c r="M1459" s="36" t="str">
        <f t="shared" si="204"/>
        <v/>
      </c>
      <c r="N1459" s="36" t="str">
        <f t="shared" si="205"/>
        <v/>
      </c>
      <c r="O1459" s="36" t="str">
        <f t="shared" si="206"/>
        <v/>
      </c>
      <c r="P1459" s="40"/>
      <c r="Q1459" s="51"/>
      <c r="R1459" s="53"/>
      <c r="S1459" s="52"/>
      <c r="T1459" s="38"/>
      <c r="U1459" s="39"/>
      <c r="V1459" s="39"/>
      <c r="W1459" s="39"/>
      <c r="X1459" s="23"/>
      <c r="Y1459" s="23"/>
      <c r="Z1459" s="40"/>
      <c r="AA1459" s="23"/>
      <c r="AB1459" s="23"/>
      <c r="AC1459" s="53"/>
      <c r="AD1459" s="61"/>
      <c r="AE1459" s="61"/>
      <c r="AF1459" s="61"/>
      <c r="AG1459" s="61"/>
      <c r="AH1459" s="72" t="str">
        <f t="shared" si="207"/>
        <v/>
      </c>
      <c r="AI1459" s="70" t="str">
        <f t="shared" si="208"/>
        <v/>
      </c>
      <c r="AJ1459" s="70" t="str">
        <f>IF(H1459="","",IF(LEN(H1459)&lt;&gt;18,"位数不对",IF(AND(LEN(H1459)=18,MID("10X98765432",MOD(SUM(MID(H1459,{1;2;3;4;5;6;7;8;9;10;11;12;13;14;15;16;17},1)*2^(18-{1;2;3;4;5;6;7;8;9;10;11;12;13;14;15;16;17})),11)+1,1)=RIGHT(H1459)),"正确","错误")))</f>
        <v/>
      </c>
      <c r="AK1459" s="73" t="str">
        <f ca="1" t="shared" si="209"/>
        <v/>
      </c>
      <c r="AL1459" s="70" t="str">
        <f t="shared" si="210"/>
        <v/>
      </c>
      <c r="AM1459" s="70" t="str">
        <f>IF(K1459="","",IF(LEN(K1459)&lt;&gt;18,"位数不对",IF(AND(LEN(K1459)=18,MID("10X98765432",MOD(SUM(MID(K1459,{1;2;3;4;5;6;7;8;9;10;11;12;13;14;15;16;17},1)*2^(18-{1;2;3;4;5;6;7;8;9;10;11;12;13;14;15;16;17})),11)+1,1)=RIGHT(K1459)),"正确","错误")))</f>
        <v/>
      </c>
      <c r="AN1459" s="74" t="str">
        <f>IF(AB1459="","",IF(AB1459=INDEX(cs!$AL$1:$AL$242,MATCH(AC1459,cs!$AM$1:$AM$242,0)),"正确","请核对"))</f>
        <v/>
      </c>
    </row>
    <row r="1460" ht="20" customHeight="1" spans="1:40">
      <c r="A1460" s="19" t="str">
        <f t="shared" si="202"/>
        <v/>
      </c>
      <c r="B1460" s="20"/>
      <c r="C1460" s="21"/>
      <c r="D1460" s="22"/>
      <c r="E1460" s="22"/>
      <c r="F1460" s="25"/>
      <c r="G1460" s="24"/>
      <c r="H1460" s="23"/>
      <c r="I1460" s="23"/>
      <c r="J1460" s="38"/>
      <c r="K1460" s="39"/>
      <c r="L1460" s="36" t="str">
        <f t="shared" si="203"/>
        <v/>
      </c>
      <c r="M1460" s="36" t="str">
        <f t="shared" si="204"/>
        <v/>
      </c>
      <c r="N1460" s="36" t="str">
        <f t="shared" si="205"/>
        <v/>
      </c>
      <c r="O1460" s="36" t="str">
        <f t="shared" si="206"/>
        <v/>
      </c>
      <c r="P1460" s="40"/>
      <c r="Q1460" s="51"/>
      <c r="R1460" s="53"/>
      <c r="S1460" s="52"/>
      <c r="T1460" s="38"/>
      <c r="U1460" s="39"/>
      <c r="V1460" s="39"/>
      <c r="W1460" s="39"/>
      <c r="X1460" s="23"/>
      <c r="Y1460" s="23"/>
      <c r="Z1460" s="40"/>
      <c r="AA1460" s="23"/>
      <c r="AB1460" s="23"/>
      <c r="AC1460" s="53"/>
      <c r="AD1460" s="61"/>
      <c r="AE1460" s="61"/>
      <c r="AF1460" s="61"/>
      <c r="AG1460" s="61"/>
      <c r="AH1460" s="72" t="str">
        <f t="shared" si="207"/>
        <v/>
      </c>
      <c r="AI1460" s="70" t="str">
        <f t="shared" si="208"/>
        <v/>
      </c>
      <c r="AJ1460" s="70" t="str">
        <f>IF(H1460="","",IF(LEN(H1460)&lt;&gt;18,"位数不对",IF(AND(LEN(H1460)=18,MID("10X98765432",MOD(SUM(MID(H1460,{1;2;3;4;5;6;7;8;9;10;11;12;13;14;15;16;17},1)*2^(18-{1;2;3;4;5;6;7;8;9;10;11;12;13;14;15;16;17})),11)+1,1)=RIGHT(H1460)),"正确","错误")))</f>
        <v/>
      </c>
      <c r="AK1460" s="73" t="str">
        <f ca="1" t="shared" si="209"/>
        <v/>
      </c>
      <c r="AL1460" s="70" t="str">
        <f t="shared" si="210"/>
        <v/>
      </c>
      <c r="AM1460" s="70" t="str">
        <f>IF(K1460="","",IF(LEN(K1460)&lt;&gt;18,"位数不对",IF(AND(LEN(K1460)=18,MID("10X98765432",MOD(SUM(MID(K1460,{1;2;3;4;5;6;7;8;9;10;11;12;13;14;15;16;17},1)*2^(18-{1;2;3;4;5;6;7;8;9;10;11;12;13;14;15;16;17})),11)+1,1)=RIGHT(K1460)),"正确","错误")))</f>
        <v/>
      </c>
      <c r="AN1460" s="74" t="str">
        <f>IF(AB1460="","",IF(AB1460=INDEX(cs!$AL$1:$AL$242,MATCH(AC1460,cs!$AM$1:$AM$242,0)),"正确","请核对"))</f>
        <v/>
      </c>
    </row>
    <row r="1461" ht="20" customHeight="1" spans="1:40">
      <c r="A1461" s="19" t="str">
        <f t="shared" si="202"/>
        <v/>
      </c>
      <c r="B1461" s="20"/>
      <c r="C1461" s="21"/>
      <c r="D1461" s="22"/>
      <c r="E1461" s="22"/>
      <c r="F1461" s="25"/>
      <c r="G1461" s="24"/>
      <c r="H1461" s="23"/>
      <c r="I1461" s="23"/>
      <c r="J1461" s="38"/>
      <c r="K1461" s="39"/>
      <c r="L1461" s="36" t="str">
        <f t="shared" si="203"/>
        <v/>
      </c>
      <c r="M1461" s="36" t="str">
        <f t="shared" si="204"/>
        <v/>
      </c>
      <c r="N1461" s="36" t="str">
        <f t="shared" si="205"/>
        <v/>
      </c>
      <c r="O1461" s="36" t="str">
        <f t="shared" si="206"/>
        <v/>
      </c>
      <c r="P1461" s="40"/>
      <c r="Q1461" s="51"/>
      <c r="R1461" s="53"/>
      <c r="S1461" s="52"/>
      <c r="T1461" s="38"/>
      <c r="U1461" s="39"/>
      <c r="V1461" s="39"/>
      <c r="W1461" s="39"/>
      <c r="X1461" s="23"/>
      <c r="Y1461" s="23"/>
      <c r="Z1461" s="40"/>
      <c r="AA1461" s="23"/>
      <c r="AB1461" s="23"/>
      <c r="AC1461" s="53"/>
      <c r="AD1461" s="61"/>
      <c r="AE1461" s="61"/>
      <c r="AF1461" s="61"/>
      <c r="AG1461" s="61"/>
      <c r="AH1461" s="72" t="str">
        <f t="shared" si="207"/>
        <v/>
      </c>
      <c r="AI1461" s="70" t="str">
        <f t="shared" si="208"/>
        <v/>
      </c>
      <c r="AJ1461" s="70" t="str">
        <f>IF(H1461="","",IF(LEN(H1461)&lt;&gt;18,"位数不对",IF(AND(LEN(H1461)=18,MID("10X98765432",MOD(SUM(MID(H1461,{1;2;3;4;5;6;7;8;9;10;11;12;13;14;15;16;17},1)*2^(18-{1;2;3;4;5;6;7;8;9;10;11;12;13;14;15;16;17})),11)+1,1)=RIGHT(H1461)),"正确","错误")))</f>
        <v/>
      </c>
      <c r="AK1461" s="73" t="str">
        <f ca="1" t="shared" si="209"/>
        <v/>
      </c>
      <c r="AL1461" s="70" t="str">
        <f t="shared" si="210"/>
        <v/>
      </c>
      <c r="AM1461" s="70" t="str">
        <f>IF(K1461="","",IF(LEN(K1461)&lt;&gt;18,"位数不对",IF(AND(LEN(K1461)=18,MID("10X98765432",MOD(SUM(MID(K1461,{1;2;3;4;5;6;7;8;9;10;11;12;13;14;15;16;17},1)*2^(18-{1;2;3;4;5;6;7;8;9;10;11;12;13;14;15;16;17})),11)+1,1)=RIGHT(K1461)),"正确","错误")))</f>
        <v/>
      </c>
      <c r="AN1461" s="74" t="str">
        <f>IF(AB1461="","",IF(AB1461=INDEX(cs!$AL$1:$AL$242,MATCH(AC1461,cs!$AM$1:$AM$242,0)),"正确","请核对"))</f>
        <v/>
      </c>
    </row>
    <row r="1462" ht="20" customHeight="1" spans="1:40">
      <c r="A1462" s="19" t="str">
        <f t="shared" si="202"/>
        <v/>
      </c>
      <c r="B1462" s="20"/>
      <c r="C1462" s="21"/>
      <c r="D1462" s="22"/>
      <c r="E1462" s="22"/>
      <c r="F1462" s="25"/>
      <c r="G1462" s="24"/>
      <c r="H1462" s="23"/>
      <c r="I1462" s="23"/>
      <c r="J1462" s="38"/>
      <c r="K1462" s="39"/>
      <c r="L1462" s="36" t="str">
        <f t="shared" si="203"/>
        <v/>
      </c>
      <c r="M1462" s="36" t="str">
        <f t="shared" si="204"/>
        <v/>
      </c>
      <c r="N1462" s="36" t="str">
        <f t="shared" si="205"/>
        <v/>
      </c>
      <c r="O1462" s="36" t="str">
        <f t="shared" si="206"/>
        <v/>
      </c>
      <c r="P1462" s="40"/>
      <c r="Q1462" s="51"/>
      <c r="R1462" s="53"/>
      <c r="S1462" s="52"/>
      <c r="T1462" s="38"/>
      <c r="U1462" s="39"/>
      <c r="V1462" s="39"/>
      <c r="W1462" s="39"/>
      <c r="X1462" s="23"/>
      <c r="Y1462" s="23"/>
      <c r="Z1462" s="40"/>
      <c r="AA1462" s="23"/>
      <c r="AB1462" s="23"/>
      <c r="AC1462" s="53"/>
      <c r="AD1462" s="61"/>
      <c r="AE1462" s="61"/>
      <c r="AF1462" s="61"/>
      <c r="AG1462" s="61"/>
      <c r="AH1462" s="72" t="str">
        <f t="shared" si="207"/>
        <v/>
      </c>
      <c r="AI1462" s="70" t="str">
        <f t="shared" si="208"/>
        <v/>
      </c>
      <c r="AJ1462" s="70" t="str">
        <f>IF(H1462="","",IF(LEN(H1462)&lt;&gt;18,"位数不对",IF(AND(LEN(H1462)=18,MID("10X98765432",MOD(SUM(MID(H1462,{1;2;3;4;5;6;7;8;9;10;11;12;13;14;15;16;17},1)*2^(18-{1;2;3;4;5;6;7;8;9;10;11;12;13;14;15;16;17})),11)+1,1)=RIGHT(H1462)),"正确","错误")))</f>
        <v/>
      </c>
      <c r="AK1462" s="73" t="str">
        <f ca="1" t="shared" si="209"/>
        <v/>
      </c>
      <c r="AL1462" s="70" t="str">
        <f t="shared" si="210"/>
        <v/>
      </c>
      <c r="AM1462" s="70" t="str">
        <f>IF(K1462="","",IF(LEN(K1462)&lt;&gt;18,"位数不对",IF(AND(LEN(K1462)=18,MID("10X98765432",MOD(SUM(MID(K1462,{1;2;3;4;5;6;7;8;9;10;11;12;13;14;15;16;17},1)*2^(18-{1;2;3;4;5;6;7;8;9;10;11;12;13;14;15;16;17})),11)+1,1)=RIGHT(K1462)),"正确","错误")))</f>
        <v/>
      </c>
      <c r="AN1462" s="74" t="str">
        <f>IF(AB1462="","",IF(AB1462=INDEX(cs!$AL$1:$AL$242,MATCH(AC1462,cs!$AM$1:$AM$242,0)),"正确","请核对"))</f>
        <v/>
      </c>
    </row>
    <row r="1463" ht="20" customHeight="1" spans="1:40">
      <c r="A1463" s="19" t="str">
        <f t="shared" si="202"/>
        <v/>
      </c>
      <c r="B1463" s="20"/>
      <c r="C1463" s="21"/>
      <c r="D1463" s="22"/>
      <c r="E1463" s="22"/>
      <c r="F1463" s="25"/>
      <c r="G1463" s="24"/>
      <c r="H1463" s="23"/>
      <c r="I1463" s="23"/>
      <c r="J1463" s="38"/>
      <c r="K1463" s="39"/>
      <c r="L1463" s="36" t="str">
        <f t="shared" si="203"/>
        <v/>
      </c>
      <c r="M1463" s="36" t="str">
        <f t="shared" si="204"/>
        <v/>
      </c>
      <c r="N1463" s="36" t="str">
        <f t="shared" si="205"/>
        <v/>
      </c>
      <c r="O1463" s="36" t="str">
        <f t="shared" si="206"/>
        <v/>
      </c>
      <c r="P1463" s="40"/>
      <c r="Q1463" s="51"/>
      <c r="R1463" s="53"/>
      <c r="S1463" s="52"/>
      <c r="T1463" s="38"/>
      <c r="U1463" s="39"/>
      <c r="V1463" s="39"/>
      <c r="W1463" s="39"/>
      <c r="X1463" s="23"/>
      <c r="Y1463" s="23"/>
      <c r="Z1463" s="40"/>
      <c r="AA1463" s="23"/>
      <c r="AB1463" s="23"/>
      <c r="AC1463" s="53"/>
      <c r="AD1463" s="61"/>
      <c r="AE1463" s="61"/>
      <c r="AF1463" s="61"/>
      <c r="AG1463" s="61"/>
      <c r="AH1463" s="72" t="str">
        <f t="shared" si="207"/>
        <v/>
      </c>
      <c r="AI1463" s="70" t="str">
        <f t="shared" si="208"/>
        <v/>
      </c>
      <c r="AJ1463" s="70" t="str">
        <f>IF(H1463="","",IF(LEN(H1463)&lt;&gt;18,"位数不对",IF(AND(LEN(H1463)=18,MID("10X98765432",MOD(SUM(MID(H1463,{1;2;3;4;5;6;7;8;9;10;11;12;13;14;15;16;17},1)*2^(18-{1;2;3;4;5;6;7;8;9;10;11;12;13;14;15;16;17})),11)+1,1)=RIGHT(H1463)),"正确","错误")))</f>
        <v/>
      </c>
      <c r="AK1463" s="73" t="str">
        <f ca="1" t="shared" si="209"/>
        <v/>
      </c>
      <c r="AL1463" s="70" t="str">
        <f t="shared" si="210"/>
        <v/>
      </c>
      <c r="AM1463" s="70" t="str">
        <f>IF(K1463="","",IF(LEN(K1463)&lt;&gt;18,"位数不对",IF(AND(LEN(K1463)=18,MID("10X98765432",MOD(SUM(MID(K1463,{1;2;3;4;5;6;7;8;9;10;11;12;13;14;15;16;17},1)*2^(18-{1;2;3;4;5;6;7;8;9;10;11;12;13;14;15;16;17})),11)+1,1)=RIGHT(K1463)),"正确","错误")))</f>
        <v/>
      </c>
      <c r="AN1463" s="74" t="str">
        <f>IF(AB1463="","",IF(AB1463=INDEX(cs!$AL$1:$AL$242,MATCH(AC1463,cs!$AM$1:$AM$242,0)),"正确","请核对"))</f>
        <v/>
      </c>
    </row>
    <row r="1464" ht="20" customHeight="1" spans="1:40">
      <c r="A1464" s="19" t="str">
        <f t="shared" si="202"/>
        <v/>
      </c>
      <c r="B1464" s="20"/>
      <c r="C1464" s="21"/>
      <c r="D1464" s="22"/>
      <c r="E1464" s="22"/>
      <c r="F1464" s="25"/>
      <c r="G1464" s="24"/>
      <c r="H1464" s="23"/>
      <c r="I1464" s="23"/>
      <c r="J1464" s="38"/>
      <c r="K1464" s="39"/>
      <c r="L1464" s="36" t="str">
        <f t="shared" si="203"/>
        <v/>
      </c>
      <c r="M1464" s="36" t="str">
        <f t="shared" si="204"/>
        <v/>
      </c>
      <c r="N1464" s="36" t="str">
        <f t="shared" si="205"/>
        <v/>
      </c>
      <c r="O1464" s="36" t="str">
        <f t="shared" si="206"/>
        <v/>
      </c>
      <c r="P1464" s="40"/>
      <c r="Q1464" s="51"/>
      <c r="R1464" s="53"/>
      <c r="S1464" s="52"/>
      <c r="T1464" s="38"/>
      <c r="U1464" s="39"/>
      <c r="V1464" s="39"/>
      <c r="W1464" s="39"/>
      <c r="X1464" s="23"/>
      <c r="Y1464" s="23"/>
      <c r="Z1464" s="40"/>
      <c r="AA1464" s="23"/>
      <c r="AB1464" s="23"/>
      <c r="AC1464" s="53"/>
      <c r="AD1464" s="61"/>
      <c r="AE1464" s="61"/>
      <c r="AF1464" s="61"/>
      <c r="AG1464" s="61"/>
      <c r="AH1464" s="72" t="str">
        <f t="shared" si="207"/>
        <v/>
      </c>
      <c r="AI1464" s="70" t="str">
        <f t="shared" si="208"/>
        <v/>
      </c>
      <c r="AJ1464" s="70" t="str">
        <f>IF(H1464="","",IF(LEN(H1464)&lt;&gt;18,"位数不对",IF(AND(LEN(H1464)=18,MID("10X98765432",MOD(SUM(MID(H1464,{1;2;3;4;5;6;7;8;9;10;11;12;13;14;15;16;17},1)*2^(18-{1;2;3;4;5;6;7;8;9;10;11;12;13;14;15;16;17})),11)+1,1)=RIGHT(H1464)),"正确","错误")))</f>
        <v/>
      </c>
      <c r="AK1464" s="73" t="str">
        <f ca="1" t="shared" si="209"/>
        <v/>
      </c>
      <c r="AL1464" s="70" t="str">
        <f t="shared" si="210"/>
        <v/>
      </c>
      <c r="AM1464" s="70" t="str">
        <f>IF(K1464="","",IF(LEN(K1464)&lt;&gt;18,"位数不对",IF(AND(LEN(K1464)=18,MID("10X98765432",MOD(SUM(MID(K1464,{1;2;3;4;5;6;7;8;9;10;11;12;13;14;15;16;17},1)*2^(18-{1;2;3;4;5;6;7;8;9;10;11;12;13;14;15;16;17})),11)+1,1)=RIGHT(K1464)),"正确","错误")))</f>
        <v/>
      </c>
      <c r="AN1464" s="74" t="str">
        <f>IF(AB1464="","",IF(AB1464=INDEX(cs!$AL$1:$AL$242,MATCH(AC1464,cs!$AM$1:$AM$242,0)),"正确","请核对"))</f>
        <v/>
      </c>
    </row>
    <row r="1465" ht="20" customHeight="1" spans="1:40">
      <c r="A1465" s="19" t="str">
        <f t="shared" si="202"/>
        <v/>
      </c>
      <c r="B1465" s="20"/>
      <c r="C1465" s="21"/>
      <c r="D1465" s="22"/>
      <c r="E1465" s="22"/>
      <c r="F1465" s="25"/>
      <c r="G1465" s="24"/>
      <c r="H1465" s="23"/>
      <c r="I1465" s="23"/>
      <c r="J1465" s="38"/>
      <c r="K1465" s="39"/>
      <c r="L1465" s="36" t="str">
        <f t="shared" si="203"/>
        <v/>
      </c>
      <c r="M1465" s="36" t="str">
        <f t="shared" si="204"/>
        <v/>
      </c>
      <c r="N1465" s="36" t="str">
        <f t="shared" si="205"/>
        <v/>
      </c>
      <c r="O1465" s="36" t="str">
        <f t="shared" si="206"/>
        <v/>
      </c>
      <c r="P1465" s="40"/>
      <c r="Q1465" s="51"/>
      <c r="R1465" s="53"/>
      <c r="S1465" s="52"/>
      <c r="T1465" s="38"/>
      <c r="U1465" s="39"/>
      <c r="V1465" s="39"/>
      <c r="W1465" s="39"/>
      <c r="X1465" s="23"/>
      <c r="Y1465" s="23"/>
      <c r="Z1465" s="40"/>
      <c r="AA1465" s="23"/>
      <c r="AB1465" s="23"/>
      <c r="AC1465" s="53"/>
      <c r="AD1465" s="61"/>
      <c r="AE1465" s="61"/>
      <c r="AF1465" s="61"/>
      <c r="AG1465" s="61"/>
      <c r="AH1465" s="72" t="str">
        <f t="shared" si="207"/>
        <v/>
      </c>
      <c r="AI1465" s="70" t="str">
        <f t="shared" si="208"/>
        <v/>
      </c>
      <c r="AJ1465" s="70" t="str">
        <f>IF(H1465="","",IF(LEN(H1465)&lt;&gt;18,"位数不对",IF(AND(LEN(H1465)=18,MID("10X98765432",MOD(SUM(MID(H1465,{1;2;3;4;5;6;7;8;9;10;11;12;13;14;15;16;17},1)*2^(18-{1;2;3;4;5;6;7;8;9;10;11;12;13;14;15;16;17})),11)+1,1)=RIGHT(H1465)),"正确","错误")))</f>
        <v/>
      </c>
      <c r="AK1465" s="73" t="str">
        <f ca="1" t="shared" si="209"/>
        <v/>
      </c>
      <c r="AL1465" s="70" t="str">
        <f t="shared" si="210"/>
        <v/>
      </c>
      <c r="AM1465" s="70" t="str">
        <f>IF(K1465="","",IF(LEN(K1465)&lt;&gt;18,"位数不对",IF(AND(LEN(K1465)=18,MID("10X98765432",MOD(SUM(MID(K1465,{1;2;3;4;5;6;7;8;9;10;11;12;13;14;15;16;17},1)*2^(18-{1;2;3;4;5;6;7;8;9;10;11;12;13;14;15;16;17})),11)+1,1)=RIGHT(K1465)),"正确","错误")))</f>
        <v/>
      </c>
      <c r="AN1465" s="74" t="str">
        <f>IF(AB1465="","",IF(AB1465=INDEX(cs!$AL$1:$AL$242,MATCH(AC1465,cs!$AM$1:$AM$242,0)),"正确","请核对"))</f>
        <v/>
      </c>
    </row>
    <row r="1466" ht="20" customHeight="1" spans="1:40">
      <c r="A1466" s="19" t="str">
        <f t="shared" si="202"/>
        <v/>
      </c>
      <c r="B1466" s="20"/>
      <c r="C1466" s="21"/>
      <c r="D1466" s="22"/>
      <c r="E1466" s="22"/>
      <c r="F1466" s="25"/>
      <c r="G1466" s="24"/>
      <c r="H1466" s="23"/>
      <c r="I1466" s="23"/>
      <c r="J1466" s="38"/>
      <c r="K1466" s="39"/>
      <c r="L1466" s="36" t="str">
        <f t="shared" si="203"/>
        <v/>
      </c>
      <c r="M1466" s="36" t="str">
        <f t="shared" si="204"/>
        <v/>
      </c>
      <c r="N1466" s="36" t="str">
        <f t="shared" si="205"/>
        <v/>
      </c>
      <c r="O1466" s="36" t="str">
        <f t="shared" si="206"/>
        <v/>
      </c>
      <c r="P1466" s="40"/>
      <c r="Q1466" s="51"/>
      <c r="R1466" s="53"/>
      <c r="S1466" s="52"/>
      <c r="T1466" s="38"/>
      <c r="U1466" s="39"/>
      <c r="V1466" s="39"/>
      <c r="W1466" s="39"/>
      <c r="X1466" s="23"/>
      <c r="Y1466" s="23"/>
      <c r="Z1466" s="40"/>
      <c r="AA1466" s="23"/>
      <c r="AB1466" s="23"/>
      <c r="AC1466" s="53"/>
      <c r="AD1466" s="61"/>
      <c r="AE1466" s="61"/>
      <c r="AF1466" s="61"/>
      <c r="AG1466" s="61"/>
      <c r="AH1466" s="72" t="str">
        <f t="shared" si="207"/>
        <v/>
      </c>
      <c r="AI1466" s="70" t="str">
        <f t="shared" si="208"/>
        <v/>
      </c>
      <c r="AJ1466" s="70" t="str">
        <f>IF(H1466="","",IF(LEN(H1466)&lt;&gt;18,"位数不对",IF(AND(LEN(H1466)=18,MID("10X98765432",MOD(SUM(MID(H1466,{1;2;3;4;5;6;7;8;9;10;11;12;13;14;15;16;17},1)*2^(18-{1;2;3;4;5;6;7;8;9;10;11;12;13;14;15;16;17})),11)+1,1)=RIGHT(H1466)),"正确","错误")))</f>
        <v/>
      </c>
      <c r="AK1466" s="73" t="str">
        <f ca="1" t="shared" si="209"/>
        <v/>
      </c>
      <c r="AL1466" s="70" t="str">
        <f t="shared" si="210"/>
        <v/>
      </c>
      <c r="AM1466" s="70" t="str">
        <f>IF(K1466="","",IF(LEN(K1466)&lt;&gt;18,"位数不对",IF(AND(LEN(K1466)=18,MID("10X98765432",MOD(SUM(MID(K1466,{1;2;3;4;5;6;7;8;9;10;11;12;13;14;15;16;17},1)*2^(18-{1;2;3;4;5;6;7;8;9;10;11;12;13;14;15;16;17})),11)+1,1)=RIGHT(K1466)),"正确","错误")))</f>
        <v/>
      </c>
      <c r="AN1466" s="74" t="str">
        <f>IF(AB1466="","",IF(AB1466=INDEX(cs!$AL$1:$AL$242,MATCH(AC1466,cs!$AM$1:$AM$242,0)),"正确","请核对"))</f>
        <v/>
      </c>
    </row>
    <row r="1467" ht="20" customHeight="1" spans="1:40">
      <c r="A1467" s="19" t="str">
        <f t="shared" si="202"/>
        <v/>
      </c>
      <c r="B1467" s="20"/>
      <c r="C1467" s="21"/>
      <c r="D1467" s="22"/>
      <c r="E1467" s="22"/>
      <c r="F1467" s="25"/>
      <c r="G1467" s="24"/>
      <c r="H1467" s="23"/>
      <c r="I1467" s="23"/>
      <c r="J1467" s="38"/>
      <c r="K1467" s="39"/>
      <c r="L1467" s="36" t="str">
        <f t="shared" si="203"/>
        <v/>
      </c>
      <c r="M1467" s="36" t="str">
        <f t="shared" si="204"/>
        <v/>
      </c>
      <c r="N1467" s="36" t="str">
        <f t="shared" si="205"/>
        <v/>
      </c>
      <c r="O1467" s="36" t="str">
        <f t="shared" si="206"/>
        <v/>
      </c>
      <c r="P1467" s="40"/>
      <c r="Q1467" s="51"/>
      <c r="R1467" s="53"/>
      <c r="S1467" s="52"/>
      <c r="T1467" s="38"/>
      <c r="U1467" s="39"/>
      <c r="V1467" s="39"/>
      <c r="W1467" s="39"/>
      <c r="X1467" s="23"/>
      <c r="Y1467" s="23"/>
      <c r="Z1467" s="40"/>
      <c r="AA1467" s="23"/>
      <c r="AB1467" s="23"/>
      <c r="AC1467" s="53"/>
      <c r="AD1467" s="61"/>
      <c r="AE1467" s="61"/>
      <c r="AF1467" s="61"/>
      <c r="AG1467" s="61"/>
      <c r="AH1467" s="72" t="str">
        <f t="shared" si="207"/>
        <v/>
      </c>
      <c r="AI1467" s="70" t="str">
        <f t="shared" si="208"/>
        <v/>
      </c>
      <c r="AJ1467" s="70" t="str">
        <f>IF(H1467="","",IF(LEN(H1467)&lt;&gt;18,"位数不对",IF(AND(LEN(H1467)=18,MID("10X98765432",MOD(SUM(MID(H1467,{1;2;3;4;5;6;7;8;9;10;11;12;13;14;15;16;17},1)*2^(18-{1;2;3;4;5;6;7;8;9;10;11;12;13;14;15;16;17})),11)+1,1)=RIGHT(H1467)),"正确","错误")))</f>
        <v/>
      </c>
      <c r="AK1467" s="73" t="str">
        <f ca="1" t="shared" si="209"/>
        <v/>
      </c>
      <c r="AL1467" s="70" t="str">
        <f t="shared" si="210"/>
        <v/>
      </c>
      <c r="AM1467" s="70" t="str">
        <f>IF(K1467="","",IF(LEN(K1467)&lt;&gt;18,"位数不对",IF(AND(LEN(K1467)=18,MID("10X98765432",MOD(SUM(MID(K1467,{1;2;3;4;5;6;7;8;9;10;11;12;13;14;15;16;17},1)*2^(18-{1;2;3;4;5;6;7;8;9;10;11;12;13;14;15;16;17})),11)+1,1)=RIGHT(K1467)),"正确","错误")))</f>
        <v/>
      </c>
      <c r="AN1467" s="74" t="str">
        <f>IF(AB1467="","",IF(AB1467=INDEX(cs!$AL$1:$AL$242,MATCH(AC1467,cs!$AM$1:$AM$242,0)),"正确","请核对"))</f>
        <v/>
      </c>
    </row>
    <row r="1468" ht="20" customHeight="1" spans="1:40">
      <c r="A1468" s="19" t="str">
        <f t="shared" si="202"/>
        <v/>
      </c>
      <c r="B1468" s="20"/>
      <c r="C1468" s="21"/>
      <c r="D1468" s="22"/>
      <c r="E1468" s="22"/>
      <c r="F1468" s="25"/>
      <c r="G1468" s="24"/>
      <c r="H1468" s="23"/>
      <c r="I1468" s="23"/>
      <c r="J1468" s="38"/>
      <c r="K1468" s="39"/>
      <c r="L1468" s="36" t="str">
        <f t="shared" si="203"/>
        <v/>
      </c>
      <c r="M1468" s="36" t="str">
        <f t="shared" si="204"/>
        <v/>
      </c>
      <c r="N1468" s="36" t="str">
        <f t="shared" si="205"/>
        <v/>
      </c>
      <c r="O1468" s="36" t="str">
        <f t="shared" si="206"/>
        <v/>
      </c>
      <c r="P1468" s="40"/>
      <c r="Q1468" s="51"/>
      <c r="R1468" s="53"/>
      <c r="S1468" s="52"/>
      <c r="T1468" s="38"/>
      <c r="U1468" s="39"/>
      <c r="V1468" s="39"/>
      <c r="W1468" s="39"/>
      <c r="X1468" s="23"/>
      <c r="Y1468" s="23"/>
      <c r="Z1468" s="40"/>
      <c r="AA1468" s="23"/>
      <c r="AB1468" s="23"/>
      <c r="AC1468" s="53"/>
      <c r="AD1468" s="61"/>
      <c r="AE1468" s="61"/>
      <c r="AF1468" s="61"/>
      <c r="AG1468" s="61"/>
      <c r="AH1468" s="72" t="str">
        <f t="shared" si="207"/>
        <v/>
      </c>
      <c r="AI1468" s="70" t="str">
        <f t="shared" si="208"/>
        <v/>
      </c>
      <c r="AJ1468" s="70" t="str">
        <f>IF(H1468="","",IF(LEN(H1468)&lt;&gt;18,"位数不对",IF(AND(LEN(H1468)=18,MID("10X98765432",MOD(SUM(MID(H1468,{1;2;3;4;5;6;7;8;9;10;11;12;13;14;15;16;17},1)*2^(18-{1;2;3;4;5;6;7;8;9;10;11;12;13;14;15;16;17})),11)+1,1)=RIGHT(H1468)),"正确","错误")))</f>
        <v/>
      </c>
      <c r="AK1468" s="73" t="str">
        <f ca="1" t="shared" si="209"/>
        <v/>
      </c>
      <c r="AL1468" s="70" t="str">
        <f t="shared" si="210"/>
        <v/>
      </c>
      <c r="AM1468" s="70" t="str">
        <f>IF(K1468="","",IF(LEN(K1468)&lt;&gt;18,"位数不对",IF(AND(LEN(K1468)=18,MID("10X98765432",MOD(SUM(MID(K1468,{1;2;3;4;5;6;7;8;9;10;11;12;13;14;15;16;17},1)*2^(18-{1;2;3;4;5;6;7;8;9;10;11;12;13;14;15;16;17})),11)+1,1)=RIGHT(K1468)),"正确","错误")))</f>
        <v/>
      </c>
      <c r="AN1468" s="74" t="str">
        <f>IF(AB1468="","",IF(AB1468=INDEX(cs!$AL$1:$AL$242,MATCH(AC1468,cs!$AM$1:$AM$242,0)),"正确","请核对"))</f>
        <v/>
      </c>
    </row>
    <row r="1469" ht="20" customHeight="1" spans="1:40">
      <c r="A1469" s="19" t="str">
        <f t="shared" si="202"/>
        <v/>
      </c>
      <c r="B1469" s="20"/>
      <c r="C1469" s="21"/>
      <c r="D1469" s="22"/>
      <c r="E1469" s="22"/>
      <c r="F1469" s="25"/>
      <c r="G1469" s="24"/>
      <c r="H1469" s="23"/>
      <c r="I1469" s="23"/>
      <c r="J1469" s="38"/>
      <c r="K1469" s="39"/>
      <c r="L1469" s="36" t="str">
        <f t="shared" si="203"/>
        <v/>
      </c>
      <c r="M1469" s="36" t="str">
        <f t="shared" si="204"/>
        <v/>
      </c>
      <c r="N1469" s="36" t="str">
        <f t="shared" si="205"/>
        <v/>
      </c>
      <c r="O1469" s="36" t="str">
        <f t="shared" si="206"/>
        <v/>
      </c>
      <c r="P1469" s="40"/>
      <c r="Q1469" s="51"/>
      <c r="R1469" s="53"/>
      <c r="S1469" s="52"/>
      <c r="T1469" s="38"/>
      <c r="U1469" s="39"/>
      <c r="V1469" s="39"/>
      <c r="W1469" s="39"/>
      <c r="X1469" s="23"/>
      <c r="Y1469" s="23"/>
      <c r="Z1469" s="40"/>
      <c r="AA1469" s="23"/>
      <c r="AB1469" s="23"/>
      <c r="AC1469" s="53"/>
      <c r="AD1469" s="61"/>
      <c r="AE1469" s="61"/>
      <c r="AF1469" s="61"/>
      <c r="AG1469" s="61"/>
      <c r="AH1469" s="72" t="str">
        <f t="shared" si="207"/>
        <v/>
      </c>
      <c r="AI1469" s="70" t="str">
        <f t="shared" si="208"/>
        <v/>
      </c>
      <c r="AJ1469" s="70" t="str">
        <f>IF(H1469="","",IF(LEN(H1469)&lt;&gt;18,"位数不对",IF(AND(LEN(H1469)=18,MID("10X98765432",MOD(SUM(MID(H1469,{1;2;3;4;5;6;7;8;9;10;11;12;13;14;15;16;17},1)*2^(18-{1;2;3;4;5;6;7;8;9;10;11;12;13;14;15;16;17})),11)+1,1)=RIGHT(H1469)),"正确","错误")))</f>
        <v/>
      </c>
      <c r="AK1469" s="73" t="str">
        <f ca="1" t="shared" si="209"/>
        <v/>
      </c>
      <c r="AL1469" s="70" t="str">
        <f t="shared" si="210"/>
        <v/>
      </c>
      <c r="AM1469" s="70" t="str">
        <f>IF(K1469="","",IF(LEN(K1469)&lt;&gt;18,"位数不对",IF(AND(LEN(K1469)=18,MID("10X98765432",MOD(SUM(MID(K1469,{1;2;3;4;5;6;7;8;9;10;11;12;13;14;15;16;17},1)*2^(18-{1;2;3;4;5;6;7;8;9;10;11;12;13;14;15;16;17})),11)+1,1)=RIGHT(K1469)),"正确","错误")))</f>
        <v/>
      </c>
      <c r="AN1469" s="74" t="str">
        <f>IF(AB1469="","",IF(AB1469=INDEX(cs!$AL$1:$AL$242,MATCH(AC1469,cs!$AM$1:$AM$242,0)),"正确","请核对"))</f>
        <v/>
      </c>
    </row>
    <row r="1470" ht="20" customHeight="1" spans="1:40">
      <c r="A1470" s="19" t="str">
        <f t="shared" si="202"/>
        <v/>
      </c>
      <c r="B1470" s="20"/>
      <c r="C1470" s="21"/>
      <c r="D1470" s="22"/>
      <c r="E1470" s="22"/>
      <c r="F1470" s="25"/>
      <c r="G1470" s="24"/>
      <c r="H1470" s="23"/>
      <c r="I1470" s="23"/>
      <c r="J1470" s="38"/>
      <c r="K1470" s="39"/>
      <c r="L1470" s="36" t="str">
        <f t="shared" si="203"/>
        <v/>
      </c>
      <c r="M1470" s="36" t="str">
        <f t="shared" si="204"/>
        <v/>
      </c>
      <c r="N1470" s="36" t="str">
        <f t="shared" si="205"/>
        <v/>
      </c>
      <c r="O1470" s="36" t="str">
        <f t="shared" si="206"/>
        <v/>
      </c>
      <c r="P1470" s="40"/>
      <c r="Q1470" s="51"/>
      <c r="R1470" s="53"/>
      <c r="S1470" s="52"/>
      <c r="T1470" s="38"/>
      <c r="U1470" s="39"/>
      <c r="V1470" s="39"/>
      <c r="W1470" s="39"/>
      <c r="X1470" s="23"/>
      <c r="Y1470" s="23"/>
      <c r="Z1470" s="40"/>
      <c r="AA1470" s="23"/>
      <c r="AB1470" s="23"/>
      <c r="AC1470" s="53"/>
      <c r="AD1470" s="61"/>
      <c r="AE1470" s="61"/>
      <c r="AF1470" s="61"/>
      <c r="AG1470" s="61"/>
      <c r="AH1470" s="72" t="str">
        <f t="shared" si="207"/>
        <v/>
      </c>
      <c r="AI1470" s="70" t="str">
        <f t="shared" si="208"/>
        <v/>
      </c>
      <c r="AJ1470" s="70" t="str">
        <f>IF(H1470="","",IF(LEN(H1470)&lt;&gt;18,"位数不对",IF(AND(LEN(H1470)=18,MID("10X98765432",MOD(SUM(MID(H1470,{1;2;3;4;5;6;7;8;9;10;11;12;13;14;15;16;17},1)*2^(18-{1;2;3;4;5;6;7;8;9;10;11;12;13;14;15;16;17})),11)+1,1)=RIGHT(H1470)),"正确","错误")))</f>
        <v/>
      </c>
      <c r="AK1470" s="73" t="str">
        <f ca="1" t="shared" si="209"/>
        <v/>
      </c>
      <c r="AL1470" s="70" t="str">
        <f t="shared" si="210"/>
        <v/>
      </c>
      <c r="AM1470" s="70" t="str">
        <f>IF(K1470="","",IF(LEN(K1470)&lt;&gt;18,"位数不对",IF(AND(LEN(K1470)=18,MID("10X98765432",MOD(SUM(MID(K1470,{1;2;3;4;5;6;7;8;9;10;11;12;13;14;15;16;17},1)*2^(18-{1;2;3;4;5;6;7;8;9;10;11;12;13;14;15;16;17})),11)+1,1)=RIGHT(K1470)),"正确","错误")))</f>
        <v/>
      </c>
      <c r="AN1470" s="74" t="str">
        <f>IF(AB1470="","",IF(AB1470=INDEX(cs!$AL$1:$AL$242,MATCH(AC1470,cs!$AM$1:$AM$242,0)),"正确","请核对"))</f>
        <v/>
      </c>
    </row>
    <row r="1471" ht="20" customHeight="1" spans="1:40">
      <c r="A1471" s="19" t="str">
        <f t="shared" si="202"/>
        <v/>
      </c>
      <c r="B1471" s="20"/>
      <c r="C1471" s="21"/>
      <c r="D1471" s="22"/>
      <c r="E1471" s="22"/>
      <c r="F1471" s="25"/>
      <c r="G1471" s="24"/>
      <c r="H1471" s="23"/>
      <c r="I1471" s="23"/>
      <c r="J1471" s="38"/>
      <c r="K1471" s="39"/>
      <c r="L1471" s="36" t="str">
        <f t="shared" si="203"/>
        <v/>
      </c>
      <c r="M1471" s="36" t="str">
        <f t="shared" si="204"/>
        <v/>
      </c>
      <c r="N1471" s="36" t="str">
        <f t="shared" si="205"/>
        <v/>
      </c>
      <c r="O1471" s="36" t="str">
        <f t="shared" si="206"/>
        <v/>
      </c>
      <c r="P1471" s="40"/>
      <c r="Q1471" s="51"/>
      <c r="R1471" s="53"/>
      <c r="S1471" s="52"/>
      <c r="T1471" s="38"/>
      <c r="U1471" s="39"/>
      <c r="V1471" s="39"/>
      <c r="W1471" s="39"/>
      <c r="X1471" s="23"/>
      <c r="Y1471" s="23"/>
      <c r="Z1471" s="40"/>
      <c r="AA1471" s="23"/>
      <c r="AB1471" s="23"/>
      <c r="AC1471" s="53"/>
      <c r="AD1471" s="61"/>
      <c r="AE1471" s="61"/>
      <c r="AF1471" s="61"/>
      <c r="AG1471" s="61"/>
      <c r="AH1471" s="72" t="str">
        <f t="shared" si="207"/>
        <v/>
      </c>
      <c r="AI1471" s="70" t="str">
        <f t="shared" si="208"/>
        <v/>
      </c>
      <c r="AJ1471" s="70" t="str">
        <f>IF(H1471="","",IF(LEN(H1471)&lt;&gt;18,"位数不对",IF(AND(LEN(H1471)=18,MID("10X98765432",MOD(SUM(MID(H1471,{1;2;3;4;5;6;7;8;9;10;11;12;13;14;15;16;17},1)*2^(18-{1;2;3;4;5;6;7;8;9;10;11;12;13;14;15;16;17})),11)+1,1)=RIGHT(H1471)),"正确","错误")))</f>
        <v/>
      </c>
      <c r="AK1471" s="73" t="str">
        <f ca="1" t="shared" si="209"/>
        <v/>
      </c>
      <c r="AL1471" s="70" t="str">
        <f t="shared" si="210"/>
        <v/>
      </c>
      <c r="AM1471" s="70" t="str">
        <f>IF(K1471="","",IF(LEN(K1471)&lt;&gt;18,"位数不对",IF(AND(LEN(K1471)=18,MID("10X98765432",MOD(SUM(MID(K1471,{1;2;3;4;5;6;7;8;9;10;11;12;13;14;15;16;17},1)*2^(18-{1;2;3;4;5;6;7;8;9;10;11;12;13;14;15;16;17})),11)+1,1)=RIGHT(K1471)),"正确","错误")))</f>
        <v/>
      </c>
      <c r="AN1471" s="74" t="str">
        <f>IF(AB1471="","",IF(AB1471=INDEX(cs!$AL$1:$AL$242,MATCH(AC1471,cs!$AM$1:$AM$242,0)),"正确","请核对"))</f>
        <v/>
      </c>
    </row>
    <row r="1472" ht="20" customHeight="1" spans="1:40">
      <c r="A1472" s="19" t="str">
        <f t="shared" si="202"/>
        <v/>
      </c>
      <c r="B1472" s="20"/>
      <c r="C1472" s="21"/>
      <c r="D1472" s="22"/>
      <c r="E1472" s="22"/>
      <c r="F1472" s="25"/>
      <c r="G1472" s="24"/>
      <c r="H1472" s="23"/>
      <c r="I1472" s="23"/>
      <c r="J1472" s="38"/>
      <c r="K1472" s="39"/>
      <c r="L1472" s="36" t="str">
        <f t="shared" si="203"/>
        <v/>
      </c>
      <c r="M1472" s="36" t="str">
        <f t="shared" si="204"/>
        <v/>
      </c>
      <c r="N1472" s="36" t="str">
        <f t="shared" si="205"/>
        <v/>
      </c>
      <c r="O1472" s="36" t="str">
        <f t="shared" si="206"/>
        <v/>
      </c>
      <c r="P1472" s="40"/>
      <c r="Q1472" s="51"/>
      <c r="R1472" s="53"/>
      <c r="S1472" s="52"/>
      <c r="T1472" s="38"/>
      <c r="U1472" s="39"/>
      <c r="V1472" s="39"/>
      <c r="W1472" s="39"/>
      <c r="X1472" s="23"/>
      <c r="Y1472" s="23"/>
      <c r="Z1472" s="40"/>
      <c r="AA1472" s="23"/>
      <c r="AB1472" s="23"/>
      <c r="AC1472" s="53"/>
      <c r="AD1472" s="61"/>
      <c r="AE1472" s="61"/>
      <c r="AF1472" s="61"/>
      <c r="AG1472" s="61"/>
      <c r="AH1472" s="72" t="str">
        <f t="shared" si="207"/>
        <v/>
      </c>
      <c r="AI1472" s="70" t="str">
        <f t="shared" si="208"/>
        <v/>
      </c>
      <c r="AJ1472" s="70" t="str">
        <f>IF(H1472="","",IF(LEN(H1472)&lt;&gt;18,"位数不对",IF(AND(LEN(H1472)=18,MID("10X98765432",MOD(SUM(MID(H1472,{1;2;3;4;5;6;7;8;9;10;11;12;13;14;15;16;17},1)*2^(18-{1;2;3;4;5;6;7;8;9;10;11;12;13;14;15;16;17})),11)+1,1)=RIGHT(H1472)),"正确","错误")))</f>
        <v/>
      </c>
      <c r="AK1472" s="73" t="str">
        <f ca="1" t="shared" si="209"/>
        <v/>
      </c>
      <c r="AL1472" s="70" t="str">
        <f t="shared" si="210"/>
        <v/>
      </c>
      <c r="AM1472" s="70" t="str">
        <f>IF(K1472="","",IF(LEN(K1472)&lt;&gt;18,"位数不对",IF(AND(LEN(K1472)=18,MID("10X98765432",MOD(SUM(MID(K1472,{1;2;3;4;5;6;7;8;9;10;11;12;13;14;15;16;17},1)*2^(18-{1;2;3;4;5;6;7;8;9;10;11;12;13;14;15;16;17})),11)+1,1)=RIGHT(K1472)),"正确","错误")))</f>
        <v/>
      </c>
      <c r="AN1472" s="74" t="str">
        <f>IF(AB1472="","",IF(AB1472=INDEX(cs!$AL$1:$AL$242,MATCH(AC1472,cs!$AM$1:$AM$242,0)),"正确","请核对"))</f>
        <v/>
      </c>
    </row>
    <row r="1473" ht="20" customHeight="1" spans="1:40">
      <c r="A1473" s="19" t="str">
        <f t="shared" si="202"/>
        <v/>
      </c>
      <c r="B1473" s="20"/>
      <c r="C1473" s="21"/>
      <c r="D1473" s="22"/>
      <c r="E1473" s="22"/>
      <c r="F1473" s="25"/>
      <c r="G1473" s="24"/>
      <c r="H1473" s="23"/>
      <c r="I1473" s="23"/>
      <c r="J1473" s="38"/>
      <c r="K1473" s="39"/>
      <c r="L1473" s="36" t="str">
        <f t="shared" si="203"/>
        <v/>
      </c>
      <c r="M1473" s="36" t="str">
        <f t="shared" si="204"/>
        <v/>
      </c>
      <c r="N1473" s="36" t="str">
        <f t="shared" si="205"/>
        <v/>
      </c>
      <c r="O1473" s="36" t="str">
        <f t="shared" si="206"/>
        <v/>
      </c>
      <c r="P1473" s="40"/>
      <c r="Q1473" s="51"/>
      <c r="R1473" s="53"/>
      <c r="S1473" s="52"/>
      <c r="T1473" s="38"/>
      <c r="U1473" s="39"/>
      <c r="V1473" s="39"/>
      <c r="W1473" s="39"/>
      <c r="X1473" s="23"/>
      <c r="Y1473" s="23"/>
      <c r="Z1473" s="40"/>
      <c r="AA1473" s="23"/>
      <c r="AB1473" s="23"/>
      <c r="AC1473" s="53"/>
      <c r="AD1473" s="61"/>
      <c r="AE1473" s="61"/>
      <c r="AF1473" s="61"/>
      <c r="AG1473" s="61"/>
      <c r="AH1473" s="72" t="str">
        <f t="shared" si="207"/>
        <v/>
      </c>
      <c r="AI1473" s="70" t="str">
        <f t="shared" si="208"/>
        <v/>
      </c>
      <c r="AJ1473" s="70" t="str">
        <f>IF(H1473="","",IF(LEN(H1473)&lt;&gt;18,"位数不对",IF(AND(LEN(H1473)=18,MID("10X98765432",MOD(SUM(MID(H1473,{1;2;3;4;5;6;7;8;9;10;11;12;13;14;15;16;17},1)*2^(18-{1;2;3;4;5;6;7;8;9;10;11;12;13;14;15;16;17})),11)+1,1)=RIGHT(H1473)),"正确","错误")))</f>
        <v/>
      </c>
      <c r="AK1473" s="73" t="str">
        <f ca="1" t="shared" si="209"/>
        <v/>
      </c>
      <c r="AL1473" s="70" t="str">
        <f t="shared" si="210"/>
        <v/>
      </c>
      <c r="AM1473" s="70" t="str">
        <f>IF(K1473="","",IF(LEN(K1473)&lt;&gt;18,"位数不对",IF(AND(LEN(K1473)=18,MID("10X98765432",MOD(SUM(MID(K1473,{1;2;3;4;5;6;7;8;9;10;11;12;13;14;15;16;17},1)*2^(18-{1;2;3;4;5;6;7;8;9;10;11;12;13;14;15;16;17})),11)+1,1)=RIGHT(K1473)),"正确","错误")))</f>
        <v/>
      </c>
      <c r="AN1473" s="74" t="str">
        <f>IF(AB1473="","",IF(AB1473=INDEX(cs!$AL$1:$AL$242,MATCH(AC1473,cs!$AM$1:$AM$242,0)),"正确","请核对"))</f>
        <v/>
      </c>
    </row>
    <row r="1474" ht="20" customHeight="1" spans="1:40">
      <c r="A1474" s="19" t="str">
        <f t="shared" si="202"/>
        <v/>
      </c>
      <c r="B1474" s="20"/>
      <c r="C1474" s="21"/>
      <c r="D1474" s="22"/>
      <c r="E1474" s="22"/>
      <c r="F1474" s="25"/>
      <c r="G1474" s="24"/>
      <c r="H1474" s="23"/>
      <c r="I1474" s="23"/>
      <c r="J1474" s="38"/>
      <c r="K1474" s="39"/>
      <c r="L1474" s="36" t="str">
        <f t="shared" si="203"/>
        <v/>
      </c>
      <c r="M1474" s="36" t="str">
        <f t="shared" si="204"/>
        <v/>
      </c>
      <c r="N1474" s="36" t="str">
        <f t="shared" si="205"/>
        <v/>
      </c>
      <c r="O1474" s="36" t="str">
        <f t="shared" si="206"/>
        <v/>
      </c>
      <c r="P1474" s="40"/>
      <c r="Q1474" s="51"/>
      <c r="R1474" s="53"/>
      <c r="S1474" s="52"/>
      <c r="T1474" s="38"/>
      <c r="U1474" s="39"/>
      <c r="V1474" s="39"/>
      <c r="W1474" s="39"/>
      <c r="X1474" s="23"/>
      <c r="Y1474" s="23"/>
      <c r="Z1474" s="40"/>
      <c r="AA1474" s="23"/>
      <c r="AB1474" s="23"/>
      <c r="AC1474" s="53"/>
      <c r="AD1474" s="61"/>
      <c r="AE1474" s="61"/>
      <c r="AF1474" s="61"/>
      <c r="AG1474" s="61"/>
      <c r="AH1474" s="72" t="str">
        <f t="shared" si="207"/>
        <v/>
      </c>
      <c r="AI1474" s="70" t="str">
        <f t="shared" si="208"/>
        <v/>
      </c>
      <c r="AJ1474" s="70" t="str">
        <f>IF(H1474="","",IF(LEN(H1474)&lt;&gt;18,"位数不对",IF(AND(LEN(H1474)=18,MID("10X98765432",MOD(SUM(MID(H1474,{1;2;3;4;5;6;7;8;9;10;11;12;13;14;15;16;17},1)*2^(18-{1;2;3;4;5;6;7;8;9;10;11;12;13;14;15;16;17})),11)+1,1)=RIGHT(H1474)),"正确","错误")))</f>
        <v/>
      </c>
      <c r="AK1474" s="73" t="str">
        <f ca="1" t="shared" si="209"/>
        <v/>
      </c>
      <c r="AL1474" s="70" t="str">
        <f t="shared" si="210"/>
        <v/>
      </c>
      <c r="AM1474" s="70" t="str">
        <f>IF(K1474="","",IF(LEN(K1474)&lt;&gt;18,"位数不对",IF(AND(LEN(K1474)=18,MID("10X98765432",MOD(SUM(MID(K1474,{1;2;3;4;5;6;7;8;9;10;11;12;13;14;15;16;17},1)*2^(18-{1;2;3;4;5;6;7;8;9;10;11;12;13;14;15;16;17})),11)+1,1)=RIGHT(K1474)),"正确","错误")))</f>
        <v/>
      </c>
      <c r="AN1474" s="74" t="str">
        <f>IF(AB1474="","",IF(AB1474=INDEX(cs!$AL$1:$AL$242,MATCH(AC1474,cs!$AM$1:$AM$242,0)),"正确","请核对"))</f>
        <v/>
      </c>
    </row>
    <row r="1475" ht="20" customHeight="1" spans="1:40">
      <c r="A1475" s="19" t="str">
        <f t="shared" si="202"/>
        <v/>
      </c>
      <c r="B1475" s="20"/>
      <c r="C1475" s="21"/>
      <c r="D1475" s="22"/>
      <c r="E1475" s="22"/>
      <c r="F1475" s="25"/>
      <c r="G1475" s="24"/>
      <c r="H1475" s="23"/>
      <c r="I1475" s="23"/>
      <c r="J1475" s="38"/>
      <c r="K1475" s="39"/>
      <c r="L1475" s="36" t="str">
        <f t="shared" si="203"/>
        <v/>
      </c>
      <c r="M1475" s="36" t="str">
        <f t="shared" si="204"/>
        <v/>
      </c>
      <c r="N1475" s="36" t="str">
        <f t="shared" si="205"/>
        <v/>
      </c>
      <c r="O1475" s="36" t="str">
        <f t="shared" si="206"/>
        <v/>
      </c>
      <c r="P1475" s="40"/>
      <c r="Q1475" s="51"/>
      <c r="R1475" s="53"/>
      <c r="S1475" s="52"/>
      <c r="T1475" s="38"/>
      <c r="U1475" s="39"/>
      <c r="V1475" s="39"/>
      <c r="W1475" s="39"/>
      <c r="X1475" s="23"/>
      <c r="Y1475" s="23"/>
      <c r="Z1475" s="40"/>
      <c r="AA1475" s="23"/>
      <c r="AB1475" s="23"/>
      <c r="AC1475" s="53"/>
      <c r="AD1475" s="61"/>
      <c r="AE1475" s="61"/>
      <c r="AF1475" s="61"/>
      <c r="AG1475" s="61"/>
      <c r="AH1475" s="72" t="str">
        <f t="shared" si="207"/>
        <v/>
      </c>
      <c r="AI1475" s="70" t="str">
        <f t="shared" si="208"/>
        <v/>
      </c>
      <c r="AJ1475" s="70" t="str">
        <f>IF(H1475="","",IF(LEN(H1475)&lt;&gt;18,"位数不对",IF(AND(LEN(H1475)=18,MID("10X98765432",MOD(SUM(MID(H1475,{1;2;3;4;5;6;7;8;9;10;11;12;13;14;15;16;17},1)*2^(18-{1;2;3;4;5;6;7;8;9;10;11;12;13;14;15;16;17})),11)+1,1)=RIGHT(H1475)),"正确","错误")))</f>
        <v/>
      </c>
      <c r="AK1475" s="73" t="str">
        <f ca="1" t="shared" si="209"/>
        <v/>
      </c>
      <c r="AL1475" s="70" t="str">
        <f t="shared" si="210"/>
        <v/>
      </c>
      <c r="AM1475" s="70" t="str">
        <f>IF(K1475="","",IF(LEN(K1475)&lt;&gt;18,"位数不对",IF(AND(LEN(K1475)=18,MID("10X98765432",MOD(SUM(MID(K1475,{1;2;3;4;5;6;7;8;9;10;11;12;13;14;15;16;17},1)*2^(18-{1;2;3;4;5;6;7;8;9;10;11;12;13;14;15;16;17})),11)+1,1)=RIGHT(K1475)),"正确","错误")))</f>
        <v/>
      </c>
      <c r="AN1475" s="74" t="str">
        <f>IF(AB1475="","",IF(AB1475=INDEX(cs!$AL$1:$AL$242,MATCH(AC1475,cs!$AM$1:$AM$242,0)),"正确","请核对"))</f>
        <v/>
      </c>
    </row>
    <row r="1476" ht="20" customHeight="1" spans="1:40">
      <c r="A1476" s="19" t="str">
        <f t="shared" si="202"/>
        <v/>
      </c>
      <c r="B1476" s="20"/>
      <c r="C1476" s="21"/>
      <c r="D1476" s="22"/>
      <c r="E1476" s="22"/>
      <c r="F1476" s="25"/>
      <c r="G1476" s="24"/>
      <c r="H1476" s="23"/>
      <c r="I1476" s="23"/>
      <c r="J1476" s="38"/>
      <c r="K1476" s="39"/>
      <c r="L1476" s="36" t="str">
        <f t="shared" si="203"/>
        <v/>
      </c>
      <c r="M1476" s="36" t="str">
        <f t="shared" si="204"/>
        <v/>
      </c>
      <c r="N1476" s="36" t="str">
        <f t="shared" si="205"/>
        <v/>
      </c>
      <c r="O1476" s="36" t="str">
        <f t="shared" si="206"/>
        <v/>
      </c>
      <c r="P1476" s="40"/>
      <c r="Q1476" s="51"/>
      <c r="R1476" s="53"/>
      <c r="S1476" s="52"/>
      <c r="T1476" s="38"/>
      <c r="U1476" s="39"/>
      <c r="V1476" s="39"/>
      <c r="W1476" s="39"/>
      <c r="X1476" s="23"/>
      <c r="Y1476" s="23"/>
      <c r="Z1476" s="40"/>
      <c r="AA1476" s="23"/>
      <c r="AB1476" s="23"/>
      <c r="AC1476" s="53"/>
      <c r="AD1476" s="61"/>
      <c r="AE1476" s="61"/>
      <c r="AF1476" s="61"/>
      <c r="AG1476" s="61"/>
      <c r="AH1476" s="72" t="str">
        <f t="shared" si="207"/>
        <v/>
      </c>
      <c r="AI1476" s="70" t="str">
        <f t="shared" si="208"/>
        <v/>
      </c>
      <c r="AJ1476" s="70" t="str">
        <f>IF(H1476="","",IF(LEN(H1476)&lt;&gt;18,"位数不对",IF(AND(LEN(H1476)=18,MID("10X98765432",MOD(SUM(MID(H1476,{1;2;3;4;5;6;7;8;9;10;11;12;13;14;15;16;17},1)*2^(18-{1;2;3;4;5;6;7;8;9;10;11;12;13;14;15;16;17})),11)+1,1)=RIGHT(H1476)),"正确","错误")))</f>
        <v/>
      </c>
      <c r="AK1476" s="73" t="str">
        <f ca="1" t="shared" si="209"/>
        <v/>
      </c>
      <c r="AL1476" s="70" t="str">
        <f t="shared" si="210"/>
        <v/>
      </c>
      <c r="AM1476" s="70" t="str">
        <f>IF(K1476="","",IF(LEN(K1476)&lt;&gt;18,"位数不对",IF(AND(LEN(K1476)=18,MID("10X98765432",MOD(SUM(MID(K1476,{1;2;3;4;5;6;7;8;9;10;11;12;13;14;15;16;17},1)*2^(18-{1;2;3;4;5;6;7;8;9;10;11;12;13;14;15;16;17})),11)+1,1)=RIGHT(K1476)),"正确","错误")))</f>
        <v/>
      </c>
      <c r="AN1476" s="74" t="str">
        <f>IF(AB1476="","",IF(AB1476=INDEX(cs!$AL$1:$AL$242,MATCH(AC1476,cs!$AM$1:$AM$242,0)),"正确","请核对"))</f>
        <v/>
      </c>
    </row>
    <row r="1477" ht="20" customHeight="1" spans="1:40">
      <c r="A1477" s="19" t="str">
        <f t="shared" si="202"/>
        <v/>
      </c>
      <c r="B1477" s="20"/>
      <c r="C1477" s="21"/>
      <c r="D1477" s="22"/>
      <c r="E1477" s="22"/>
      <c r="F1477" s="25"/>
      <c r="G1477" s="24"/>
      <c r="H1477" s="23"/>
      <c r="I1477" s="23"/>
      <c r="J1477" s="38"/>
      <c r="K1477" s="39"/>
      <c r="L1477" s="36" t="str">
        <f t="shared" si="203"/>
        <v/>
      </c>
      <c r="M1477" s="36" t="str">
        <f t="shared" si="204"/>
        <v/>
      </c>
      <c r="N1477" s="36" t="str">
        <f t="shared" si="205"/>
        <v/>
      </c>
      <c r="O1477" s="36" t="str">
        <f t="shared" si="206"/>
        <v/>
      </c>
      <c r="P1477" s="40"/>
      <c r="Q1477" s="51"/>
      <c r="R1477" s="53"/>
      <c r="S1477" s="52"/>
      <c r="T1477" s="38"/>
      <c r="U1477" s="39"/>
      <c r="V1477" s="39"/>
      <c r="W1477" s="39"/>
      <c r="X1477" s="23"/>
      <c r="Y1477" s="23"/>
      <c r="Z1477" s="40"/>
      <c r="AA1477" s="23"/>
      <c r="AB1477" s="23"/>
      <c r="AC1477" s="53"/>
      <c r="AD1477" s="61"/>
      <c r="AE1477" s="61"/>
      <c r="AF1477" s="61"/>
      <c r="AG1477" s="61"/>
      <c r="AH1477" s="72" t="str">
        <f t="shared" si="207"/>
        <v/>
      </c>
      <c r="AI1477" s="70" t="str">
        <f t="shared" si="208"/>
        <v/>
      </c>
      <c r="AJ1477" s="70" t="str">
        <f>IF(H1477="","",IF(LEN(H1477)&lt;&gt;18,"位数不对",IF(AND(LEN(H1477)=18,MID("10X98765432",MOD(SUM(MID(H1477,{1;2;3;4;5;6;7;8;9;10;11;12;13;14;15;16;17},1)*2^(18-{1;2;3;4;5;6;7;8;9;10;11;12;13;14;15;16;17})),11)+1,1)=RIGHT(H1477)),"正确","错误")))</f>
        <v/>
      </c>
      <c r="AK1477" s="73" t="str">
        <f ca="1" t="shared" si="209"/>
        <v/>
      </c>
      <c r="AL1477" s="70" t="str">
        <f t="shared" si="210"/>
        <v/>
      </c>
      <c r="AM1477" s="70" t="str">
        <f>IF(K1477="","",IF(LEN(K1477)&lt;&gt;18,"位数不对",IF(AND(LEN(K1477)=18,MID("10X98765432",MOD(SUM(MID(K1477,{1;2;3;4;5;6;7;8;9;10;11;12;13;14;15;16;17},1)*2^(18-{1;2;3;4;5;6;7;8;9;10;11;12;13;14;15;16;17})),11)+1,1)=RIGHT(K1477)),"正确","错误")))</f>
        <v/>
      </c>
      <c r="AN1477" s="74" t="str">
        <f>IF(AB1477="","",IF(AB1477=INDEX(cs!$AL$1:$AL$242,MATCH(AC1477,cs!$AM$1:$AM$242,0)),"正确","请核对"))</f>
        <v/>
      </c>
    </row>
    <row r="1478" ht="20" customHeight="1" spans="1:40">
      <c r="A1478" s="19" t="str">
        <f t="shared" ref="A1478:A1541" si="211">IF(F1478="","",$H$2)</f>
        <v/>
      </c>
      <c r="B1478" s="20"/>
      <c r="C1478" s="21"/>
      <c r="D1478" s="22"/>
      <c r="E1478" s="22"/>
      <c r="F1478" s="25"/>
      <c r="G1478" s="24"/>
      <c r="H1478" s="23"/>
      <c r="I1478" s="23"/>
      <c r="J1478" s="38"/>
      <c r="K1478" s="39"/>
      <c r="L1478" s="36" t="str">
        <f t="shared" ref="L1478:L1541" si="212">Z1478&amp;AD1478</f>
        <v/>
      </c>
      <c r="M1478" s="36" t="str">
        <f t="shared" ref="M1478:M1541" si="213">AA1478&amp;AE1478</f>
        <v/>
      </c>
      <c r="N1478" s="36" t="str">
        <f t="shared" ref="N1478:N1541" si="214">AB1478&amp;AF1478</f>
        <v/>
      </c>
      <c r="O1478" s="36" t="str">
        <f t="shared" ref="O1478:O1541" si="215">AC1478&amp;AG1478</f>
        <v/>
      </c>
      <c r="P1478" s="40"/>
      <c r="Q1478" s="51"/>
      <c r="R1478" s="53"/>
      <c r="S1478" s="52"/>
      <c r="T1478" s="38"/>
      <c r="U1478" s="39"/>
      <c r="V1478" s="39"/>
      <c r="W1478" s="39"/>
      <c r="X1478" s="23"/>
      <c r="Y1478" s="23"/>
      <c r="Z1478" s="40"/>
      <c r="AA1478" s="23"/>
      <c r="AB1478" s="23"/>
      <c r="AC1478" s="53"/>
      <c r="AD1478" s="61"/>
      <c r="AE1478" s="61"/>
      <c r="AF1478" s="61"/>
      <c r="AG1478" s="61"/>
      <c r="AH1478" s="72" t="str">
        <f t="shared" ref="AH1478:AH1541" si="216">IF(H1478="","",IF(MOD(MID(H1478,17,1),2),"男","女"))</f>
        <v/>
      </c>
      <c r="AI1478" s="70" t="str">
        <f t="shared" ref="AI1478:AI1541" si="217">TEXT(MID(H1478,7,8),"0000-00-00")</f>
        <v/>
      </c>
      <c r="AJ1478" s="70" t="str">
        <f>IF(H1478="","",IF(LEN(H1478)&lt;&gt;18,"位数不对",IF(AND(LEN(H1478)=18,MID("10X98765432",MOD(SUM(MID(H1478,{1;2;3;4;5;6;7;8;9;10;11;12;13;14;15;16;17},1)*2^(18-{1;2;3;4;5;6;7;8;9;10;11;12;13;14;15;16;17})),11)+1,1)=RIGHT(H1478)),"正确","错误")))</f>
        <v/>
      </c>
      <c r="AK1478" s="73" t="str">
        <f ca="1" t="shared" ref="AK1478:AK1541" si="218">IF(H1478="","",DATEDIF(AI1478,TODAY(),"y"))</f>
        <v/>
      </c>
      <c r="AL1478" s="70" t="str">
        <f t="shared" ref="AL1478:AL1541" si="219">IF(H1478="","",(COUNTIF(H:H,H1478&amp;"*")-1))</f>
        <v/>
      </c>
      <c r="AM1478" s="70" t="str">
        <f>IF(K1478="","",IF(LEN(K1478)&lt;&gt;18,"位数不对",IF(AND(LEN(K1478)=18,MID("10X98765432",MOD(SUM(MID(K1478,{1;2;3;4;5;6;7;8;9;10;11;12;13;14;15;16;17},1)*2^(18-{1;2;3;4;5;6;7;8;9;10;11;12;13;14;15;16;17})),11)+1,1)=RIGHT(K1478)),"正确","错误")))</f>
        <v/>
      </c>
      <c r="AN1478" s="74" t="str">
        <f>IF(AB1478="","",IF(AB1478=INDEX(cs!$AL$1:$AL$242,MATCH(AC1478,cs!$AM$1:$AM$242,0)),"正确","请核对"))</f>
        <v/>
      </c>
    </row>
    <row r="1479" ht="20" customHeight="1" spans="1:40">
      <c r="A1479" s="19" t="str">
        <f t="shared" si="211"/>
        <v/>
      </c>
      <c r="B1479" s="20"/>
      <c r="C1479" s="21"/>
      <c r="D1479" s="22"/>
      <c r="E1479" s="22"/>
      <c r="F1479" s="25"/>
      <c r="G1479" s="24"/>
      <c r="H1479" s="23"/>
      <c r="I1479" s="23"/>
      <c r="J1479" s="38"/>
      <c r="K1479" s="39"/>
      <c r="L1479" s="36" t="str">
        <f t="shared" si="212"/>
        <v/>
      </c>
      <c r="M1479" s="36" t="str">
        <f t="shared" si="213"/>
        <v/>
      </c>
      <c r="N1479" s="36" t="str">
        <f t="shared" si="214"/>
        <v/>
      </c>
      <c r="O1479" s="36" t="str">
        <f t="shared" si="215"/>
        <v/>
      </c>
      <c r="P1479" s="40"/>
      <c r="Q1479" s="51"/>
      <c r="R1479" s="53"/>
      <c r="S1479" s="52"/>
      <c r="T1479" s="38"/>
      <c r="U1479" s="39"/>
      <c r="V1479" s="39"/>
      <c r="W1479" s="39"/>
      <c r="X1479" s="23"/>
      <c r="Y1479" s="23"/>
      <c r="Z1479" s="40"/>
      <c r="AA1479" s="23"/>
      <c r="AB1479" s="23"/>
      <c r="AC1479" s="53"/>
      <c r="AD1479" s="61"/>
      <c r="AE1479" s="61"/>
      <c r="AF1479" s="61"/>
      <c r="AG1479" s="61"/>
      <c r="AH1479" s="72" t="str">
        <f t="shared" si="216"/>
        <v/>
      </c>
      <c r="AI1479" s="70" t="str">
        <f t="shared" si="217"/>
        <v/>
      </c>
      <c r="AJ1479" s="70" t="str">
        <f>IF(H1479="","",IF(LEN(H1479)&lt;&gt;18,"位数不对",IF(AND(LEN(H1479)=18,MID("10X98765432",MOD(SUM(MID(H1479,{1;2;3;4;5;6;7;8;9;10;11;12;13;14;15;16;17},1)*2^(18-{1;2;3;4;5;6;7;8;9;10;11;12;13;14;15;16;17})),11)+1,1)=RIGHT(H1479)),"正确","错误")))</f>
        <v/>
      </c>
      <c r="AK1479" s="73" t="str">
        <f ca="1" t="shared" si="218"/>
        <v/>
      </c>
      <c r="AL1479" s="70" t="str">
        <f t="shared" si="219"/>
        <v/>
      </c>
      <c r="AM1479" s="70" t="str">
        <f>IF(K1479="","",IF(LEN(K1479)&lt;&gt;18,"位数不对",IF(AND(LEN(K1479)=18,MID("10X98765432",MOD(SUM(MID(K1479,{1;2;3;4;5;6;7;8;9;10;11;12;13;14;15;16;17},1)*2^(18-{1;2;3;4;5;6;7;8;9;10;11;12;13;14;15;16;17})),11)+1,1)=RIGHT(K1479)),"正确","错误")))</f>
        <v/>
      </c>
      <c r="AN1479" s="74" t="str">
        <f>IF(AB1479="","",IF(AB1479=INDEX(cs!$AL$1:$AL$242,MATCH(AC1479,cs!$AM$1:$AM$242,0)),"正确","请核对"))</f>
        <v/>
      </c>
    </row>
    <row r="1480" ht="20" customHeight="1" spans="1:40">
      <c r="A1480" s="19" t="str">
        <f t="shared" si="211"/>
        <v/>
      </c>
      <c r="B1480" s="20"/>
      <c r="C1480" s="21"/>
      <c r="D1480" s="22"/>
      <c r="E1480" s="22"/>
      <c r="F1480" s="25"/>
      <c r="G1480" s="24"/>
      <c r="H1480" s="23"/>
      <c r="I1480" s="23"/>
      <c r="J1480" s="38"/>
      <c r="K1480" s="39"/>
      <c r="L1480" s="36" t="str">
        <f t="shared" si="212"/>
        <v/>
      </c>
      <c r="M1480" s="36" t="str">
        <f t="shared" si="213"/>
        <v/>
      </c>
      <c r="N1480" s="36" t="str">
        <f t="shared" si="214"/>
        <v/>
      </c>
      <c r="O1480" s="36" t="str">
        <f t="shared" si="215"/>
        <v/>
      </c>
      <c r="P1480" s="40"/>
      <c r="Q1480" s="51"/>
      <c r="R1480" s="53"/>
      <c r="S1480" s="52"/>
      <c r="T1480" s="38"/>
      <c r="U1480" s="39"/>
      <c r="V1480" s="39"/>
      <c r="W1480" s="39"/>
      <c r="X1480" s="23"/>
      <c r="Y1480" s="23"/>
      <c r="Z1480" s="40"/>
      <c r="AA1480" s="23"/>
      <c r="AB1480" s="23"/>
      <c r="AC1480" s="53"/>
      <c r="AD1480" s="61"/>
      <c r="AE1480" s="61"/>
      <c r="AF1480" s="61"/>
      <c r="AG1480" s="61"/>
      <c r="AH1480" s="72" t="str">
        <f t="shared" si="216"/>
        <v/>
      </c>
      <c r="AI1480" s="70" t="str">
        <f t="shared" si="217"/>
        <v/>
      </c>
      <c r="AJ1480" s="70" t="str">
        <f>IF(H1480="","",IF(LEN(H1480)&lt;&gt;18,"位数不对",IF(AND(LEN(H1480)=18,MID("10X98765432",MOD(SUM(MID(H1480,{1;2;3;4;5;6;7;8;9;10;11;12;13;14;15;16;17},1)*2^(18-{1;2;3;4;5;6;7;8;9;10;11;12;13;14;15;16;17})),11)+1,1)=RIGHT(H1480)),"正确","错误")))</f>
        <v/>
      </c>
      <c r="AK1480" s="73" t="str">
        <f ca="1" t="shared" si="218"/>
        <v/>
      </c>
      <c r="AL1480" s="70" t="str">
        <f t="shared" si="219"/>
        <v/>
      </c>
      <c r="AM1480" s="70" t="str">
        <f>IF(K1480="","",IF(LEN(K1480)&lt;&gt;18,"位数不对",IF(AND(LEN(K1480)=18,MID("10X98765432",MOD(SUM(MID(K1480,{1;2;3;4;5;6;7;8;9;10;11;12;13;14;15;16;17},1)*2^(18-{1;2;3;4;5;6;7;8;9;10;11;12;13;14;15;16;17})),11)+1,1)=RIGHT(K1480)),"正确","错误")))</f>
        <v/>
      </c>
      <c r="AN1480" s="74" t="str">
        <f>IF(AB1480="","",IF(AB1480=INDEX(cs!$AL$1:$AL$242,MATCH(AC1480,cs!$AM$1:$AM$242,0)),"正确","请核对"))</f>
        <v/>
      </c>
    </row>
    <row r="1481" ht="20" customHeight="1" spans="1:40">
      <c r="A1481" s="19" t="str">
        <f t="shared" si="211"/>
        <v/>
      </c>
      <c r="B1481" s="20"/>
      <c r="C1481" s="21"/>
      <c r="D1481" s="22"/>
      <c r="E1481" s="22"/>
      <c r="F1481" s="25"/>
      <c r="G1481" s="24"/>
      <c r="H1481" s="23"/>
      <c r="I1481" s="23"/>
      <c r="J1481" s="38"/>
      <c r="K1481" s="39"/>
      <c r="L1481" s="36" t="str">
        <f t="shared" si="212"/>
        <v/>
      </c>
      <c r="M1481" s="36" t="str">
        <f t="shared" si="213"/>
        <v/>
      </c>
      <c r="N1481" s="36" t="str">
        <f t="shared" si="214"/>
        <v/>
      </c>
      <c r="O1481" s="36" t="str">
        <f t="shared" si="215"/>
        <v/>
      </c>
      <c r="P1481" s="40"/>
      <c r="Q1481" s="51"/>
      <c r="R1481" s="53"/>
      <c r="S1481" s="52"/>
      <c r="T1481" s="38"/>
      <c r="U1481" s="39"/>
      <c r="V1481" s="39"/>
      <c r="W1481" s="39"/>
      <c r="X1481" s="23"/>
      <c r="Y1481" s="23"/>
      <c r="Z1481" s="40"/>
      <c r="AA1481" s="23"/>
      <c r="AB1481" s="23"/>
      <c r="AC1481" s="53"/>
      <c r="AD1481" s="61"/>
      <c r="AE1481" s="61"/>
      <c r="AF1481" s="61"/>
      <c r="AG1481" s="61"/>
      <c r="AH1481" s="72" t="str">
        <f t="shared" si="216"/>
        <v/>
      </c>
      <c r="AI1481" s="70" t="str">
        <f t="shared" si="217"/>
        <v/>
      </c>
      <c r="AJ1481" s="70" t="str">
        <f>IF(H1481="","",IF(LEN(H1481)&lt;&gt;18,"位数不对",IF(AND(LEN(H1481)=18,MID("10X98765432",MOD(SUM(MID(H1481,{1;2;3;4;5;6;7;8;9;10;11;12;13;14;15;16;17},1)*2^(18-{1;2;3;4;5;6;7;8;9;10;11;12;13;14;15;16;17})),11)+1,1)=RIGHT(H1481)),"正确","错误")))</f>
        <v/>
      </c>
      <c r="AK1481" s="73" t="str">
        <f ca="1" t="shared" si="218"/>
        <v/>
      </c>
      <c r="AL1481" s="70" t="str">
        <f t="shared" si="219"/>
        <v/>
      </c>
      <c r="AM1481" s="70" t="str">
        <f>IF(K1481="","",IF(LEN(K1481)&lt;&gt;18,"位数不对",IF(AND(LEN(K1481)=18,MID("10X98765432",MOD(SUM(MID(K1481,{1;2;3;4;5;6;7;8;9;10;11;12;13;14;15;16;17},1)*2^(18-{1;2;3;4;5;6;7;8;9;10;11;12;13;14;15;16;17})),11)+1,1)=RIGHT(K1481)),"正确","错误")))</f>
        <v/>
      </c>
      <c r="AN1481" s="74" t="str">
        <f>IF(AB1481="","",IF(AB1481=INDEX(cs!$AL$1:$AL$242,MATCH(AC1481,cs!$AM$1:$AM$242,0)),"正确","请核对"))</f>
        <v/>
      </c>
    </row>
    <row r="1482" ht="20" customHeight="1" spans="1:40">
      <c r="A1482" s="19" t="str">
        <f t="shared" si="211"/>
        <v/>
      </c>
      <c r="B1482" s="20"/>
      <c r="C1482" s="21"/>
      <c r="D1482" s="22"/>
      <c r="E1482" s="22"/>
      <c r="F1482" s="25"/>
      <c r="G1482" s="24"/>
      <c r="H1482" s="23"/>
      <c r="I1482" s="23"/>
      <c r="J1482" s="38"/>
      <c r="K1482" s="39"/>
      <c r="L1482" s="36" t="str">
        <f t="shared" si="212"/>
        <v/>
      </c>
      <c r="M1482" s="36" t="str">
        <f t="shared" si="213"/>
        <v/>
      </c>
      <c r="N1482" s="36" t="str">
        <f t="shared" si="214"/>
        <v/>
      </c>
      <c r="O1482" s="36" t="str">
        <f t="shared" si="215"/>
        <v/>
      </c>
      <c r="P1482" s="40"/>
      <c r="Q1482" s="51"/>
      <c r="R1482" s="53"/>
      <c r="S1482" s="52"/>
      <c r="T1482" s="38"/>
      <c r="U1482" s="39"/>
      <c r="V1482" s="39"/>
      <c r="W1482" s="39"/>
      <c r="X1482" s="23"/>
      <c r="Y1482" s="23"/>
      <c r="Z1482" s="40"/>
      <c r="AA1482" s="23"/>
      <c r="AB1482" s="23"/>
      <c r="AC1482" s="53"/>
      <c r="AD1482" s="61"/>
      <c r="AE1482" s="61"/>
      <c r="AF1482" s="61"/>
      <c r="AG1482" s="61"/>
      <c r="AH1482" s="72" t="str">
        <f t="shared" si="216"/>
        <v/>
      </c>
      <c r="AI1482" s="70" t="str">
        <f t="shared" si="217"/>
        <v/>
      </c>
      <c r="AJ1482" s="70" t="str">
        <f>IF(H1482="","",IF(LEN(H1482)&lt;&gt;18,"位数不对",IF(AND(LEN(H1482)=18,MID("10X98765432",MOD(SUM(MID(H1482,{1;2;3;4;5;6;7;8;9;10;11;12;13;14;15;16;17},1)*2^(18-{1;2;3;4;5;6;7;8;9;10;11;12;13;14;15;16;17})),11)+1,1)=RIGHT(H1482)),"正确","错误")))</f>
        <v/>
      </c>
      <c r="AK1482" s="73" t="str">
        <f ca="1" t="shared" si="218"/>
        <v/>
      </c>
      <c r="AL1482" s="70" t="str">
        <f t="shared" si="219"/>
        <v/>
      </c>
      <c r="AM1482" s="70" t="str">
        <f>IF(K1482="","",IF(LEN(K1482)&lt;&gt;18,"位数不对",IF(AND(LEN(K1482)=18,MID("10X98765432",MOD(SUM(MID(K1482,{1;2;3;4;5;6;7;8;9;10;11;12;13;14;15;16;17},1)*2^(18-{1;2;3;4;5;6;7;8;9;10;11;12;13;14;15;16;17})),11)+1,1)=RIGHT(K1482)),"正确","错误")))</f>
        <v/>
      </c>
      <c r="AN1482" s="74" t="str">
        <f>IF(AB1482="","",IF(AB1482=INDEX(cs!$AL$1:$AL$242,MATCH(AC1482,cs!$AM$1:$AM$242,0)),"正确","请核对"))</f>
        <v/>
      </c>
    </row>
    <row r="1483" ht="20" customHeight="1" spans="1:40">
      <c r="A1483" s="19" t="str">
        <f t="shared" si="211"/>
        <v/>
      </c>
      <c r="B1483" s="20"/>
      <c r="C1483" s="21"/>
      <c r="D1483" s="22"/>
      <c r="E1483" s="22"/>
      <c r="F1483" s="25"/>
      <c r="G1483" s="24"/>
      <c r="H1483" s="23"/>
      <c r="I1483" s="23"/>
      <c r="J1483" s="38"/>
      <c r="K1483" s="39"/>
      <c r="L1483" s="36" t="str">
        <f t="shared" si="212"/>
        <v/>
      </c>
      <c r="M1483" s="36" t="str">
        <f t="shared" si="213"/>
        <v/>
      </c>
      <c r="N1483" s="36" t="str">
        <f t="shared" si="214"/>
        <v/>
      </c>
      <c r="O1483" s="36" t="str">
        <f t="shared" si="215"/>
        <v/>
      </c>
      <c r="P1483" s="40"/>
      <c r="Q1483" s="51"/>
      <c r="R1483" s="53"/>
      <c r="S1483" s="52"/>
      <c r="T1483" s="38"/>
      <c r="U1483" s="39"/>
      <c r="V1483" s="39"/>
      <c r="W1483" s="39"/>
      <c r="X1483" s="23"/>
      <c r="Y1483" s="23"/>
      <c r="Z1483" s="40"/>
      <c r="AA1483" s="23"/>
      <c r="AB1483" s="23"/>
      <c r="AC1483" s="53"/>
      <c r="AD1483" s="61"/>
      <c r="AE1483" s="61"/>
      <c r="AF1483" s="61"/>
      <c r="AG1483" s="61"/>
      <c r="AH1483" s="72" t="str">
        <f t="shared" si="216"/>
        <v/>
      </c>
      <c r="AI1483" s="70" t="str">
        <f t="shared" si="217"/>
        <v/>
      </c>
      <c r="AJ1483" s="70" t="str">
        <f>IF(H1483="","",IF(LEN(H1483)&lt;&gt;18,"位数不对",IF(AND(LEN(H1483)=18,MID("10X98765432",MOD(SUM(MID(H1483,{1;2;3;4;5;6;7;8;9;10;11;12;13;14;15;16;17},1)*2^(18-{1;2;3;4;5;6;7;8;9;10;11;12;13;14;15;16;17})),11)+1,1)=RIGHT(H1483)),"正确","错误")))</f>
        <v/>
      </c>
      <c r="AK1483" s="73" t="str">
        <f ca="1" t="shared" si="218"/>
        <v/>
      </c>
      <c r="AL1483" s="70" t="str">
        <f t="shared" si="219"/>
        <v/>
      </c>
      <c r="AM1483" s="70" t="str">
        <f>IF(K1483="","",IF(LEN(K1483)&lt;&gt;18,"位数不对",IF(AND(LEN(K1483)=18,MID("10X98765432",MOD(SUM(MID(K1483,{1;2;3;4;5;6;7;8;9;10;11;12;13;14;15;16;17},1)*2^(18-{1;2;3;4;5;6;7;8;9;10;11;12;13;14;15;16;17})),11)+1,1)=RIGHT(K1483)),"正确","错误")))</f>
        <v/>
      </c>
      <c r="AN1483" s="74" t="str">
        <f>IF(AB1483="","",IF(AB1483=INDEX(cs!$AL$1:$AL$242,MATCH(AC1483,cs!$AM$1:$AM$242,0)),"正确","请核对"))</f>
        <v/>
      </c>
    </row>
    <row r="1484" ht="20" customHeight="1" spans="1:40">
      <c r="A1484" s="19" t="str">
        <f t="shared" si="211"/>
        <v/>
      </c>
      <c r="B1484" s="20"/>
      <c r="C1484" s="21"/>
      <c r="D1484" s="22"/>
      <c r="E1484" s="22"/>
      <c r="F1484" s="25"/>
      <c r="G1484" s="24"/>
      <c r="H1484" s="23"/>
      <c r="I1484" s="23"/>
      <c r="J1484" s="38"/>
      <c r="K1484" s="39"/>
      <c r="L1484" s="36" t="str">
        <f t="shared" si="212"/>
        <v/>
      </c>
      <c r="M1484" s="36" t="str">
        <f t="shared" si="213"/>
        <v/>
      </c>
      <c r="N1484" s="36" t="str">
        <f t="shared" si="214"/>
        <v/>
      </c>
      <c r="O1484" s="36" t="str">
        <f t="shared" si="215"/>
        <v/>
      </c>
      <c r="P1484" s="40"/>
      <c r="Q1484" s="51"/>
      <c r="R1484" s="53"/>
      <c r="S1484" s="52"/>
      <c r="T1484" s="38"/>
      <c r="U1484" s="39"/>
      <c r="V1484" s="39"/>
      <c r="W1484" s="39"/>
      <c r="X1484" s="23"/>
      <c r="Y1484" s="23"/>
      <c r="Z1484" s="40"/>
      <c r="AA1484" s="23"/>
      <c r="AB1484" s="23"/>
      <c r="AC1484" s="53"/>
      <c r="AD1484" s="61"/>
      <c r="AE1484" s="61"/>
      <c r="AF1484" s="61"/>
      <c r="AG1484" s="61"/>
      <c r="AH1484" s="72" t="str">
        <f t="shared" si="216"/>
        <v/>
      </c>
      <c r="AI1484" s="70" t="str">
        <f t="shared" si="217"/>
        <v/>
      </c>
      <c r="AJ1484" s="70" t="str">
        <f>IF(H1484="","",IF(LEN(H1484)&lt;&gt;18,"位数不对",IF(AND(LEN(H1484)=18,MID("10X98765432",MOD(SUM(MID(H1484,{1;2;3;4;5;6;7;8;9;10;11;12;13;14;15;16;17},1)*2^(18-{1;2;3;4;5;6;7;8;9;10;11;12;13;14;15;16;17})),11)+1,1)=RIGHT(H1484)),"正确","错误")))</f>
        <v/>
      </c>
      <c r="AK1484" s="73" t="str">
        <f ca="1" t="shared" si="218"/>
        <v/>
      </c>
      <c r="AL1484" s="70" t="str">
        <f t="shared" si="219"/>
        <v/>
      </c>
      <c r="AM1484" s="70" t="str">
        <f>IF(K1484="","",IF(LEN(K1484)&lt;&gt;18,"位数不对",IF(AND(LEN(K1484)=18,MID("10X98765432",MOD(SUM(MID(K1484,{1;2;3;4;5;6;7;8;9;10;11;12;13;14;15;16;17},1)*2^(18-{1;2;3;4;5;6;7;8;9;10;11;12;13;14;15;16;17})),11)+1,1)=RIGHT(K1484)),"正确","错误")))</f>
        <v/>
      </c>
      <c r="AN1484" s="74" t="str">
        <f>IF(AB1484="","",IF(AB1484=INDEX(cs!$AL$1:$AL$242,MATCH(AC1484,cs!$AM$1:$AM$242,0)),"正确","请核对"))</f>
        <v/>
      </c>
    </row>
    <row r="1485" ht="20" customHeight="1" spans="1:40">
      <c r="A1485" s="19" t="str">
        <f t="shared" si="211"/>
        <v/>
      </c>
      <c r="B1485" s="20"/>
      <c r="C1485" s="21"/>
      <c r="D1485" s="22"/>
      <c r="E1485" s="22"/>
      <c r="F1485" s="25"/>
      <c r="G1485" s="24"/>
      <c r="H1485" s="23"/>
      <c r="I1485" s="23"/>
      <c r="J1485" s="38"/>
      <c r="K1485" s="39"/>
      <c r="L1485" s="36" t="str">
        <f t="shared" si="212"/>
        <v/>
      </c>
      <c r="M1485" s="36" t="str">
        <f t="shared" si="213"/>
        <v/>
      </c>
      <c r="N1485" s="36" t="str">
        <f t="shared" si="214"/>
        <v/>
      </c>
      <c r="O1485" s="36" t="str">
        <f t="shared" si="215"/>
        <v/>
      </c>
      <c r="P1485" s="40"/>
      <c r="Q1485" s="51"/>
      <c r="R1485" s="53"/>
      <c r="S1485" s="52"/>
      <c r="T1485" s="38"/>
      <c r="U1485" s="39"/>
      <c r="V1485" s="39"/>
      <c r="W1485" s="39"/>
      <c r="X1485" s="23"/>
      <c r="Y1485" s="23"/>
      <c r="Z1485" s="40"/>
      <c r="AA1485" s="23"/>
      <c r="AB1485" s="23"/>
      <c r="AC1485" s="53"/>
      <c r="AD1485" s="61"/>
      <c r="AE1485" s="61"/>
      <c r="AF1485" s="61"/>
      <c r="AG1485" s="61"/>
      <c r="AH1485" s="72" t="str">
        <f t="shared" si="216"/>
        <v/>
      </c>
      <c r="AI1485" s="70" t="str">
        <f t="shared" si="217"/>
        <v/>
      </c>
      <c r="AJ1485" s="70" t="str">
        <f>IF(H1485="","",IF(LEN(H1485)&lt;&gt;18,"位数不对",IF(AND(LEN(H1485)=18,MID("10X98765432",MOD(SUM(MID(H1485,{1;2;3;4;5;6;7;8;9;10;11;12;13;14;15;16;17},1)*2^(18-{1;2;3;4;5;6;7;8;9;10;11;12;13;14;15;16;17})),11)+1,1)=RIGHT(H1485)),"正确","错误")))</f>
        <v/>
      </c>
      <c r="AK1485" s="73" t="str">
        <f ca="1" t="shared" si="218"/>
        <v/>
      </c>
      <c r="AL1485" s="70" t="str">
        <f t="shared" si="219"/>
        <v/>
      </c>
      <c r="AM1485" s="70" t="str">
        <f>IF(K1485="","",IF(LEN(K1485)&lt;&gt;18,"位数不对",IF(AND(LEN(K1485)=18,MID("10X98765432",MOD(SUM(MID(K1485,{1;2;3;4;5;6;7;8;9;10;11;12;13;14;15;16;17},1)*2^(18-{1;2;3;4;5;6;7;8;9;10;11;12;13;14;15;16;17})),11)+1,1)=RIGHT(K1485)),"正确","错误")))</f>
        <v/>
      </c>
      <c r="AN1485" s="74" t="str">
        <f>IF(AB1485="","",IF(AB1485=INDEX(cs!$AL$1:$AL$242,MATCH(AC1485,cs!$AM$1:$AM$242,0)),"正确","请核对"))</f>
        <v/>
      </c>
    </row>
    <row r="1486" ht="20" customHeight="1" spans="1:40">
      <c r="A1486" s="19" t="str">
        <f t="shared" si="211"/>
        <v/>
      </c>
      <c r="B1486" s="20"/>
      <c r="C1486" s="21"/>
      <c r="D1486" s="22"/>
      <c r="E1486" s="22"/>
      <c r="F1486" s="25"/>
      <c r="G1486" s="24"/>
      <c r="H1486" s="23"/>
      <c r="I1486" s="23"/>
      <c r="J1486" s="38"/>
      <c r="K1486" s="39"/>
      <c r="L1486" s="36" t="str">
        <f t="shared" si="212"/>
        <v/>
      </c>
      <c r="M1486" s="36" t="str">
        <f t="shared" si="213"/>
        <v/>
      </c>
      <c r="N1486" s="36" t="str">
        <f t="shared" si="214"/>
        <v/>
      </c>
      <c r="O1486" s="36" t="str">
        <f t="shared" si="215"/>
        <v/>
      </c>
      <c r="P1486" s="40"/>
      <c r="Q1486" s="51"/>
      <c r="R1486" s="53"/>
      <c r="S1486" s="52"/>
      <c r="T1486" s="38"/>
      <c r="U1486" s="39"/>
      <c r="V1486" s="39"/>
      <c r="W1486" s="39"/>
      <c r="X1486" s="23"/>
      <c r="Y1486" s="23"/>
      <c r="Z1486" s="40"/>
      <c r="AA1486" s="23"/>
      <c r="AB1486" s="23"/>
      <c r="AC1486" s="53"/>
      <c r="AD1486" s="61"/>
      <c r="AE1486" s="61"/>
      <c r="AF1486" s="61"/>
      <c r="AG1486" s="61"/>
      <c r="AH1486" s="72" t="str">
        <f t="shared" si="216"/>
        <v/>
      </c>
      <c r="AI1486" s="70" t="str">
        <f t="shared" si="217"/>
        <v/>
      </c>
      <c r="AJ1486" s="70" t="str">
        <f>IF(H1486="","",IF(LEN(H1486)&lt;&gt;18,"位数不对",IF(AND(LEN(H1486)=18,MID("10X98765432",MOD(SUM(MID(H1486,{1;2;3;4;5;6;7;8;9;10;11;12;13;14;15;16;17},1)*2^(18-{1;2;3;4;5;6;7;8;9;10;11;12;13;14;15;16;17})),11)+1,1)=RIGHT(H1486)),"正确","错误")))</f>
        <v/>
      </c>
      <c r="AK1486" s="73" t="str">
        <f ca="1" t="shared" si="218"/>
        <v/>
      </c>
      <c r="AL1486" s="70" t="str">
        <f t="shared" si="219"/>
        <v/>
      </c>
      <c r="AM1486" s="70" t="str">
        <f>IF(K1486="","",IF(LEN(K1486)&lt;&gt;18,"位数不对",IF(AND(LEN(K1486)=18,MID("10X98765432",MOD(SUM(MID(K1486,{1;2;3;4;5;6;7;8;9;10;11;12;13;14;15;16;17},1)*2^(18-{1;2;3;4;5;6;7;8;9;10;11;12;13;14;15;16;17})),11)+1,1)=RIGHT(K1486)),"正确","错误")))</f>
        <v/>
      </c>
      <c r="AN1486" s="74" t="str">
        <f>IF(AB1486="","",IF(AB1486=INDEX(cs!$AL$1:$AL$242,MATCH(AC1486,cs!$AM$1:$AM$242,0)),"正确","请核对"))</f>
        <v/>
      </c>
    </row>
    <row r="1487" ht="20" customHeight="1" spans="1:40">
      <c r="A1487" s="19" t="str">
        <f t="shared" si="211"/>
        <v/>
      </c>
      <c r="B1487" s="20"/>
      <c r="C1487" s="21"/>
      <c r="D1487" s="22"/>
      <c r="E1487" s="22"/>
      <c r="F1487" s="25"/>
      <c r="G1487" s="24"/>
      <c r="H1487" s="23"/>
      <c r="I1487" s="23"/>
      <c r="J1487" s="38"/>
      <c r="K1487" s="39"/>
      <c r="L1487" s="36" t="str">
        <f t="shared" si="212"/>
        <v/>
      </c>
      <c r="M1487" s="36" t="str">
        <f t="shared" si="213"/>
        <v/>
      </c>
      <c r="N1487" s="36" t="str">
        <f t="shared" si="214"/>
        <v/>
      </c>
      <c r="O1487" s="36" t="str">
        <f t="shared" si="215"/>
        <v/>
      </c>
      <c r="P1487" s="40"/>
      <c r="Q1487" s="51"/>
      <c r="R1487" s="53"/>
      <c r="S1487" s="52"/>
      <c r="T1487" s="38"/>
      <c r="U1487" s="39"/>
      <c r="V1487" s="39"/>
      <c r="W1487" s="39"/>
      <c r="X1487" s="23"/>
      <c r="Y1487" s="23"/>
      <c r="Z1487" s="40"/>
      <c r="AA1487" s="23"/>
      <c r="AB1487" s="23"/>
      <c r="AC1487" s="53"/>
      <c r="AD1487" s="61"/>
      <c r="AE1487" s="61"/>
      <c r="AF1487" s="61"/>
      <c r="AG1487" s="61"/>
      <c r="AH1487" s="72" t="str">
        <f t="shared" si="216"/>
        <v/>
      </c>
      <c r="AI1487" s="70" t="str">
        <f t="shared" si="217"/>
        <v/>
      </c>
      <c r="AJ1487" s="70" t="str">
        <f>IF(H1487="","",IF(LEN(H1487)&lt;&gt;18,"位数不对",IF(AND(LEN(H1487)=18,MID("10X98765432",MOD(SUM(MID(H1487,{1;2;3;4;5;6;7;8;9;10;11;12;13;14;15;16;17},1)*2^(18-{1;2;3;4;5;6;7;8;9;10;11;12;13;14;15;16;17})),11)+1,1)=RIGHT(H1487)),"正确","错误")))</f>
        <v/>
      </c>
      <c r="AK1487" s="73" t="str">
        <f ca="1" t="shared" si="218"/>
        <v/>
      </c>
      <c r="AL1487" s="70" t="str">
        <f t="shared" si="219"/>
        <v/>
      </c>
      <c r="AM1487" s="70" t="str">
        <f>IF(K1487="","",IF(LEN(K1487)&lt;&gt;18,"位数不对",IF(AND(LEN(K1487)=18,MID("10X98765432",MOD(SUM(MID(K1487,{1;2;3;4;5;6;7;8;9;10;11;12;13;14;15;16;17},1)*2^(18-{1;2;3;4;5;6;7;8;9;10;11;12;13;14;15;16;17})),11)+1,1)=RIGHT(K1487)),"正确","错误")))</f>
        <v/>
      </c>
      <c r="AN1487" s="74" t="str">
        <f>IF(AB1487="","",IF(AB1487=INDEX(cs!$AL$1:$AL$242,MATCH(AC1487,cs!$AM$1:$AM$242,0)),"正确","请核对"))</f>
        <v/>
      </c>
    </row>
    <row r="1488" ht="20" customHeight="1" spans="1:40">
      <c r="A1488" s="19" t="str">
        <f t="shared" si="211"/>
        <v/>
      </c>
      <c r="B1488" s="20"/>
      <c r="C1488" s="21"/>
      <c r="D1488" s="22"/>
      <c r="E1488" s="22"/>
      <c r="F1488" s="25"/>
      <c r="G1488" s="24"/>
      <c r="H1488" s="23"/>
      <c r="I1488" s="23"/>
      <c r="J1488" s="38"/>
      <c r="K1488" s="39"/>
      <c r="L1488" s="36" t="str">
        <f t="shared" si="212"/>
        <v/>
      </c>
      <c r="M1488" s="36" t="str">
        <f t="shared" si="213"/>
        <v/>
      </c>
      <c r="N1488" s="36" t="str">
        <f t="shared" si="214"/>
        <v/>
      </c>
      <c r="O1488" s="36" t="str">
        <f t="shared" si="215"/>
        <v/>
      </c>
      <c r="P1488" s="40"/>
      <c r="Q1488" s="51"/>
      <c r="R1488" s="53"/>
      <c r="S1488" s="52"/>
      <c r="T1488" s="38"/>
      <c r="U1488" s="39"/>
      <c r="V1488" s="39"/>
      <c r="W1488" s="39"/>
      <c r="X1488" s="23"/>
      <c r="Y1488" s="23"/>
      <c r="Z1488" s="40"/>
      <c r="AA1488" s="23"/>
      <c r="AB1488" s="23"/>
      <c r="AC1488" s="53"/>
      <c r="AD1488" s="61"/>
      <c r="AE1488" s="61"/>
      <c r="AF1488" s="61"/>
      <c r="AG1488" s="61"/>
      <c r="AH1488" s="72" t="str">
        <f t="shared" si="216"/>
        <v/>
      </c>
      <c r="AI1488" s="70" t="str">
        <f t="shared" si="217"/>
        <v/>
      </c>
      <c r="AJ1488" s="70" t="str">
        <f>IF(H1488="","",IF(LEN(H1488)&lt;&gt;18,"位数不对",IF(AND(LEN(H1488)=18,MID("10X98765432",MOD(SUM(MID(H1488,{1;2;3;4;5;6;7;8;9;10;11;12;13;14;15;16;17},1)*2^(18-{1;2;3;4;5;6;7;8;9;10;11;12;13;14;15;16;17})),11)+1,1)=RIGHT(H1488)),"正确","错误")))</f>
        <v/>
      </c>
      <c r="AK1488" s="73" t="str">
        <f ca="1" t="shared" si="218"/>
        <v/>
      </c>
      <c r="AL1488" s="70" t="str">
        <f t="shared" si="219"/>
        <v/>
      </c>
      <c r="AM1488" s="70" t="str">
        <f>IF(K1488="","",IF(LEN(K1488)&lt;&gt;18,"位数不对",IF(AND(LEN(K1488)=18,MID("10X98765432",MOD(SUM(MID(K1488,{1;2;3;4;5;6;7;8;9;10;11;12;13;14;15;16;17},1)*2^(18-{1;2;3;4;5;6;7;8;9;10;11;12;13;14;15;16;17})),11)+1,1)=RIGHT(K1488)),"正确","错误")))</f>
        <v/>
      </c>
      <c r="AN1488" s="74" t="str">
        <f>IF(AB1488="","",IF(AB1488=INDEX(cs!$AL$1:$AL$242,MATCH(AC1488,cs!$AM$1:$AM$242,0)),"正确","请核对"))</f>
        <v/>
      </c>
    </row>
    <row r="1489" ht="20" customHeight="1" spans="1:40">
      <c r="A1489" s="19" t="str">
        <f t="shared" si="211"/>
        <v/>
      </c>
      <c r="B1489" s="20"/>
      <c r="C1489" s="21"/>
      <c r="D1489" s="22"/>
      <c r="E1489" s="22"/>
      <c r="F1489" s="25"/>
      <c r="G1489" s="24"/>
      <c r="H1489" s="23"/>
      <c r="I1489" s="23"/>
      <c r="J1489" s="38"/>
      <c r="K1489" s="39"/>
      <c r="L1489" s="36" t="str">
        <f t="shared" si="212"/>
        <v/>
      </c>
      <c r="M1489" s="36" t="str">
        <f t="shared" si="213"/>
        <v/>
      </c>
      <c r="N1489" s="36" t="str">
        <f t="shared" si="214"/>
        <v/>
      </c>
      <c r="O1489" s="36" t="str">
        <f t="shared" si="215"/>
        <v/>
      </c>
      <c r="P1489" s="40"/>
      <c r="Q1489" s="51"/>
      <c r="R1489" s="53"/>
      <c r="S1489" s="52"/>
      <c r="T1489" s="38"/>
      <c r="U1489" s="39"/>
      <c r="V1489" s="39"/>
      <c r="W1489" s="39"/>
      <c r="X1489" s="23"/>
      <c r="Y1489" s="23"/>
      <c r="Z1489" s="40"/>
      <c r="AA1489" s="23"/>
      <c r="AB1489" s="23"/>
      <c r="AC1489" s="53"/>
      <c r="AD1489" s="61"/>
      <c r="AE1489" s="61"/>
      <c r="AF1489" s="61"/>
      <c r="AG1489" s="61"/>
      <c r="AH1489" s="72" t="str">
        <f t="shared" si="216"/>
        <v/>
      </c>
      <c r="AI1489" s="70" t="str">
        <f t="shared" si="217"/>
        <v/>
      </c>
      <c r="AJ1489" s="70" t="str">
        <f>IF(H1489="","",IF(LEN(H1489)&lt;&gt;18,"位数不对",IF(AND(LEN(H1489)=18,MID("10X98765432",MOD(SUM(MID(H1489,{1;2;3;4;5;6;7;8;9;10;11;12;13;14;15;16;17},1)*2^(18-{1;2;3;4;5;6;7;8;9;10;11;12;13;14;15;16;17})),11)+1,1)=RIGHT(H1489)),"正确","错误")))</f>
        <v/>
      </c>
      <c r="AK1489" s="73" t="str">
        <f ca="1" t="shared" si="218"/>
        <v/>
      </c>
      <c r="AL1489" s="70" t="str">
        <f t="shared" si="219"/>
        <v/>
      </c>
      <c r="AM1489" s="70" t="str">
        <f>IF(K1489="","",IF(LEN(K1489)&lt;&gt;18,"位数不对",IF(AND(LEN(K1489)=18,MID("10X98765432",MOD(SUM(MID(K1489,{1;2;3;4;5;6;7;8;9;10;11;12;13;14;15;16;17},1)*2^(18-{1;2;3;4;5;6;7;8;9;10;11;12;13;14;15;16;17})),11)+1,1)=RIGHT(K1489)),"正确","错误")))</f>
        <v/>
      </c>
      <c r="AN1489" s="74" t="str">
        <f>IF(AB1489="","",IF(AB1489=INDEX(cs!$AL$1:$AL$242,MATCH(AC1489,cs!$AM$1:$AM$242,0)),"正确","请核对"))</f>
        <v/>
      </c>
    </row>
    <row r="1490" ht="20" customHeight="1" spans="1:40">
      <c r="A1490" s="19" t="str">
        <f t="shared" si="211"/>
        <v/>
      </c>
      <c r="B1490" s="20"/>
      <c r="C1490" s="21"/>
      <c r="D1490" s="22"/>
      <c r="E1490" s="22"/>
      <c r="F1490" s="25"/>
      <c r="G1490" s="24"/>
      <c r="H1490" s="23"/>
      <c r="I1490" s="23"/>
      <c r="J1490" s="38"/>
      <c r="K1490" s="39"/>
      <c r="L1490" s="36" t="str">
        <f t="shared" si="212"/>
        <v/>
      </c>
      <c r="M1490" s="36" t="str">
        <f t="shared" si="213"/>
        <v/>
      </c>
      <c r="N1490" s="36" t="str">
        <f t="shared" si="214"/>
        <v/>
      </c>
      <c r="O1490" s="36" t="str">
        <f t="shared" si="215"/>
        <v/>
      </c>
      <c r="P1490" s="40"/>
      <c r="Q1490" s="51"/>
      <c r="R1490" s="53"/>
      <c r="S1490" s="52"/>
      <c r="T1490" s="38"/>
      <c r="U1490" s="39"/>
      <c r="V1490" s="39"/>
      <c r="W1490" s="39"/>
      <c r="X1490" s="23"/>
      <c r="Y1490" s="23"/>
      <c r="Z1490" s="40"/>
      <c r="AA1490" s="23"/>
      <c r="AB1490" s="23"/>
      <c r="AC1490" s="53"/>
      <c r="AD1490" s="61"/>
      <c r="AE1490" s="61"/>
      <c r="AF1490" s="61"/>
      <c r="AG1490" s="61"/>
      <c r="AH1490" s="72" t="str">
        <f t="shared" si="216"/>
        <v/>
      </c>
      <c r="AI1490" s="70" t="str">
        <f t="shared" si="217"/>
        <v/>
      </c>
      <c r="AJ1490" s="70" t="str">
        <f>IF(H1490="","",IF(LEN(H1490)&lt;&gt;18,"位数不对",IF(AND(LEN(H1490)=18,MID("10X98765432",MOD(SUM(MID(H1490,{1;2;3;4;5;6;7;8;9;10;11;12;13;14;15;16;17},1)*2^(18-{1;2;3;4;5;6;7;8;9;10;11;12;13;14;15;16;17})),11)+1,1)=RIGHT(H1490)),"正确","错误")))</f>
        <v/>
      </c>
      <c r="AK1490" s="73" t="str">
        <f ca="1" t="shared" si="218"/>
        <v/>
      </c>
      <c r="AL1490" s="70" t="str">
        <f t="shared" si="219"/>
        <v/>
      </c>
      <c r="AM1490" s="70" t="str">
        <f>IF(K1490="","",IF(LEN(K1490)&lt;&gt;18,"位数不对",IF(AND(LEN(K1490)=18,MID("10X98765432",MOD(SUM(MID(K1490,{1;2;3;4;5;6;7;8;9;10;11;12;13;14;15;16;17},1)*2^(18-{1;2;3;4;5;6;7;8;9;10;11;12;13;14;15;16;17})),11)+1,1)=RIGHT(K1490)),"正确","错误")))</f>
        <v/>
      </c>
      <c r="AN1490" s="74" t="str">
        <f>IF(AB1490="","",IF(AB1490=INDEX(cs!$AL$1:$AL$242,MATCH(AC1490,cs!$AM$1:$AM$242,0)),"正确","请核对"))</f>
        <v/>
      </c>
    </row>
    <row r="1491" ht="20" customHeight="1" spans="1:40">
      <c r="A1491" s="19" t="str">
        <f t="shared" si="211"/>
        <v/>
      </c>
      <c r="B1491" s="20"/>
      <c r="C1491" s="21"/>
      <c r="D1491" s="22"/>
      <c r="E1491" s="22"/>
      <c r="F1491" s="25"/>
      <c r="G1491" s="24"/>
      <c r="H1491" s="23"/>
      <c r="I1491" s="23"/>
      <c r="J1491" s="38"/>
      <c r="K1491" s="39"/>
      <c r="L1491" s="36" t="str">
        <f t="shared" si="212"/>
        <v/>
      </c>
      <c r="M1491" s="36" t="str">
        <f t="shared" si="213"/>
        <v/>
      </c>
      <c r="N1491" s="36" t="str">
        <f t="shared" si="214"/>
        <v/>
      </c>
      <c r="O1491" s="36" t="str">
        <f t="shared" si="215"/>
        <v/>
      </c>
      <c r="P1491" s="40"/>
      <c r="Q1491" s="51"/>
      <c r="R1491" s="53"/>
      <c r="S1491" s="52"/>
      <c r="T1491" s="38"/>
      <c r="U1491" s="39"/>
      <c r="V1491" s="39"/>
      <c r="W1491" s="39"/>
      <c r="X1491" s="23"/>
      <c r="Y1491" s="23"/>
      <c r="Z1491" s="40"/>
      <c r="AA1491" s="23"/>
      <c r="AB1491" s="23"/>
      <c r="AC1491" s="53"/>
      <c r="AD1491" s="61"/>
      <c r="AE1491" s="61"/>
      <c r="AF1491" s="61"/>
      <c r="AG1491" s="61"/>
      <c r="AH1491" s="72" t="str">
        <f t="shared" si="216"/>
        <v/>
      </c>
      <c r="AI1491" s="70" t="str">
        <f t="shared" si="217"/>
        <v/>
      </c>
      <c r="AJ1491" s="70" t="str">
        <f>IF(H1491="","",IF(LEN(H1491)&lt;&gt;18,"位数不对",IF(AND(LEN(H1491)=18,MID("10X98765432",MOD(SUM(MID(H1491,{1;2;3;4;5;6;7;8;9;10;11;12;13;14;15;16;17},1)*2^(18-{1;2;3;4;5;6;7;8;9;10;11;12;13;14;15;16;17})),11)+1,1)=RIGHT(H1491)),"正确","错误")))</f>
        <v/>
      </c>
      <c r="AK1491" s="73" t="str">
        <f ca="1" t="shared" si="218"/>
        <v/>
      </c>
      <c r="AL1491" s="70" t="str">
        <f t="shared" si="219"/>
        <v/>
      </c>
      <c r="AM1491" s="70" t="str">
        <f>IF(K1491="","",IF(LEN(K1491)&lt;&gt;18,"位数不对",IF(AND(LEN(K1491)=18,MID("10X98765432",MOD(SUM(MID(K1491,{1;2;3;4;5;6;7;8;9;10;11;12;13;14;15;16;17},1)*2^(18-{1;2;3;4;5;6;7;8;9;10;11;12;13;14;15;16;17})),11)+1,1)=RIGHT(K1491)),"正确","错误")))</f>
        <v/>
      </c>
      <c r="AN1491" s="74" t="str">
        <f>IF(AB1491="","",IF(AB1491=INDEX(cs!$AL$1:$AL$242,MATCH(AC1491,cs!$AM$1:$AM$242,0)),"正确","请核对"))</f>
        <v/>
      </c>
    </row>
    <row r="1492" ht="20" customHeight="1" spans="1:40">
      <c r="A1492" s="19" t="str">
        <f t="shared" si="211"/>
        <v/>
      </c>
      <c r="B1492" s="20"/>
      <c r="C1492" s="21"/>
      <c r="D1492" s="22"/>
      <c r="E1492" s="22"/>
      <c r="F1492" s="25"/>
      <c r="G1492" s="24"/>
      <c r="H1492" s="23"/>
      <c r="I1492" s="23"/>
      <c r="J1492" s="38"/>
      <c r="K1492" s="39"/>
      <c r="L1492" s="36" t="str">
        <f t="shared" si="212"/>
        <v/>
      </c>
      <c r="M1492" s="36" t="str">
        <f t="shared" si="213"/>
        <v/>
      </c>
      <c r="N1492" s="36" t="str">
        <f t="shared" si="214"/>
        <v/>
      </c>
      <c r="O1492" s="36" t="str">
        <f t="shared" si="215"/>
        <v/>
      </c>
      <c r="P1492" s="40"/>
      <c r="Q1492" s="51"/>
      <c r="R1492" s="53"/>
      <c r="S1492" s="52"/>
      <c r="T1492" s="38"/>
      <c r="U1492" s="39"/>
      <c r="V1492" s="39"/>
      <c r="W1492" s="39"/>
      <c r="X1492" s="23"/>
      <c r="Y1492" s="23"/>
      <c r="Z1492" s="40"/>
      <c r="AA1492" s="23"/>
      <c r="AB1492" s="23"/>
      <c r="AC1492" s="53"/>
      <c r="AD1492" s="61"/>
      <c r="AE1492" s="61"/>
      <c r="AF1492" s="61"/>
      <c r="AG1492" s="61"/>
      <c r="AH1492" s="72" t="str">
        <f t="shared" si="216"/>
        <v/>
      </c>
      <c r="AI1492" s="70" t="str">
        <f t="shared" si="217"/>
        <v/>
      </c>
      <c r="AJ1492" s="70" t="str">
        <f>IF(H1492="","",IF(LEN(H1492)&lt;&gt;18,"位数不对",IF(AND(LEN(H1492)=18,MID("10X98765432",MOD(SUM(MID(H1492,{1;2;3;4;5;6;7;8;9;10;11;12;13;14;15;16;17},1)*2^(18-{1;2;3;4;5;6;7;8;9;10;11;12;13;14;15;16;17})),11)+1,1)=RIGHT(H1492)),"正确","错误")))</f>
        <v/>
      </c>
      <c r="AK1492" s="73" t="str">
        <f ca="1" t="shared" si="218"/>
        <v/>
      </c>
      <c r="AL1492" s="70" t="str">
        <f t="shared" si="219"/>
        <v/>
      </c>
      <c r="AM1492" s="70" t="str">
        <f>IF(K1492="","",IF(LEN(K1492)&lt;&gt;18,"位数不对",IF(AND(LEN(K1492)=18,MID("10X98765432",MOD(SUM(MID(K1492,{1;2;3;4;5;6;7;8;9;10;11;12;13;14;15;16;17},1)*2^(18-{1;2;3;4;5;6;7;8;9;10;11;12;13;14;15;16;17})),11)+1,1)=RIGHT(K1492)),"正确","错误")))</f>
        <v/>
      </c>
      <c r="AN1492" s="74" t="str">
        <f>IF(AB1492="","",IF(AB1492=INDEX(cs!$AL$1:$AL$242,MATCH(AC1492,cs!$AM$1:$AM$242,0)),"正确","请核对"))</f>
        <v/>
      </c>
    </row>
    <row r="1493" ht="20" customHeight="1" spans="1:40">
      <c r="A1493" s="19" t="str">
        <f t="shared" si="211"/>
        <v/>
      </c>
      <c r="B1493" s="20"/>
      <c r="C1493" s="21"/>
      <c r="D1493" s="22"/>
      <c r="E1493" s="22"/>
      <c r="F1493" s="25"/>
      <c r="G1493" s="24"/>
      <c r="H1493" s="23"/>
      <c r="I1493" s="23"/>
      <c r="J1493" s="38"/>
      <c r="K1493" s="39"/>
      <c r="L1493" s="36" t="str">
        <f t="shared" si="212"/>
        <v/>
      </c>
      <c r="M1493" s="36" t="str">
        <f t="shared" si="213"/>
        <v/>
      </c>
      <c r="N1493" s="36" t="str">
        <f t="shared" si="214"/>
        <v/>
      </c>
      <c r="O1493" s="36" t="str">
        <f t="shared" si="215"/>
        <v/>
      </c>
      <c r="P1493" s="40"/>
      <c r="Q1493" s="51"/>
      <c r="R1493" s="53"/>
      <c r="S1493" s="52"/>
      <c r="T1493" s="38"/>
      <c r="U1493" s="39"/>
      <c r="V1493" s="39"/>
      <c r="W1493" s="39"/>
      <c r="X1493" s="23"/>
      <c r="Y1493" s="23"/>
      <c r="Z1493" s="40"/>
      <c r="AA1493" s="23"/>
      <c r="AB1493" s="23"/>
      <c r="AC1493" s="53"/>
      <c r="AD1493" s="61"/>
      <c r="AE1493" s="61"/>
      <c r="AF1493" s="61"/>
      <c r="AG1493" s="61"/>
      <c r="AH1493" s="72" t="str">
        <f t="shared" si="216"/>
        <v/>
      </c>
      <c r="AI1493" s="70" t="str">
        <f t="shared" si="217"/>
        <v/>
      </c>
      <c r="AJ1493" s="70" t="str">
        <f>IF(H1493="","",IF(LEN(H1493)&lt;&gt;18,"位数不对",IF(AND(LEN(H1493)=18,MID("10X98765432",MOD(SUM(MID(H1493,{1;2;3;4;5;6;7;8;9;10;11;12;13;14;15;16;17},1)*2^(18-{1;2;3;4;5;6;7;8;9;10;11;12;13;14;15;16;17})),11)+1,1)=RIGHT(H1493)),"正确","错误")))</f>
        <v/>
      </c>
      <c r="AK1493" s="73" t="str">
        <f ca="1" t="shared" si="218"/>
        <v/>
      </c>
      <c r="AL1493" s="70" t="str">
        <f t="shared" si="219"/>
        <v/>
      </c>
      <c r="AM1493" s="70" t="str">
        <f>IF(K1493="","",IF(LEN(K1493)&lt;&gt;18,"位数不对",IF(AND(LEN(K1493)=18,MID("10X98765432",MOD(SUM(MID(K1493,{1;2;3;4;5;6;7;8;9;10;11;12;13;14;15;16;17},1)*2^(18-{1;2;3;4;5;6;7;8;9;10;11;12;13;14;15;16;17})),11)+1,1)=RIGHT(K1493)),"正确","错误")))</f>
        <v/>
      </c>
      <c r="AN1493" s="74" t="str">
        <f>IF(AB1493="","",IF(AB1493=INDEX(cs!$AL$1:$AL$242,MATCH(AC1493,cs!$AM$1:$AM$242,0)),"正确","请核对"))</f>
        <v/>
      </c>
    </row>
    <row r="1494" ht="20" customHeight="1" spans="1:40">
      <c r="A1494" s="19" t="str">
        <f t="shared" si="211"/>
        <v/>
      </c>
      <c r="B1494" s="20"/>
      <c r="C1494" s="21"/>
      <c r="D1494" s="22"/>
      <c r="E1494" s="22"/>
      <c r="F1494" s="25"/>
      <c r="G1494" s="24"/>
      <c r="H1494" s="23"/>
      <c r="I1494" s="23"/>
      <c r="J1494" s="38"/>
      <c r="K1494" s="39"/>
      <c r="L1494" s="36" t="str">
        <f t="shared" si="212"/>
        <v/>
      </c>
      <c r="M1494" s="36" t="str">
        <f t="shared" si="213"/>
        <v/>
      </c>
      <c r="N1494" s="36" t="str">
        <f t="shared" si="214"/>
        <v/>
      </c>
      <c r="O1494" s="36" t="str">
        <f t="shared" si="215"/>
        <v/>
      </c>
      <c r="P1494" s="40"/>
      <c r="Q1494" s="51"/>
      <c r="R1494" s="53"/>
      <c r="S1494" s="52"/>
      <c r="T1494" s="38"/>
      <c r="U1494" s="39"/>
      <c r="V1494" s="39"/>
      <c r="W1494" s="39"/>
      <c r="X1494" s="23"/>
      <c r="Y1494" s="23"/>
      <c r="Z1494" s="40"/>
      <c r="AA1494" s="23"/>
      <c r="AB1494" s="23"/>
      <c r="AC1494" s="53"/>
      <c r="AD1494" s="61"/>
      <c r="AE1494" s="61"/>
      <c r="AF1494" s="61"/>
      <c r="AG1494" s="61"/>
      <c r="AH1494" s="72" t="str">
        <f t="shared" si="216"/>
        <v/>
      </c>
      <c r="AI1494" s="70" t="str">
        <f t="shared" si="217"/>
        <v/>
      </c>
      <c r="AJ1494" s="70" t="str">
        <f>IF(H1494="","",IF(LEN(H1494)&lt;&gt;18,"位数不对",IF(AND(LEN(H1494)=18,MID("10X98765432",MOD(SUM(MID(H1494,{1;2;3;4;5;6;7;8;9;10;11;12;13;14;15;16;17},1)*2^(18-{1;2;3;4;5;6;7;8;9;10;11;12;13;14;15;16;17})),11)+1,1)=RIGHT(H1494)),"正确","错误")))</f>
        <v/>
      </c>
      <c r="AK1494" s="73" t="str">
        <f ca="1" t="shared" si="218"/>
        <v/>
      </c>
      <c r="AL1494" s="70" t="str">
        <f t="shared" si="219"/>
        <v/>
      </c>
      <c r="AM1494" s="70" t="str">
        <f>IF(K1494="","",IF(LEN(K1494)&lt;&gt;18,"位数不对",IF(AND(LEN(K1494)=18,MID("10X98765432",MOD(SUM(MID(K1494,{1;2;3;4;5;6;7;8;9;10;11;12;13;14;15;16;17},1)*2^(18-{1;2;3;4;5;6;7;8;9;10;11;12;13;14;15;16;17})),11)+1,1)=RIGHT(K1494)),"正确","错误")))</f>
        <v/>
      </c>
      <c r="AN1494" s="74" t="str">
        <f>IF(AB1494="","",IF(AB1494=INDEX(cs!$AL$1:$AL$242,MATCH(AC1494,cs!$AM$1:$AM$242,0)),"正确","请核对"))</f>
        <v/>
      </c>
    </row>
    <row r="1495" ht="20" customHeight="1" spans="1:40">
      <c r="A1495" s="19" t="str">
        <f t="shared" si="211"/>
        <v/>
      </c>
      <c r="B1495" s="20"/>
      <c r="C1495" s="21"/>
      <c r="D1495" s="22"/>
      <c r="E1495" s="22"/>
      <c r="F1495" s="25"/>
      <c r="G1495" s="24"/>
      <c r="H1495" s="23"/>
      <c r="I1495" s="23"/>
      <c r="J1495" s="38"/>
      <c r="K1495" s="39"/>
      <c r="L1495" s="36" t="str">
        <f t="shared" si="212"/>
        <v/>
      </c>
      <c r="M1495" s="36" t="str">
        <f t="shared" si="213"/>
        <v/>
      </c>
      <c r="N1495" s="36" t="str">
        <f t="shared" si="214"/>
        <v/>
      </c>
      <c r="O1495" s="36" t="str">
        <f t="shared" si="215"/>
        <v/>
      </c>
      <c r="P1495" s="40"/>
      <c r="Q1495" s="51"/>
      <c r="R1495" s="53"/>
      <c r="S1495" s="52"/>
      <c r="T1495" s="38"/>
      <c r="U1495" s="39"/>
      <c r="V1495" s="39"/>
      <c r="W1495" s="39"/>
      <c r="X1495" s="23"/>
      <c r="Y1495" s="23"/>
      <c r="Z1495" s="40"/>
      <c r="AA1495" s="23"/>
      <c r="AB1495" s="23"/>
      <c r="AC1495" s="53"/>
      <c r="AD1495" s="61"/>
      <c r="AE1495" s="61"/>
      <c r="AF1495" s="61"/>
      <c r="AG1495" s="61"/>
      <c r="AH1495" s="72" t="str">
        <f t="shared" si="216"/>
        <v/>
      </c>
      <c r="AI1495" s="70" t="str">
        <f t="shared" si="217"/>
        <v/>
      </c>
      <c r="AJ1495" s="70" t="str">
        <f>IF(H1495="","",IF(LEN(H1495)&lt;&gt;18,"位数不对",IF(AND(LEN(H1495)=18,MID("10X98765432",MOD(SUM(MID(H1495,{1;2;3;4;5;6;7;8;9;10;11;12;13;14;15;16;17},1)*2^(18-{1;2;3;4;5;6;7;8;9;10;11;12;13;14;15;16;17})),11)+1,1)=RIGHT(H1495)),"正确","错误")))</f>
        <v/>
      </c>
      <c r="AK1495" s="73" t="str">
        <f ca="1" t="shared" si="218"/>
        <v/>
      </c>
      <c r="AL1495" s="70" t="str">
        <f t="shared" si="219"/>
        <v/>
      </c>
      <c r="AM1495" s="70" t="str">
        <f>IF(K1495="","",IF(LEN(K1495)&lt;&gt;18,"位数不对",IF(AND(LEN(K1495)=18,MID("10X98765432",MOD(SUM(MID(K1495,{1;2;3;4;5;6;7;8;9;10;11;12;13;14;15;16;17},1)*2^(18-{1;2;3;4;5;6;7;8;9;10;11;12;13;14;15;16;17})),11)+1,1)=RIGHT(K1495)),"正确","错误")))</f>
        <v/>
      </c>
      <c r="AN1495" s="74" t="str">
        <f>IF(AB1495="","",IF(AB1495=INDEX(cs!$AL$1:$AL$242,MATCH(AC1495,cs!$AM$1:$AM$242,0)),"正确","请核对"))</f>
        <v/>
      </c>
    </row>
    <row r="1496" ht="20" customHeight="1" spans="1:40">
      <c r="A1496" s="19" t="str">
        <f t="shared" si="211"/>
        <v/>
      </c>
      <c r="B1496" s="20"/>
      <c r="C1496" s="21"/>
      <c r="D1496" s="22"/>
      <c r="E1496" s="22"/>
      <c r="F1496" s="25"/>
      <c r="G1496" s="24"/>
      <c r="H1496" s="23"/>
      <c r="I1496" s="23"/>
      <c r="J1496" s="38"/>
      <c r="K1496" s="39"/>
      <c r="L1496" s="36" t="str">
        <f t="shared" si="212"/>
        <v/>
      </c>
      <c r="M1496" s="36" t="str">
        <f t="shared" si="213"/>
        <v/>
      </c>
      <c r="N1496" s="36" t="str">
        <f t="shared" si="214"/>
        <v/>
      </c>
      <c r="O1496" s="36" t="str">
        <f t="shared" si="215"/>
        <v/>
      </c>
      <c r="P1496" s="40"/>
      <c r="Q1496" s="51"/>
      <c r="R1496" s="53"/>
      <c r="S1496" s="52"/>
      <c r="T1496" s="38"/>
      <c r="U1496" s="39"/>
      <c r="V1496" s="39"/>
      <c r="W1496" s="39"/>
      <c r="X1496" s="23"/>
      <c r="Y1496" s="23"/>
      <c r="Z1496" s="40"/>
      <c r="AA1496" s="23"/>
      <c r="AB1496" s="23"/>
      <c r="AC1496" s="53"/>
      <c r="AD1496" s="61"/>
      <c r="AE1496" s="61"/>
      <c r="AF1496" s="61"/>
      <c r="AG1496" s="61"/>
      <c r="AH1496" s="72" t="str">
        <f t="shared" si="216"/>
        <v/>
      </c>
      <c r="AI1496" s="70" t="str">
        <f t="shared" si="217"/>
        <v/>
      </c>
      <c r="AJ1496" s="70" t="str">
        <f>IF(H1496="","",IF(LEN(H1496)&lt;&gt;18,"位数不对",IF(AND(LEN(H1496)=18,MID("10X98765432",MOD(SUM(MID(H1496,{1;2;3;4;5;6;7;8;9;10;11;12;13;14;15;16;17},1)*2^(18-{1;2;3;4;5;6;7;8;9;10;11;12;13;14;15;16;17})),11)+1,1)=RIGHT(H1496)),"正确","错误")))</f>
        <v/>
      </c>
      <c r="AK1496" s="73" t="str">
        <f ca="1" t="shared" si="218"/>
        <v/>
      </c>
      <c r="AL1496" s="70" t="str">
        <f t="shared" si="219"/>
        <v/>
      </c>
      <c r="AM1496" s="70" t="str">
        <f>IF(K1496="","",IF(LEN(K1496)&lt;&gt;18,"位数不对",IF(AND(LEN(K1496)=18,MID("10X98765432",MOD(SUM(MID(K1496,{1;2;3;4;5;6;7;8;9;10;11;12;13;14;15;16;17},1)*2^(18-{1;2;3;4;5;6;7;8;9;10;11;12;13;14;15;16;17})),11)+1,1)=RIGHT(K1496)),"正确","错误")))</f>
        <v/>
      </c>
      <c r="AN1496" s="74" t="str">
        <f>IF(AB1496="","",IF(AB1496=INDEX(cs!$AL$1:$AL$242,MATCH(AC1496,cs!$AM$1:$AM$242,0)),"正确","请核对"))</f>
        <v/>
      </c>
    </row>
    <row r="1497" ht="20" customHeight="1" spans="1:40">
      <c r="A1497" s="19" t="str">
        <f t="shared" si="211"/>
        <v/>
      </c>
      <c r="B1497" s="20"/>
      <c r="C1497" s="21"/>
      <c r="D1497" s="22"/>
      <c r="E1497" s="22"/>
      <c r="F1497" s="25"/>
      <c r="G1497" s="24"/>
      <c r="H1497" s="23"/>
      <c r="I1497" s="23"/>
      <c r="J1497" s="38"/>
      <c r="K1497" s="39"/>
      <c r="L1497" s="36" t="str">
        <f t="shared" si="212"/>
        <v/>
      </c>
      <c r="M1497" s="36" t="str">
        <f t="shared" si="213"/>
        <v/>
      </c>
      <c r="N1497" s="36" t="str">
        <f t="shared" si="214"/>
        <v/>
      </c>
      <c r="O1497" s="36" t="str">
        <f t="shared" si="215"/>
        <v/>
      </c>
      <c r="P1497" s="40"/>
      <c r="Q1497" s="51"/>
      <c r="R1497" s="53"/>
      <c r="S1497" s="52"/>
      <c r="T1497" s="38"/>
      <c r="U1497" s="39"/>
      <c r="V1497" s="39"/>
      <c r="W1497" s="39"/>
      <c r="X1497" s="23"/>
      <c r="Y1497" s="23"/>
      <c r="Z1497" s="40"/>
      <c r="AA1497" s="23"/>
      <c r="AB1497" s="23"/>
      <c r="AC1497" s="53"/>
      <c r="AD1497" s="61"/>
      <c r="AE1497" s="61"/>
      <c r="AF1497" s="61"/>
      <c r="AG1497" s="61"/>
      <c r="AH1497" s="72" t="str">
        <f t="shared" si="216"/>
        <v/>
      </c>
      <c r="AI1497" s="70" t="str">
        <f t="shared" si="217"/>
        <v/>
      </c>
      <c r="AJ1497" s="70" t="str">
        <f>IF(H1497="","",IF(LEN(H1497)&lt;&gt;18,"位数不对",IF(AND(LEN(H1497)=18,MID("10X98765432",MOD(SUM(MID(H1497,{1;2;3;4;5;6;7;8;9;10;11;12;13;14;15;16;17},1)*2^(18-{1;2;3;4;5;6;7;8;9;10;11;12;13;14;15;16;17})),11)+1,1)=RIGHT(H1497)),"正确","错误")))</f>
        <v/>
      </c>
      <c r="AK1497" s="73" t="str">
        <f ca="1" t="shared" si="218"/>
        <v/>
      </c>
      <c r="AL1497" s="70" t="str">
        <f t="shared" si="219"/>
        <v/>
      </c>
      <c r="AM1497" s="70" t="str">
        <f>IF(K1497="","",IF(LEN(K1497)&lt;&gt;18,"位数不对",IF(AND(LEN(K1497)=18,MID("10X98765432",MOD(SUM(MID(K1497,{1;2;3;4;5;6;7;8;9;10;11;12;13;14;15;16;17},1)*2^(18-{1;2;3;4;5;6;7;8;9;10;11;12;13;14;15;16;17})),11)+1,1)=RIGHT(K1497)),"正确","错误")))</f>
        <v/>
      </c>
      <c r="AN1497" s="74" t="str">
        <f>IF(AB1497="","",IF(AB1497=INDEX(cs!$AL$1:$AL$242,MATCH(AC1497,cs!$AM$1:$AM$242,0)),"正确","请核对"))</f>
        <v/>
      </c>
    </row>
    <row r="1498" ht="20" customHeight="1" spans="1:40">
      <c r="A1498" s="19" t="str">
        <f t="shared" si="211"/>
        <v/>
      </c>
      <c r="B1498" s="20"/>
      <c r="C1498" s="21"/>
      <c r="D1498" s="22"/>
      <c r="E1498" s="22"/>
      <c r="F1498" s="25"/>
      <c r="G1498" s="24"/>
      <c r="H1498" s="23"/>
      <c r="I1498" s="23"/>
      <c r="J1498" s="38"/>
      <c r="K1498" s="39"/>
      <c r="L1498" s="36" t="str">
        <f t="shared" si="212"/>
        <v/>
      </c>
      <c r="M1498" s="36" t="str">
        <f t="shared" si="213"/>
        <v/>
      </c>
      <c r="N1498" s="36" t="str">
        <f t="shared" si="214"/>
        <v/>
      </c>
      <c r="O1498" s="36" t="str">
        <f t="shared" si="215"/>
        <v/>
      </c>
      <c r="P1498" s="40"/>
      <c r="Q1498" s="51"/>
      <c r="R1498" s="53"/>
      <c r="S1498" s="52"/>
      <c r="T1498" s="38"/>
      <c r="U1498" s="39"/>
      <c r="V1498" s="39"/>
      <c r="W1498" s="39"/>
      <c r="X1498" s="23"/>
      <c r="Y1498" s="23"/>
      <c r="Z1498" s="40"/>
      <c r="AA1498" s="23"/>
      <c r="AB1498" s="23"/>
      <c r="AC1498" s="53"/>
      <c r="AD1498" s="61"/>
      <c r="AE1498" s="61"/>
      <c r="AF1498" s="61"/>
      <c r="AG1498" s="61"/>
      <c r="AH1498" s="72" t="str">
        <f t="shared" si="216"/>
        <v/>
      </c>
      <c r="AI1498" s="70" t="str">
        <f t="shared" si="217"/>
        <v/>
      </c>
      <c r="AJ1498" s="70" t="str">
        <f>IF(H1498="","",IF(LEN(H1498)&lt;&gt;18,"位数不对",IF(AND(LEN(H1498)=18,MID("10X98765432",MOD(SUM(MID(H1498,{1;2;3;4;5;6;7;8;9;10;11;12;13;14;15;16;17},1)*2^(18-{1;2;3;4;5;6;7;8;9;10;11;12;13;14;15;16;17})),11)+1,1)=RIGHT(H1498)),"正确","错误")))</f>
        <v/>
      </c>
      <c r="AK1498" s="73" t="str">
        <f ca="1" t="shared" si="218"/>
        <v/>
      </c>
      <c r="AL1498" s="70" t="str">
        <f t="shared" si="219"/>
        <v/>
      </c>
      <c r="AM1498" s="70" t="str">
        <f>IF(K1498="","",IF(LEN(K1498)&lt;&gt;18,"位数不对",IF(AND(LEN(K1498)=18,MID("10X98765432",MOD(SUM(MID(K1498,{1;2;3;4;5;6;7;8;9;10;11;12;13;14;15;16;17},1)*2^(18-{1;2;3;4;5;6;7;8;9;10;11;12;13;14;15;16;17})),11)+1,1)=RIGHT(K1498)),"正确","错误")))</f>
        <v/>
      </c>
      <c r="AN1498" s="74" t="str">
        <f>IF(AB1498="","",IF(AB1498=INDEX(cs!$AL$1:$AL$242,MATCH(AC1498,cs!$AM$1:$AM$242,0)),"正确","请核对"))</f>
        <v/>
      </c>
    </row>
    <row r="1499" ht="20" customHeight="1" spans="1:40">
      <c r="A1499" s="19" t="str">
        <f t="shared" si="211"/>
        <v/>
      </c>
      <c r="B1499" s="20"/>
      <c r="C1499" s="21"/>
      <c r="D1499" s="22"/>
      <c r="E1499" s="22"/>
      <c r="F1499" s="25"/>
      <c r="G1499" s="24"/>
      <c r="H1499" s="23"/>
      <c r="I1499" s="23"/>
      <c r="J1499" s="38"/>
      <c r="K1499" s="39"/>
      <c r="L1499" s="36" t="str">
        <f t="shared" si="212"/>
        <v/>
      </c>
      <c r="M1499" s="36" t="str">
        <f t="shared" si="213"/>
        <v/>
      </c>
      <c r="N1499" s="36" t="str">
        <f t="shared" si="214"/>
        <v/>
      </c>
      <c r="O1499" s="36" t="str">
        <f t="shared" si="215"/>
        <v/>
      </c>
      <c r="P1499" s="40"/>
      <c r="Q1499" s="51"/>
      <c r="R1499" s="53"/>
      <c r="S1499" s="52"/>
      <c r="T1499" s="38"/>
      <c r="U1499" s="39"/>
      <c r="V1499" s="39"/>
      <c r="W1499" s="39"/>
      <c r="X1499" s="23"/>
      <c r="Y1499" s="23"/>
      <c r="Z1499" s="40"/>
      <c r="AA1499" s="23"/>
      <c r="AB1499" s="23"/>
      <c r="AC1499" s="53"/>
      <c r="AD1499" s="61"/>
      <c r="AE1499" s="61"/>
      <c r="AF1499" s="61"/>
      <c r="AG1499" s="61"/>
      <c r="AH1499" s="72" t="str">
        <f t="shared" si="216"/>
        <v/>
      </c>
      <c r="AI1499" s="70" t="str">
        <f t="shared" si="217"/>
        <v/>
      </c>
      <c r="AJ1499" s="70" t="str">
        <f>IF(H1499="","",IF(LEN(H1499)&lt;&gt;18,"位数不对",IF(AND(LEN(H1499)=18,MID("10X98765432",MOD(SUM(MID(H1499,{1;2;3;4;5;6;7;8;9;10;11;12;13;14;15;16;17},1)*2^(18-{1;2;3;4;5;6;7;8;9;10;11;12;13;14;15;16;17})),11)+1,1)=RIGHT(H1499)),"正确","错误")))</f>
        <v/>
      </c>
      <c r="AK1499" s="73" t="str">
        <f ca="1" t="shared" si="218"/>
        <v/>
      </c>
      <c r="AL1499" s="70" t="str">
        <f t="shared" si="219"/>
        <v/>
      </c>
      <c r="AM1499" s="70" t="str">
        <f>IF(K1499="","",IF(LEN(K1499)&lt;&gt;18,"位数不对",IF(AND(LEN(K1499)=18,MID("10X98765432",MOD(SUM(MID(K1499,{1;2;3;4;5;6;7;8;9;10;11;12;13;14;15;16;17},1)*2^(18-{1;2;3;4;5;6;7;8;9;10;11;12;13;14;15;16;17})),11)+1,1)=RIGHT(K1499)),"正确","错误")))</f>
        <v/>
      </c>
      <c r="AN1499" s="74" t="str">
        <f>IF(AB1499="","",IF(AB1499=INDEX(cs!$AL$1:$AL$242,MATCH(AC1499,cs!$AM$1:$AM$242,0)),"正确","请核对"))</f>
        <v/>
      </c>
    </row>
    <row r="1500" ht="20" customHeight="1" spans="1:40">
      <c r="A1500" s="19" t="str">
        <f t="shared" si="211"/>
        <v/>
      </c>
      <c r="B1500" s="20"/>
      <c r="C1500" s="21"/>
      <c r="D1500" s="22"/>
      <c r="E1500" s="22"/>
      <c r="F1500" s="25"/>
      <c r="G1500" s="24"/>
      <c r="H1500" s="23"/>
      <c r="I1500" s="23"/>
      <c r="J1500" s="38"/>
      <c r="K1500" s="39"/>
      <c r="L1500" s="36" t="str">
        <f t="shared" si="212"/>
        <v/>
      </c>
      <c r="M1500" s="36" t="str">
        <f t="shared" si="213"/>
        <v/>
      </c>
      <c r="N1500" s="36" t="str">
        <f t="shared" si="214"/>
        <v/>
      </c>
      <c r="O1500" s="36" t="str">
        <f t="shared" si="215"/>
        <v/>
      </c>
      <c r="P1500" s="40"/>
      <c r="Q1500" s="51"/>
      <c r="R1500" s="53"/>
      <c r="S1500" s="52"/>
      <c r="T1500" s="38"/>
      <c r="U1500" s="39"/>
      <c r="V1500" s="39"/>
      <c r="W1500" s="39"/>
      <c r="X1500" s="23"/>
      <c r="Y1500" s="23"/>
      <c r="Z1500" s="40"/>
      <c r="AA1500" s="23"/>
      <c r="AB1500" s="23"/>
      <c r="AC1500" s="53"/>
      <c r="AD1500" s="61"/>
      <c r="AE1500" s="61"/>
      <c r="AF1500" s="61"/>
      <c r="AG1500" s="61"/>
      <c r="AH1500" s="72" t="str">
        <f t="shared" si="216"/>
        <v/>
      </c>
      <c r="AI1500" s="70" t="str">
        <f t="shared" si="217"/>
        <v/>
      </c>
      <c r="AJ1500" s="70" t="str">
        <f>IF(H1500="","",IF(LEN(H1500)&lt;&gt;18,"位数不对",IF(AND(LEN(H1500)=18,MID("10X98765432",MOD(SUM(MID(H1500,{1;2;3;4;5;6;7;8;9;10;11;12;13;14;15;16;17},1)*2^(18-{1;2;3;4;5;6;7;8;9;10;11;12;13;14;15;16;17})),11)+1,1)=RIGHT(H1500)),"正确","错误")))</f>
        <v/>
      </c>
      <c r="AK1500" s="73" t="str">
        <f ca="1" t="shared" si="218"/>
        <v/>
      </c>
      <c r="AL1500" s="70" t="str">
        <f t="shared" si="219"/>
        <v/>
      </c>
      <c r="AM1500" s="70" t="str">
        <f>IF(K1500="","",IF(LEN(K1500)&lt;&gt;18,"位数不对",IF(AND(LEN(K1500)=18,MID("10X98765432",MOD(SUM(MID(K1500,{1;2;3;4;5;6;7;8;9;10;11;12;13;14;15;16;17},1)*2^(18-{1;2;3;4;5;6;7;8;9;10;11;12;13;14;15;16;17})),11)+1,1)=RIGHT(K1500)),"正确","错误")))</f>
        <v/>
      </c>
      <c r="AN1500" s="74" t="str">
        <f>IF(AB1500="","",IF(AB1500=INDEX(cs!$AL$1:$AL$242,MATCH(AC1500,cs!$AM$1:$AM$242,0)),"正确","请核对"))</f>
        <v/>
      </c>
    </row>
    <row r="1501" spans="7:7">
      <c r="G1501" s="24"/>
    </row>
    <row r="1502" spans="7:7">
      <c r="G1502" s="24"/>
    </row>
    <row r="1503" spans="7:7">
      <c r="G1503" s="24"/>
    </row>
    <row r="1504" spans="7:7">
      <c r="G1504" s="24"/>
    </row>
    <row r="1505" spans="7:7">
      <c r="G1505" s="24"/>
    </row>
    <row r="1506" spans="7:7">
      <c r="G1506" s="24"/>
    </row>
    <row r="1507" spans="7:7">
      <c r="G1507" s="24"/>
    </row>
    <row r="1508" spans="7:7">
      <c r="G1508" s="24"/>
    </row>
    <row r="1509" spans="7:7">
      <c r="G1509" s="24"/>
    </row>
    <row r="1510" spans="7:7">
      <c r="G1510" s="24"/>
    </row>
    <row r="1511" spans="7:7">
      <c r="G1511" s="24"/>
    </row>
    <row r="1512" spans="7:7">
      <c r="G1512" s="24"/>
    </row>
    <row r="1513" spans="7:7">
      <c r="G1513" s="24"/>
    </row>
    <row r="1514" spans="7:7">
      <c r="G1514" s="24"/>
    </row>
    <row r="1515" spans="7:7">
      <c r="G1515" s="24"/>
    </row>
    <row r="1516" spans="7:7">
      <c r="G1516" s="24"/>
    </row>
    <row r="1517" spans="7:7">
      <c r="G1517" s="24"/>
    </row>
    <row r="1518" spans="7:7">
      <c r="G1518" s="24"/>
    </row>
    <row r="1519" spans="7:7">
      <c r="G1519" s="24"/>
    </row>
    <row r="1520" spans="7:7">
      <c r="G1520" s="24"/>
    </row>
    <row r="1521" spans="7:7">
      <c r="G1521" s="24"/>
    </row>
    <row r="1522" spans="7:7">
      <c r="G1522" s="24"/>
    </row>
    <row r="1523" spans="7:7">
      <c r="G1523" s="24"/>
    </row>
    <row r="1524" spans="7:7">
      <c r="G1524" s="24"/>
    </row>
    <row r="1525" spans="7:7">
      <c r="G1525" s="24"/>
    </row>
    <row r="1526" spans="7:7">
      <c r="G1526" s="24"/>
    </row>
    <row r="1527" spans="7:7">
      <c r="G1527" s="24"/>
    </row>
    <row r="1528" spans="7:7">
      <c r="G1528" s="24"/>
    </row>
    <row r="1529" spans="7:7">
      <c r="G1529" s="24"/>
    </row>
    <row r="1530" spans="7:7">
      <c r="G1530" s="24"/>
    </row>
    <row r="1531" spans="7:7">
      <c r="G1531" s="24"/>
    </row>
    <row r="1532" spans="7:7">
      <c r="G1532" s="24"/>
    </row>
    <row r="1533" spans="7:7">
      <c r="G1533" s="24"/>
    </row>
    <row r="1534" spans="7:7">
      <c r="G1534" s="24"/>
    </row>
    <row r="1535" spans="7:7">
      <c r="G1535" s="24"/>
    </row>
    <row r="1536" spans="7:7">
      <c r="G1536" s="24"/>
    </row>
    <row r="1537" spans="7:7">
      <c r="G1537" s="24"/>
    </row>
    <row r="1538" spans="7:7">
      <c r="G1538" s="24"/>
    </row>
    <row r="1539" spans="7:7">
      <c r="G1539" s="24"/>
    </row>
    <row r="1540" spans="7:7">
      <c r="G1540" s="24"/>
    </row>
    <row r="1541" spans="7:7">
      <c r="G1541" s="24"/>
    </row>
    <row r="1542" spans="7:7">
      <c r="G1542" s="24"/>
    </row>
    <row r="1543" spans="7:7">
      <c r="G1543" s="24"/>
    </row>
    <row r="1544" spans="7:7">
      <c r="G1544" s="24"/>
    </row>
    <row r="1545" spans="7:7">
      <c r="G1545" s="24"/>
    </row>
    <row r="1546" spans="7:7">
      <c r="G1546" s="24"/>
    </row>
    <row r="1547" spans="7:7">
      <c r="G1547" s="24"/>
    </row>
    <row r="1548" spans="7:7">
      <c r="G1548" s="24"/>
    </row>
    <row r="1549" spans="7:7">
      <c r="G1549" s="24"/>
    </row>
    <row r="1550" spans="7:7">
      <c r="G1550" s="24"/>
    </row>
    <row r="1551" spans="7:7">
      <c r="G1551" s="24"/>
    </row>
    <row r="1552" spans="7:7">
      <c r="G1552" s="24"/>
    </row>
    <row r="1553" spans="7:7">
      <c r="G1553" s="24"/>
    </row>
    <row r="1554" spans="7:7">
      <c r="G1554" s="24"/>
    </row>
    <row r="1555" spans="7:7">
      <c r="G1555" s="24"/>
    </row>
    <row r="1556" spans="7:7">
      <c r="G1556" s="24"/>
    </row>
    <row r="1557" spans="7:7">
      <c r="G1557" s="24"/>
    </row>
    <row r="1558" spans="7:7">
      <c r="G1558" s="24"/>
    </row>
    <row r="1559" spans="7:7">
      <c r="G1559" s="24"/>
    </row>
    <row r="1560" spans="7:7">
      <c r="G1560" s="24"/>
    </row>
    <row r="1561" spans="7:7">
      <c r="G1561" s="24"/>
    </row>
    <row r="1562" spans="7:7">
      <c r="G1562" s="24"/>
    </row>
    <row r="1563" spans="7:7">
      <c r="G1563" s="24"/>
    </row>
    <row r="1564" spans="7:7">
      <c r="G1564" s="24"/>
    </row>
    <row r="1565" spans="7:7">
      <c r="G1565" s="24"/>
    </row>
    <row r="1566" spans="7:7">
      <c r="G1566" s="24"/>
    </row>
    <row r="1567" spans="7:7">
      <c r="G1567" s="24"/>
    </row>
    <row r="1568" spans="7:7">
      <c r="G1568" s="24"/>
    </row>
    <row r="1569" spans="7:7">
      <c r="G1569" s="24"/>
    </row>
    <row r="1570" spans="7:7">
      <c r="G1570" s="24"/>
    </row>
    <row r="1571" spans="7:7">
      <c r="G1571" s="24"/>
    </row>
    <row r="1572" spans="7:7">
      <c r="G1572" s="24"/>
    </row>
    <row r="1573" spans="7:7">
      <c r="G1573" s="24"/>
    </row>
    <row r="1574" spans="7:7">
      <c r="G1574" s="24"/>
    </row>
    <row r="1575" spans="7:7">
      <c r="G1575" s="24"/>
    </row>
    <row r="1576" spans="7:7">
      <c r="G1576" s="24"/>
    </row>
    <row r="1577" spans="7:7">
      <c r="G1577" s="24"/>
    </row>
    <row r="1578" spans="7:7">
      <c r="G1578" s="24"/>
    </row>
    <row r="1579" spans="7:7">
      <c r="G1579" s="24"/>
    </row>
    <row r="1580" spans="7:7">
      <c r="G1580" s="24"/>
    </row>
    <row r="1581" spans="7:7">
      <c r="G1581" s="24"/>
    </row>
    <row r="1582" spans="7:7">
      <c r="G1582" s="24"/>
    </row>
    <row r="1583" spans="7:7">
      <c r="G1583" s="24"/>
    </row>
    <row r="1584" spans="7:7">
      <c r="G1584" s="24"/>
    </row>
    <row r="1585" spans="7:7">
      <c r="G1585" s="24"/>
    </row>
    <row r="1586" spans="7:7">
      <c r="G1586" s="24"/>
    </row>
    <row r="1587" spans="7:7">
      <c r="G1587" s="24"/>
    </row>
    <row r="1588" spans="7:7">
      <c r="G1588" s="24"/>
    </row>
    <row r="1589" spans="7:7">
      <c r="G1589" s="24"/>
    </row>
    <row r="1590" spans="7:7">
      <c r="G1590" s="24"/>
    </row>
    <row r="1591" spans="7:7">
      <c r="G1591" s="24"/>
    </row>
    <row r="1592" spans="7:7">
      <c r="G1592" s="24"/>
    </row>
    <row r="1593" spans="7:7">
      <c r="G1593" s="24"/>
    </row>
    <row r="1594" spans="7:7">
      <c r="G1594" s="24"/>
    </row>
    <row r="1595" spans="7:7">
      <c r="G1595" s="24"/>
    </row>
    <row r="1596" spans="7:7">
      <c r="G1596" s="24"/>
    </row>
    <row r="1597" spans="7:7">
      <c r="G1597" s="24"/>
    </row>
    <row r="1598" spans="7:7">
      <c r="G1598" s="24"/>
    </row>
    <row r="1599" spans="7:7">
      <c r="G1599" s="24"/>
    </row>
    <row r="1600" spans="7:7">
      <c r="G1600" s="24"/>
    </row>
    <row r="1601" spans="7:7">
      <c r="G1601" s="24"/>
    </row>
    <row r="1602" spans="7:7">
      <c r="G1602" s="24"/>
    </row>
    <row r="1603" spans="7:7">
      <c r="G1603" s="24"/>
    </row>
    <row r="1604" spans="7:7">
      <c r="G1604" s="24"/>
    </row>
    <row r="1605" spans="7:7">
      <c r="G1605" s="24"/>
    </row>
    <row r="1606" spans="7:7">
      <c r="G1606" s="24"/>
    </row>
    <row r="1607" spans="7:7">
      <c r="G1607" s="24"/>
    </row>
    <row r="1608" spans="7:7">
      <c r="G1608" s="24"/>
    </row>
    <row r="1609" spans="7:7">
      <c r="G1609" s="24"/>
    </row>
    <row r="1610" spans="7:7">
      <c r="G1610" s="24"/>
    </row>
    <row r="1611" spans="7:7">
      <c r="G1611" s="24"/>
    </row>
    <row r="1612" spans="7:7">
      <c r="G1612" s="24"/>
    </row>
    <row r="1613" spans="7:7">
      <c r="G1613" s="24"/>
    </row>
    <row r="1614" spans="7:7">
      <c r="G1614" s="24"/>
    </row>
    <row r="1615" spans="7:7">
      <c r="G1615" s="24"/>
    </row>
    <row r="1616" spans="7:7">
      <c r="G1616" s="24"/>
    </row>
    <row r="1617" spans="7:7">
      <c r="G1617" s="24"/>
    </row>
    <row r="1618" spans="7:7">
      <c r="G1618" s="24"/>
    </row>
    <row r="1619" spans="7:7">
      <c r="G1619" s="24"/>
    </row>
    <row r="1620" spans="7:7">
      <c r="G1620" s="24"/>
    </row>
    <row r="1621" spans="7:7">
      <c r="G1621" s="24"/>
    </row>
    <row r="1622" spans="7:7">
      <c r="G1622" s="24"/>
    </row>
    <row r="1623" spans="7:7">
      <c r="G1623" s="24"/>
    </row>
    <row r="1624" spans="7:7">
      <c r="G1624" s="24"/>
    </row>
    <row r="1625" spans="7:7">
      <c r="G1625" s="24"/>
    </row>
    <row r="1626" spans="7:7">
      <c r="G1626" s="24"/>
    </row>
    <row r="1627" spans="7:7">
      <c r="G1627" s="24"/>
    </row>
    <row r="1628" spans="7:7">
      <c r="G1628" s="24"/>
    </row>
    <row r="1629" spans="7:7">
      <c r="G1629" s="24"/>
    </row>
    <row r="1630" spans="7:7">
      <c r="G1630" s="24"/>
    </row>
    <row r="1631" spans="7:7">
      <c r="G1631" s="24"/>
    </row>
    <row r="1632" spans="7:7">
      <c r="G1632" s="24"/>
    </row>
    <row r="1633" spans="7:7">
      <c r="G1633" s="24"/>
    </row>
    <row r="1634" spans="7:7">
      <c r="G1634" s="24"/>
    </row>
    <row r="1635" spans="7:7">
      <c r="G1635" s="24"/>
    </row>
    <row r="1636" spans="7:7">
      <c r="G1636" s="24"/>
    </row>
    <row r="1637" spans="7:7">
      <c r="G1637" s="24"/>
    </row>
    <row r="1638" spans="7:7">
      <c r="G1638" s="24"/>
    </row>
    <row r="1639" spans="7:7">
      <c r="G1639" s="24"/>
    </row>
    <row r="1640" spans="7:7">
      <c r="G1640" s="24"/>
    </row>
    <row r="1641" spans="7:7">
      <c r="G1641" s="24"/>
    </row>
    <row r="1642" spans="7:7">
      <c r="G1642" s="24"/>
    </row>
    <row r="1643" spans="7:7">
      <c r="G1643" s="24"/>
    </row>
    <row r="1644" spans="7:7">
      <c r="G1644" s="24"/>
    </row>
    <row r="1645" spans="7:7">
      <c r="G1645" s="24"/>
    </row>
    <row r="1646" spans="7:7">
      <c r="G1646" s="24"/>
    </row>
    <row r="1647" spans="7:7">
      <c r="G1647" s="24"/>
    </row>
    <row r="1648" spans="7:7">
      <c r="G1648" s="24"/>
    </row>
    <row r="1649" spans="7:7">
      <c r="G1649" s="24"/>
    </row>
    <row r="1650" spans="7:7">
      <c r="G1650" s="24"/>
    </row>
    <row r="1651" spans="7:7">
      <c r="G1651" s="24"/>
    </row>
    <row r="1652" spans="7:7">
      <c r="G1652" s="24"/>
    </row>
    <row r="1653" spans="7:7">
      <c r="G1653" s="24"/>
    </row>
    <row r="1654" spans="7:7">
      <c r="G1654" s="24"/>
    </row>
    <row r="1655" spans="7:7">
      <c r="G1655" s="24"/>
    </row>
    <row r="1656" spans="7:7">
      <c r="G1656" s="24"/>
    </row>
    <row r="1657" spans="7:7">
      <c r="G1657" s="24"/>
    </row>
    <row r="1658" spans="7:7">
      <c r="G1658" s="24"/>
    </row>
    <row r="1659" spans="7:7">
      <c r="G1659" s="24"/>
    </row>
    <row r="1660" spans="7:7">
      <c r="G1660" s="24"/>
    </row>
    <row r="1661" spans="7:7">
      <c r="G1661" s="24"/>
    </row>
    <row r="1662" spans="7:7">
      <c r="G1662" s="24"/>
    </row>
    <row r="1663" spans="7:7">
      <c r="G1663" s="24"/>
    </row>
    <row r="1664" spans="7:7">
      <c r="G1664" s="24"/>
    </row>
    <row r="1665" spans="7:7">
      <c r="G1665" s="24"/>
    </row>
    <row r="1666" spans="7:7">
      <c r="G1666" s="24"/>
    </row>
    <row r="1667" spans="7:7">
      <c r="G1667" s="24"/>
    </row>
    <row r="1668" spans="7:7">
      <c r="G1668" s="24"/>
    </row>
    <row r="1669" spans="7:7">
      <c r="G1669" s="24"/>
    </row>
    <row r="1670" spans="7:7">
      <c r="G1670" s="24"/>
    </row>
    <row r="1671" spans="7:7">
      <c r="G1671" s="24"/>
    </row>
    <row r="1672" spans="7:7">
      <c r="G1672" s="24"/>
    </row>
    <row r="1673" spans="7:7">
      <c r="G1673" s="24"/>
    </row>
    <row r="1674" spans="7:7">
      <c r="G1674" s="24"/>
    </row>
    <row r="1675" spans="7:7">
      <c r="G1675" s="24"/>
    </row>
    <row r="1676" spans="7:7">
      <c r="G1676" s="24"/>
    </row>
    <row r="1677" spans="7:7">
      <c r="G1677" s="24"/>
    </row>
    <row r="1678" spans="7:7">
      <c r="G1678" s="24"/>
    </row>
    <row r="1679" spans="7:7">
      <c r="G1679" s="24"/>
    </row>
    <row r="1680" spans="7:7">
      <c r="G1680" s="24"/>
    </row>
    <row r="1681" spans="7:7">
      <c r="G1681" s="24"/>
    </row>
    <row r="1682" spans="7:7">
      <c r="G1682" s="24"/>
    </row>
    <row r="1683" spans="7:7">
      <c r="G1683" s="24"/>
    </row>
    <row r="1684" spans="7:7">
      <c r="G1684" s="24"/>
    </row>
    <row r="1685" spans="7:7">
      <c r="G1685" s="24"/>
    </row>
    <row r="1686" spans="7:7">
      <c r="G1686" s="24"/>
    </row>
    <row r="1687" spans="7:7">
      <c r="G1687" s="24"/>
    </row>
    <row r="1688" spans="7:7">
      <c r="G1688" s="24"/>
    </row>
    <row r="1689" spans="7:7">
      <c r="G1689" s="24"/>
    </row>
    <row r="1690" spans="7:7">
      <c r="G1690" s="24"/>
    </row>
    <row r="1691" spans="7:7">
      <c r="G1691" s="24"/>
    </row>
    <row r="1692" spans="7:7">
      <c r="G1692" s="24"/>
    </row>
    <row r="1693" spans="7:7">
      <c r="G1693" s="24"/>
    </row>
    <row r="1694" spans="7:7">
      <c r="G1694" s="24"/>
    </row>
    <row r="1695" spans="7:7">
      <c r="G1695" s="24"/>
    </row>
    <row r="1696" spans="7:7">
      <c r="G1696" s="24"/>
    </row>
    <row r="1697" spans="7:7">
      <c r="G1697" s="24"/>
    </row>
    <row r="1698" spans="7:7">
      <c r="G1698" s="24"/>
    </row>
    <row r="1699" spans="7:7">
      <c r="G1699" s="24"/>
    </row>
    <row r="1700" spans="7:7">
      <c r="G1700" s="24"/>
    </row>
    <row r="1701" spans="7:7">
      <c r="G1701" s="24"/>
    </row>
    <row r="1702" spans="7:7">
      <c r="G1702" s="24"/>
    </row>
    <row r="1703" spans="7:7">
      <c r="G1703" s="24"/>
    </row>
    <row r="1704" spans="7:7">
      <c r="G1704" s="24"/>
    </row>
    <row r="1705" spans="7:7">
      <c r="G1705" s="24"/>
    </row>
    <row r="1706" spans="7:7">
      <c r="G1706" s="24"/>
    </row>
    <row r="1707" spans="7:7">
      <c r="G1707" s="24"/>
    </row>
    <row r="1708" spans="7:7">
      <c r="G1708" s="24"/>
    </row>
    <row r="1709" spans="7:7">
      <c r="G1709" s="24"/>
    </row>
    <row r="1710" spans="7:7">
      <c r="G1710" s="24"/>
    </row>
    <row r="1711" spans="7:7">
      <c r="G1711" s="24"/>
    </row>
    <row r="1712" spans="7:7">
      <c r="G1712" s="24"/>
    </row>
    <row r="1713" spans="7:7">
      <c r="G1713" s="24"/>
    </row>
    <row r="1714" spans="7:7">
      <c r="G1714" s="24"/>
    </row>
    <row r="1715" spans="7:7">
      <c r="G1715" s="24"/>
    </row>
    <row r="1716" spans="7:7">
      <c r="G1716" s="24"/>
    </row>
    <row r="1717" spans="7:7">
      <c r="G1717" s="24"/>
    </row>
    <row r="1718" spans="7:7">
      <c r="G1718" s="24"/>
    </row>
    <row r="1719" spans="7:7">
      <c r="G1719" s="24"/>
    </row>
    <row r="1720" spans="7:7">
      <c r="G1720" s="24"/>
    </row>
    <row r="1721" spans="7:7">
      <c r="G1721" s="24"/>
    </row>
    <row r="1722" spans="7:7">
      <c r="G1722" s="24"/>
    </row>
    <row r="1723" spans="7:7">
      <c r="G1723" s="24"/>
    </row>
    <row r="1724" spans="7:7">
      <c r="G1724" s="24"/>
    </row>
    <row r="1725" spans="7:7">
      <c r="G1725" s="24"/>
    </row>
    <row r="1726" spans="7:7">
      <c r="G1726" s="24"/>
    </row>
    <row r="1727" spans="7:7">
      <c r="G1727" s="24"/>
    </row>
    <row r="1728" spans="7:7">
      <c r="G1728" s="24"/>
    </row>
    <row r="1729" spans="7:7">
      <c r="G1729" s="24"/>
    </row>
    <row r="1730" spans="7:7">
      <c r="G1730" s="24"/>
    </row>
    <row r="1731" spans="7:7">
      <c r="G1731" s="24"/>
    </row>
    <row r="1732" spans="7:7">
      <c r="G1732" s="24"/>
    </row>
    <row r="1733" spans="7:7">
      <c r="G1733" s="24"/>
    </row>
    <row r="1734" spans="7:7">
      <c r="G1734" s="24"/>
    </row>
    <row r="1735" spans="7:7">
      <c r="G1735" s="24"/>
    </row>
    <row r="1736" spans="7:7">
      <c r="G1736" s="24"/>
    </row>
    <row r="1737" spans="7:7">
      <c r="G1737" s="24"/>
    </row>
    <row r="1738" spans="7:7">
      <c r="G1738" s="24"/>
    </row>
    <row r="1739" spans="7:7">
      <c r="G1739" s="24"/>
    </row>
    <row r="1740" spans="7:7">
      <c r="G1740" s="24"/>
    </row>
    <row r="1741" spans="7:7">
      <c r="G1741" s="24"/>
    </row>
    <row r="1742" spans="7:7">
      <c r="G1742" s="24"/>
    </row>
    <row r="1743" spans="7:7">
      <c r="G1743" s="24"/>
    </row>
    <row r="1744" spans="7:7">
      <c r="G1744" s="24"/>
    </row>
    <row r="1745" spans="7:7">
      <c r="G1745" s="24"/>
    </row>
    <row r="1746" spans="7:7">
      <c r="G1746" s="24"/>
    </row>
    <row r="1747" spans="7:7">
      <c r="G1747" s="24"/>
    </row>
    <row r="1748" spans="7:7">
      <c r="G1748" s="24"/>
    </row>
    <row r="1749" spans="7:7">
      <c r="G1749" s="24"/>
    </row>
    <row r="1750" spans="7:7">
      <c r="G1750" s="24"/>
    </row>
    <row r="1751" spans="7:7">
      <c r="G1751" s="24"/>
    </row>
    <row r="1752" spans="7:7">
      <c r="G1752" s="24"/>
    </row>
    <row r="1753" spans="7:7">
      <c r="G1753" s="24"/>
    </row>
    <row r="1754" spans="7:7">
      <c r="G1754" s="24"/>
    </row>
    <row r="1755" spans="7:7">
      <c r="G1755" s="24"/>
    </row>
    <row r="1756" spans="7:7">
      <c r="G1756" s="24"/>
    </row>
    <row r="1757" spans="7:7">
      <c r="G1757" s="24"/>
    </row>
    <row r="1758" spans="7:7">
      <c r="G1758" s="24"/>
    </row>
    <row r="1759" spans="7:7">
      <c r="G1759" s="24"/>
    </row>
    <row r="1760" spans="7:7">
      <c r="G1760" s="24"/>
    </row>
    <row r="1761" spans="7:7">
      <c r="G1761" s="24"/>
    </row>
    <row r="1762" spans="7:7">
      <c r="G1762" s="24"/>
    </row>
    <row r="1763" spans="7:7">
      <c r="G1763" s="24"/>
    </row>
    <row r="1764" spans="7:7">
      <c r="G1764" s="24"/>
    </row>
    <row r="1765" spans="7:7">
      <c r="G1765" s="24"/>
    </row>
    <row r="1766" spans="7:7">
      <c r="G1766" s="24"/>
    </row>
    <row r="1767" spans="7:7">
      <c r="G1767" s="24"/>
    </row>
    <row r="1768" spans="7:7">
      <c r="G1768" s="24"/>
    </row>
    <row r="1769" spans="7:7">
      <c r="G1769" s="24"/>
    </row>
    <row r="1770" spans="7:7">
      <c r="G1770" s="24"/>
    </row>
    <row r="1771" spans="7:7">
      <c r="G1771" s="24"/>
    </row>
    <row r="1772" spans="7:7">
      <c r="G1772" s="24"/>
    </row>
    <row r="1773" spans="7:7">
      <c r="G1773" s="24"/>
    </row>
    <row r="1774" spans="7:7">
      <c r="G1774" s="24"/>
    </row>
    <row r="1775" spans="7:7">
      <c r="G1775" s="24"/>
    </row>
    <row r="1776" spans="7:7">
      <c r="G1776" s="24"/>
    </row>
    <row r="1777" spans="7:7">
      <c r="G1777" s="24"/>
    </row>
    <row r="1778" spans="7:7">
      <c r="G1778" s="24"/>
    </row>
    <row r="1779" spans="7:7">
      <c r="G1779" s="24"/>
    </row>
    <row r="1780" spans="7:7">
      <c r="G1780" s="24"/>
    </row>
    <row r="1781" spans="7:7">
      <c r="G1781" s="24"/>
    </row>
    <row r="1782" spans="7:7">
      <c r="G1782" s="24"/>
    </row>
    <row r="1783" spans="7:7">
      <c r="G1783" s="24"/>
    </row>
    <row r="1784" spans="7:7">
      <c r="G1784" s="24"/>
    </row>
    <row r="1785" spans="7:7">
      <c r="G1785" s="24"/>
    </row>
    <row r="1786" spans="7:7">
      <c r="G1786" s="24"/>
    </row>
    <row r="1787" spans="7:7">
      <c r="G1787" s="24"/>
    </row>
    <row r="1788" spans="7:7">
      <c r="G1788" s="24"/>
    </row>
    <row r="1789" spans="7:7">
      <c r="G1789" s="24"/>
    </row>
    <row r="1790" spans="7:7">
      <c r="G1790" s="24"/>
    </row>
    <row r="1791" spans="7:7">
      <c r="G1791" s="24"/>
    </row>
    <row r="1792" spans="7:7">
      <c r="G1792" s="24"/>
    </row>
    <row r="1793" spans="7:7">
      <c r="G1793" s="24"/>
    </row>
    <row r="1794" spans="7:7">
      <c r="G1794" s="24"/>
    </row>
    <row r="1795" spans="7:7">
      <c r="G1795" s="24"/>
    </row>
    <row r="1796" spans="7:7">
      <c r="G1796" s="24"/>
    </row>
    <row r="1797" spans="7:7">
      <c r="G1797" s="24"/>
    </row>
    <row r="1798" spans="7:7">
      <c r="G1798" s="24"/>
    </row>
    <row r="1799" spans="7:7">
      <c r="G1799" s="24"/>
    </row>
    <row r="1800" spans="7:7">
      <c r="G1800" s="24"/>
    </row>
    <row r="1801" spans="7:7">
      <c r="G1801" s="24"/>
    </row>
    <row r="1802" spans="7:7">
      <c r="G1802" s="24"/>
    </row>
    <row r="1803" spans="7:7">
      <c r="G1803" s="24"/>
    </row>
    <row r="1804" spans="7:7">
      <c r="G1804" s="24"/>
    </row>
    <row r="1805" spans="7:7">
      <c r="G1805" s="24"/>
    </row>
    <row r="1806" spans="7:7">
      <c r="G1806" s="24"/>
    </row>
    <row r="1807" spans="7:7">
      <c r="G1807" s="24"/>
    </row>
    <row r="1808" spans="7:7">
      <c r="G1808" s="24"/>
    </row>
    <row r="1809" spans="7:7">
      <c r="G1809" s="24"/>
    </row>
    <row r="1810" spans="7:7">
      <c r="G1810" s="24"/>
    </row>
    <row r="1811" spans="7:7">
      <c r="G1811" s="24"/>
    </row>
    <row r="1812" spans="7:7">
      <c r="G1812" s="24"/>
    </row>
    <row r="1813" spans="7:7">
      <c r="G1813" s="24"/>
    </row>
    <row r="1814" spans="7:7">
      <c r="G1814" s="24"/>
    </row>
    <row r="1815" spans="7:7">
      <c r="G1815" s="24"/>
    </row>
    <row r="1816" spans="7:7">
      <c r="G1816" s="24"/>
    </row>
    <row r="1817" spans="7:7">
      <c r="G1817" s="24"/>
    </row>
    <row r="1818" spans="7:7">
      <c r="G1818" s="24"/>
    </row>
    <row r="1819" spans="7:7">
      <c r="G1819" s="24"/>
    </row>
    <row r="1820" spans="7:7">
      <c r="G1820" s="24"/>
    </row>
    <row r="1821" spans="7:7">
      <c r="G1821" s="24"/>
    </row>
    <row r="1822" spans="7:7">
      <c r="G1822" s="24"/>
    </row>
    <row r="1823" spans="7:7">
      <c r="G1823" s="24"/>
    </row>
    <row r="1824" spans="7:7">
      <c r="G1824" s="24"/>
    </row>
    <row r="1825" spans="7:7">
      <c r="G1825" s="24"/>
    </row>
    <row r="1826" spans="7:7">
      <c r="G1826" s="24"/>
    </row>
    <row r="1827" spans="7:7">
      <c r="G1827" s="24"/>
    </row>
    <row r="1828" spans="7:7">
      <c r="G1828" s="24"/>
    </row>
    <row r="1829" spans="7:7">
      <c r="G1829" s="24"/>
    </row>
    <row r="1830" spans="7:7">
      <c r="G1830" s="24"/>
    </row>
    <row r="1831" spans="7:7">
      <c r="G1831" s="24"/>
    </row>
    <row r="1832" spans="7:7">
      <c r="G1832" s="24"/>
    </row>
    <row r="1833" spans="7:7">
      <c r="G1833" s="24"/>
    </row>
    <row r="1834" spans="7:7">
      <c r="G1834" s="24"/>
    </row>
    <row r="1835" spans="7:7">
      <c r="G1835" s="24"/>
    </row>
    <row r="1836" spans="7:7">
      <c r="G1836" s="24"/>
    </row>
    <row r="1837" spans="7:7">
      <c r="G1837" s="24"/>
    </row>
    <row r="1838" spans="7:7">
      <c r="G1838" s="24"/>
    </row>
    <row r="1839" spans="7:7">
      <c r="G1839" s="24"/>
    </row>
    <row r="1840" spans="7:7">
      <c r="G1840" s="24"/>
    </row>
    <row r="1841" spans="7:7">
      <c r="G1841" s="24"/>
    </row>
    <row r="1842" spans="7:7">
      <c r="G1842" s="24"/>
    </row>
    <row r="1843" spans="7:7">
      <c r="G1843" s="24"/>
    </row>
    <row r="1844" spans="7:7">
      <c r="G1844" s="24"/>
    </row>
    <row r="1845" spans="7:7">
      <c r="G1845" s="24"/>
    </row>
    <row r="1846" spans="7:7">
      <c r="G1846" s="24"/>
    </row>
    <row r="1847" spans="7:7">
      <c r="G1847" s="24"/>
    </row>
    <row r="1848" spans="7:7">
      <c r="G1848" s="24"/>
    </row>
    <row r="1849" spans="7:7">
      <c r="G1849" s="24"/>
    </row>
    <row r="1850" spans="7:7">
      <c r="G1850" s="24"/>
    </row>
    <row r="1851" spans="7:7">
      <c r="G1851" s="24"/>
    </row>
    <row r="1852" spans="7:7">
      <c r="G1852" s="24"/>
    </row>
    <row r="1853" spans="7:7">
      <c r="G1853" s="24"/>
    </row>
    <row r="1854" spans="7:7">
      <c r="G1854" s="24"/>
    </row>
    <row r="1855" spans="7:7">
      <c r="G1855" s="24"/>
    </row>
    <row r="1856" spans="7:7">
      <c r="G1856" s="24"/>
    </row>
    <row r="1857" spans="7:7">
      <c r="G1857" s="24"/>
    </row>
    <row r="1858" spans="7:7">
      <c r="G1858" s="24"/>
    </row>
    <row r="1859" spans="7:7">
      <c r="G1859" s="24"/>
    </row>
    <row r="1860" spans="7:7">
      <c r="G1860" s="24"/>
    </row>
    <row r="1861" spans="7:7">
      <c r="G1861" s="24"/>
    </row>
    <row r="1862" spans="7:7">
      <c r="G1862" s="24"/>
    </row>
    <row r="1863" spans="7:7">
      <c r="G1863" s="24"/>
    </row>
    <row r="1864" spans="7:7">
      <c r="G1864" s="24"/>
    </row>
    <row r="1865" spans="7:7">
      <c r="G1865" s="24"/>
    </row>
    <row r="1866" spans="7:7">
      <c r="G1866" s="24"/>
    </row>
    <row r="1867" spans="7:7">
      <c r="G1867" s="24"/>
    </row>
    <row r="1868" spans="7:7">
      <c r="G1868" s="24"/>
    </row>
    <row r="1869" spans="7:7">
      <c r="G1869" s="24"/>
    </row>
    <row r="1870" spans="7:7">
      <c r="G1870" s="24"/>
    </row>
    <row r="1871" spans="7:7">
      <c r="G1871" s="24"/>
    </row>
    <row r="1872" spans="7:7">
      <c r="G1872" s="24"/>
    </row>
    <row r="1873" spans="7:7">
      <c r="G1873" s="24"/>
    </row>
    <row r="1874" spans="7:7">
      <c r="G1874" s="24"/>
    </row>
    <row r="1875" spans="7:7">
      <c r="G1875" s="24"/>
    </row>
    <row r="1876" spans="7:7">
      <c r="G1876" s="24"/>
    </row>
    <row r="1877" spans="7:7">
      <c r="G1877" s="24"/>
    </row>
    <row r="1878" spans="7:7">
      <c r="G1878" s="24"/>
    </row>
    <row r="1879" spans="7:7">
      <c r="G1879" s="24"/>
    </row>
    <row r="1880" spans="7:7">
      <c r="G1880" s="24"/>
    </row>
    <row r="1881" spans="7:7">
      <c r="G1881" s="24"/>
    </row>
    <row r="1882" spans="7:7">
      <c r="G1882" s="24"/>
    </row>
    <row r="1883" spans="7:7">
      <c r="G1883" s="24"/>
    </row>
    <row r="1884" spans="7:7">
      <c r="G1884" s="24"/>
    </row>
    <row r="1885" spans="7:7">
      <c r="G1885" s="24"/>
    </row>
    <row r="1886" spans="7:7">
      <c r="G1886" s="24"/>
    </row>
    <row r="1887" spans="7:7">
      <c r="G1887" s="24"/>
    </row>
    <row r="1888" spans="7:7">
      <c r="G1888" s="24"/>
    </row>
    <row r="1889" spans="7:7">
      <c r="G1889" s="24"/>
    </row>
    <row r="1890" spans="7:7">
      <c r="G1890" s="24"/>
    </row>
    <row r="1891" spans="7:7">
      <c r="G1891" s="24"/>
    </row>
    <row r="1892" spans="7:7">
      <c r="G1892" s="24"/>
    </row>
    <row r="1893" spans="7:7">
      <c r="G1893" s="24"/>
    </row>
    <row r="1894" spans="7:7">
      <c r="G1894" s="24"/>
    </row>
    <row r="1895" spans="7:7">
      <c r="G1895" s="24"/>
    </row>
    <row r="1896" spans="7:7">
      <c r="G1896" s="24"/>
    </row>
    <row r="1897" spans="7:7">
      <c r="G1897" s="24"/>
    </row>
    <row r="1898" spans="7:7">
      <c r="G1898" s="24"/>
    </row>
    <row r="1899" spans="7:7">
      <c r="G1899" s="24"/>
    </row>
    <row r="1900" spans="7:7">
      <c r="G1900" s="24"/>
    </row>
    <row r="1901" spans="7:7">
      <c r="G1901" s="24"/>
    </row>
    <row r="1902" spans="7:7">
      <c r="G1902" s="24"/>
    </row>
    <row r="1903" spans="7:7">
      <c r="G1903" s="24"/>
    </row>
    <row r="1904" spans="7:7">
      <c r="G1904" s="24"/>
    </row>
    <row r="1905" spans="7:7">
      <c r="G1905" s="24"/>
    </row>
    <row r="1906" spans="7:7">
      <c r="G1906" s="24"/>
    </row>
    <row r="1907" spans="7:7">
      <c r="G1907" s="24"/>
    </row>
    <row r="1908" spans="7:7">
      <c r="G1908" s="24"/>
    </row>
    <row r="1909" spans="7:7">
      <c r="G1909" s="24"/>
    </row>
    <row r="1910" spans="7:7">
      <c r="G1910" s="24"/>
    </row>
    <row r="1911" spans="7:7">
      <c r="G1911" s="24"/>
    </row>
    <row r="1912" spans="7:7">
      <c r="G1912" s="24"/>
    </row>
    <row r="1913" spans="7:7">
      <c r="G1913" s="24"/>
    </row>
    <row r="1914" spans="7:7">
      <c r="G1914" s="24"/>
    </row>
    <row r="1915" spans="7:7">
      <c r="G1915" s="24"/>
    </row>
    <row r="1916" spans="7:7">
      <c r="G1916" s="24"/>
    </row>
    <row r="1917" spans="7:7">
      <c r="G1917" s="24"/>
    </row>
    <row r="1918" spans="7:7">
      <c r="G1918" s="24"/>
    </row>
    <row r="1919" spans="7:7">
      <c r="G1919" s="24"/>
    </row>
    <row r="1920" spans="7:7">
      <c r="G1920" s="24"/>
    </row>
    <row r="1921" spans="7:7">
      <c r="G1921" s="24"/>
    </row>
    <row r="1922" spans="7:7">
      <c r="G1922" s="24"/>
    </row>
    <row r="1923" spans="7:7">
      <c r="G1923" s="24"/>
    </row>
    <row r="1924" spans="7:7">
      <c r="G1924" s="24"/>
    </row>
    <row r="1925" spans="7:7">
      <c r="G1925" s="24"/>
    </row>
    <row r="1926" spans="7:7">
      <c r="G1926" s="24"/>
    </row>
    <row r="1927" spans="7:7">
      <c r="G1927" s="24"/>
    </row>
    <row r="1928" spans="7:7">
      <c r="G1928" s="24"/>
    </row>
    <row r="1929" spans="7:7">
      <c r="G1929" s="24"/>
    </row>
    <row r="1930" spans="7:7">
      <c r="G1930" s="24"/>
    </row>
    <row r="1931" spans="7:7">
      <c r="G1931" s="24"/>
    </row>
    <row r="1932" spans="7:7">
      <c r="G1932" s="24"/>
    </row>
    <row r="1933" spans="7:7">
      <c r="G1933" s="24"/>
    </row>
    <row r="1934" spans="7:7">
      <c r="G1934" s="24"/>
    </row>
    <row r="1935" spans="7:7">
      <c r="G1935" s="24"/>
    </row>
    <row r="1936" spans="7:7">
      <c r="G1936" s="24"/>
    </row>
    <row r="1937" spans="7:7">
      <c r="G1937" s="24"/>
    </row>
    <row r="1938" spans="7:7">
      <c r="G1938" s="24"/>
    </row>
    <row r="1939" spans="7:7">
      <c r="G1939" s="24"/>
    </row>
    <row r="1940" spans="7:7">
      <c r="G1940" s="24"/>
    </row>
    <row r="1941" spans="7:7">
      <c r="G1941" s="24"/>
    </row>
    <row r="1942" spans="7:7">
      <c r="G1942" s="24"/>
    </row>
    <row r="1943" spans="7:7">
      <c r="G1943" s="24"/>
    </row>
    <row r="1944" spans="7:7">
      <c r="G1944" s="24"/>
    </row>
    <row r="1945" spans="7:7">
      <c r="G1945" s="24"/>
    </row>
    <row r="1946" spans="7:7">
      <c r="G1946" s="24"/>
    </row>
    <row r="1947" spans="7:7">
      <c r="G1947" s="24"/>
    </row>
    <row r="1948" spans="7:7">
      <c r="G1948" s="24"/>
    </row>
    <row r="1949" spans="7:7">
      <c r="G1949" s="24"/>
    </row>
    <row r="1950" spans="7:7">
      <c r="G1950" s="24"/>
    </row>
    <row r="1951" spans="7:7">
      <c r="G1951" s="24"/>
    </row>
    <row r="1952" spans="7:7">
      <c r="G1952" s="24"/>
    </row>
    <row r="1953" spans="7:7">
      <c r="G1953" s="24"/>
    </row>
    <row r="1954" spans="7:7">
      <c r="G1954" s="24"/>
    </row>
    <row r="1955" spans="7:7">
      <c r="G1955" s="24"/>
    </row>
    <row r="1956" spans="7:7">
      <c r="G1956" s="24"/>
    </row>
    <row r="1957" spans="7:7">
      <c r="G1957" s="24"/>
    </row>
    <row r="1958" spans="7:7">
      <c r="G1958" s="24"/>
    </row>
    <row r="1959" spans="7:7">
      <c r="G1959" s="24"/>
    </row>
    <row r="1960" spans="7:7">
      <c r="G1960" s="24"/>
    </row>
    <row r="1961" spans="7:7">
      <c r="G1961" s="24"/>
    </row>
    <row r="1962" spans="7:7">
      <c r="G1962" s="24"/>
    </row>
    <row r="1963" spans="7:7">
      <c r="G1963" s="24"/>
    </row>
    <row r="1964" spans="7:7">
      <c r="G1964" s="24"/>
    </row>
    <row r="1965" spans="7:7">
      <c r="G1965" s="24"/>
    </row>
    <row r="1966" spans="7:7">
      <c r="G1966" s="24"/>
    </row>
    <row r="1967" spans="7:7">
      <c r="G1967" s="24"/>
    </row>
    <row r="1968" spans="7:7">
      <c r="G1968" s="24"/>
    </row>
    <row r="1969" spans="7:7">
      <c r="G1969" s="24"/>
    </row>
    <row r="1970" spans="7:7">
      <c r="G1970" s="24"/>
    </row>
    <row r="1971" spans="7:7">
      <c r="G1971" s="24"/>
    </row>
    <row r="1972" spans="7:7">
      <c r="G1972" s="24"/>
    </row>
    <row r="1973" spans="7:7">
      <c r="G1973" s="24"/>
    </row>
    <row r="1974" spans="7:7">
      <c r="G1974" s="24"/>
    </row>
    <row r="1975" spans="7:7">
      <c r="G1975" s="24"/>
    </row>
    <row r="1976" spans="7:7">
      <c r="G1976" s="24"/>
    </row>
    <row r="1977" spans="7:7">
      <c r="G1977" s="24"/>
    </row>
    <row r="1978" spans="7:7">
      <c r="G1978" s="24"/>
    </row>
    <row r="1979" spans="7:7">
      <c r="G1979" s="24"/>
    </row>
    <row r="1980" spans="7:7">
      <c r="G1980" s="24"/>
    </row>
    <row r="1981" spans="7:7">
      <c r="G1981" s="24"/>
    </row>
    <row r="1982" spans="7:7">
      <c r="G1982" s="24"/>
    </row>
    <row r="1983" spans="7:7">
      <c r="G1983" s="24"/>
    </row>
    <row r="1984" spans="7:7">
      <c r="G1984" s="24"/>
    </row>
    <row r="1985" spans="7:7">
      <c r="G1985" s="24"/>
    </row>
    <row r="1986" spans="7:7">
      <c r="G1986" s="24"/>
    </row>
    <row r="1987" spans="7:7">
      <c r="G1987" s="24"/>
    </row>
    <row r="1988" spans="7:7">
      <c r="G1988" s="24"/>
    </row>
    <row r="1989" spans="7:7">
      <c r="G1989" s="24"/>
    </row>
    <row r="1990" spans="7:7">
      <c r="G1990" s="24"/>
    </row>
    <row r="1991" spans="7:7">
      <c r="G1991" s="24"/>
    </row>
    <row r="1992" spans="7:7">
      <c r="G1992" s="24"/>
    </row>
    <row r="1993" spans="7:7">
      <c r="G1993" s="24"/>
    </row>
    <row r="1994" spans="7:7">
      <c r="G1994" s="24"/>
    </row>
    <row r="1995" spans="7:7">
      <c r="G1995" s="24"/>
    </row>
    <row r="1996" spans="7:7">
      <c r="G1996" s="24"/>
    </row>
    <row r="1997" spans="7:7">
      <c r="G1997" s="24"/>
    </row>
    <row r="1998" spans="7:7">
      <c r="G1998" s="24"/>
    </row>
    <row r="1999" spans="7:7">
      <c r="G1999" s="24"/>
    </row>
    <row r="2000" spans="7:7">
      <c r="G2000" s="24"/>
    </row>
    <row r="2001" spans="7:7">
      <c r="G2001" s="24"/>
    </row>
    <row r="2002" spans="7:7">
      <c r="G2002" s="24"/>
    </row>
    <row r="2003" spans="7:7">
      <c r="G2003" s="24"/>
    </row>
    <row r="2004" spans="7:7">
      <c r="G2004" s="24"/>
    </row>
    <row r="2005" spans="7:7">
      <c r="G2005" s="24"/>
    </row>
    <row r="2006" spans="7:7">
      <c r="G2006" s="24"/>
    </row>
    <row r="2007" spans="7:7">
      <c r="G2007" s="24"/>
    </row>
    <row r="2008" spans="7:7">
      <c r="G2008" s="24"/>
    </row>
    <row r="2009" spans="7:7">
      <c r="G2009" s="24"/>
    </row>
    <row r="2010" spans="7:7">
      <c r="G2010" s="24"/>
    </row>
    <row r="2011" spans="7:7">
      <c r="G2011" s="24"/>
    </row>
    <row r="2012" spans="7:7">
      <c r="G2012" s="24"/>
    </row>
    <row r="2013" spans="7:7">
      <c r="G2013" s="24"/>
    </row>
    <row r="2014" spans="7:7">
      <c r="G2014" s="24"/>
    </row>
    <row r="2015" spans="7:7">
      <c r="G2015" s="24"/>
    </row>
    <row r="2016" spans="7:7">
      <c r="G2016" s="24"/>
    </row>
    <row r="2017" spans="7:7">
      <c r="G2017" s="24"/>
    </row>
    <row r="2018" spans="7:7">
      <c r="G2018" s="24"/>
    </row>
    <row r="2019" spans="7:7">
      <c r="G2019" s="24"/>
    </row>
    <row r="2020" spans="7:7">
      <c r="G2020" s="24"/>
    </row>
    <row r="2021" spans="7:7">
      <c r="G2021" s="24"/>
    </row>
    <row r="2022" spans="7:7">
      <c r="G2022" s="24"/>
    </row>
    <row r="2023" spans="7:7">
      <c r="G2023" s="24"/>
    </row>
    <row r="2024" spans="7:7">
      <c r="G2024" s="24"/>
    </row>
    <row r="2025" spans="7:7">
      <c r="G2025" s="24"/>
    </row>
    <row r="2026" spans="7:7">
      <c r="G2026" s="24"/>
    </row>
    <row r="2027" spans="7:7">
      <c r="G2027" s="24"/>
    </row>
    <row r="2028" spans="7:7">
      <c r="G2028" s="24"/>
    </row>
    <row r="2029" spans="7:7">
      <c r="G2029" s="24"/>
    </row>
    <row r="2030" spans="7:7">
      <c r="G2030" s="24"/>
    </row>
    <row r="2031" spans="7:7">
      <c r="G2031" s="24"/>
    </row>
    <row r="2032" spans="7:7">
      <c r="G2032" s="24"/>
    </row>
    <row r="2033" spans="7:7">
      <c r="G2033" s="24"/>
    </row>
    <row r="2034" spans="7:7">
      <c r="G2034" s="24"/>
    </row>
    <row r="2035" spans="7:7">
      <c r="G2035" s="24"/>
    </row>
    <row r="2036" spans="7:7">
      <c r="G2036" s="24"/>
    </row>
    <row r="2037" spans="7:7">
      <c r="G2037" s="24"/>
    </row>
    <row r="2038" spans="7:7">
      <c r="G2038" s="24"/>
    </row>
    <row r="2039" spans="7:7">
      <c r="G2039" s="24"/>
    </row>
    <row r="2040" spans="7:7">
      <c r="G2040" s="24"/>
    </row>
    <row r="2041" spans="7:7">
      <c r="G2041" s="24"/>
    </row>
    <row r="2042" spans="7:7">
      <c r="G2042" s="24"/>
    </row>
    <row r="2043" spans="7:7">
      <c r="G2043" s="24"/>
    </row>
    <row r="2044" spans="7:7">
      <c r="G2044" s="24"/>
    </row>
    <row r="2045" spans="7:7">
      <c r="G2045" s="24"/>
    </row>
    <row r="2046" spans="7:7">
      <c r="G2046" s="24"/>
    </row>
    <row r="2047" spans="7:7">
      <c r="G2047" s="24"/>
    </row>
    <row r="2048" spans="7:7">
      <c r="G2048" s="24"/>
    </row>
    <row r="2049" spans="7:7">
      <c r="G2049" s="24"/>
    </row>
    <row r="2050" spans="7:7">
      <c r="G2050" s="24"/>
    </row>
    <row r="2051" spans="7:7">
      <c r="G2051" s="24"/>
    </row>
    <row r="2052" spans="7:7">
      <c r="G2052" s="24"/>
    </row>
    <row r="2053" spans="7:7">
      <c r="G2053" s="24"/>
    </row>
    <row r="2054" spans="7:7">
      <c r="G2054" s="24"/>
    </row>
    <row r="2055" spans="7:7">
      <c r="G2055" s="24"/>
    </row>
    <row r="2056" spans="7:7">
      <c r="G2056" s="24"/>
    </row>
    <row r="2057" spans="7:7">
      <c r="G2057" s="24"/>
    </row>
    <row r="2058" spans="7:7">
      <c r="G2058" s="24"/>
    </row>
    <row r="2059" spans="7:7">
      <c r="G2059" s="24"/>
    </row>
    <row r="2060" spans="7:7">
      <c r="G2060" s="24"/>
    </row>
    <row r="2061" spans="7:7">
      <c r="G2061" s="24"/>
    </row>
    <row r="2062" spans="7:7">
      <c r="G2062" s="24"/>
    </row>
    <row r="2063" spans="7:7">
      <c r="G2063" s="24"/>
    </row>
    <row r="2064" spans="7:7">
      <c r="G2064" s="24"/>
    </row>
    <row r="2065" spans="7:7">
      <c r="G2065" s="24"/>
    </row>
    <row r="2066" spans="7:7">
      <c r="G2066" s="24"/>
    </row>
    <row r="2067" spans="7:7">
      <c r="G2067" s="24"/>
    </row>
    <row r="2068" spans="7:7">
      <c r="G2068" s="24"/>
    </row>
    <row r="2069" spans="7:7">
      <c r="G2069" s="24"/>
    </row>
    <row r="2070" spans="7:7">
      <c r="G2070" s="24"/>
    </row>
    <row r="2071" spans="7:7">
      <c r="G2071" s="24"/>
    </row>
    <row r="2072" spans="7:7">
      <c r="G2072" s="24"/>
    </row>
    <row r="2073" spans="7:7">
      <c r="G2073" s="24"/>
    </row>
    <row r="2074" spans="7:7">
      <c r="G2074" s="24"/>
    </row>
    <row r="2075" spans="7:7">
      <c r="G2075" s="24"/>
    </row>
    <row r="2076" spans="7:7">
      <c r="G2076" s="24"/>
    </row>
    <row r="2077" spans="7:7">
      <c r="G2077" s="24"/>
    </row>
    <row r="2078" spans="7:7">
      <c r="G2078" s="24"/>
    </row>
    <row r="2079" spans="7:7">
      <c r="G2079" s="24"/>
    </row>
    <row r="2080" spans="7:7">
      <c r="G2080" s="24"/>
    </row>
    <row r="2081" spans="7:7">
      <c r="G2081" s="24"/>
    </row>
    <row r="2082" spans="7:7">
      <c r="G2082" s="24"/>
    </row>
    <row r="2083" spans="7:7">
      <c r="G2083" s="24"/>
    </row>
    <row r="2084" spans="7:7">
      <c r="G2084" s="24"/>
    </row>
    <row r="2085" spans="7:7">
      <c r="G2085" s="24"/>
    </row>
    <row r="2086" spans="7:7">
      <c r="G2086" s="24"/>
    </row>
    <row r="2087" spans="7:7">
      <c r="G2087" s="24"/>
    </row>
    <row r="2088" spans="7:7">
      <c r="G2088" s="24"/>
    </row>
    <row r="2089" spans="7:7">
      <c r="G2089" s="24"/>
    </row>
    <row r="2090" spans="7:7">
      <c r="G2090" s="24"/>
    </row>
    <row r="2091" spans="7:7">
      <c r="G2091" s="24"/>
    </row>
    <row r="2092" spans="7:7">
      <c r="G2092" s="24"/>
    </row>
    <row r="2093" spans="7:7">
      <c r="G2093" s="24"/>
    </row>
    <row r="2094" spans="7:7">
      <c r="G2094" s="24"/>
    </row>
    <row r="2095" spans="7:7">
      <c r="G2095" s="24"/>
    </row>
    <row r="2096" spans="7:7">
      <c r="G2096" s="24"/>
    </row>
    <row r="2097" spans="7:7">
      <c r="G2097" s="24"/>
    </row>
    <row r="2098" spans="7:7">
      <c r="G2098" s="24"/>
    </row>
    <row r="2099" spans="7:7">
      <c r="G2099" s="24"/>
    </row>
    <row r="2100" spans="7:7">
      <c r="G2100" s="24"/>
    </row>
    <row r="2101" spans="7:7">
      <c r="G2101" s="24"/>
    </row>
    <row r="2102" spans="7:7">
      <c r="G2102" s="24"/>
    </row>
    <row r="2103" spans="7:7">
      <c r="G2103" s="24"/>
    </row>
    <row r="2104" spans="7:7">
      <c r="G2104" s="24"/>
    </row>
    <row r="2105" spans="7:7">
      <c r="G2105" s="24"/>
    </row>
    <row r="2106" spans="7:7">
      <c r="G2106" s="24"/>
    </row>
    <row r="2107" spans="7:7">
      <c r="G2107" s="24"/>
    </row>
    <row r="2108" spans="7:7">
      <c r="G2108" s="24"/>
    </row>
    <row r="2109" spans="7:7">
      <c r="G2109" s="24"/>
    </row>
    <row r="2110" spans="7:7">
      <c r="G2110" s="24"/>
    </row>
    <row r="2111" spans="7:7">
      <c r="G2111" s="24"/>
    </row>
    <row r="2112" spans="7:7">
      <c r="G2112" s="24"/>
    </row>
    <row r="2113" spans="7:7">
      <c r="G2113" s="24"/>
    </row>
    <row r="2114" spans="7:7">
      <c r="G2114" s="24"/>
    </row>
    <row r="2115" spans="7:7">
      <c r="G2115" s="24"/>
    </row>
    <row r="2116" spans="7:7">
      <c r="G2116" s="24"/>
    </row>
    <row r="2117" spans="7:7">
      <c r="G2117" s="24"/>
    </row>
    <row r="2118" spans="7:7">
      <c r="G2118" s="24"/>
    </row>
    <row r="2119" spans="7:7">
      <c r="G2119" s="24"/>
    </row>
    <row r="2120" spans="7:7">
      <c r="G2120" s="24"/>
    </row>
    <row r="2121" spans="7:7">
      <c r="G2121" s="24"/>
    </row>
    <row r="2122" spans="7:7">
      <c r="G2122" s="24"/>
    </row>
    <row r="2123" spans="7:7">
      <c r="G2123" s="24"/>
    </row>
    <row r="2124" spans="7:7">
      <c r="G2124" s="24"/>
    </row>
    <row r="2125" spans="7:7">
      <c r="G2125" s="24"/>
    </row>
    <row r="2126" spans="7:7">
      <c r="G2126" s="24"/>
    </row>
    <row r="2127" spans="7:7">
      <c r="G2127" s="24"/>
    </row>
    <row r="2128" spans="7:7">
      <c r="G2128" s="24"/>
    </row>
    <row r="2129" spans="7:7">
      <c r="G2129" s="24"/>
    </row>
    <row r="2130" spans="7:7">
      <c r="G2130" s="24"/>
    </row>
    <row r="2131" spans="7:7">
      <c r="G2131" s="24"/>
    </row>
    <row r="2132" spans="7:7">
      <c r="G2132" s="24"/>
    </row>
    <row r="2133" spans="7:7">
      <c r="G2133" s="24"/>
    </row>
    <row r="2134" spans="7:7">
      <c r="G2134" s="24"/>
    </row>
    <row r="2135" spans="7:7">
      <c r="G2135" s="24"/>
    </row>
    <row r="2136" spans="7:7">
      <c r="G2136" s="24"/>
    </row>
    <row r="2137" spans="7:7">
      <c r="G2137" s="24"/>
    </row>
    <row r="2138" spans="7:7">
      <c r="G2138" s="24"/>
    </row>
    <row r="2139" spans="7:7">
      <c r="G2139" s="24"/>
    </row>
    <row r="2140" spans="7:7">
      <c r="G2140" s="24"/>
    </row>
    <row r="2141" spans="7:7">
      <c r="G2141" s="24"/>
    </row>
    <row r="2142" spans="7:7">
      <c r="G2142" s="24"/>
    </row>
    <row r="2143" spans="7:7">
      <c r="G2143" s="24"/>
    </row>
    <row r="2144" spans="7:7">
      <c r="G2144" s="24"/>
    </row>
    <row r="2145" spans="7:7">
      <c r="G2145" s="24"/>
    </row>
    <row r="2146" spans="7:7">
      <c r="G2146" s="24"/>
    </row>
    <row r="2147" spans="7:7">
      <c r="G2147" s="24"/>
    </row>
    <row r="2148" spans="7:7">
      <c r="G2148" s="24"/>
    </row>
    <row r="2149" spans="7:7">
      <c r="G2149" s="24"/>
    </row>
    <row r="2150" spans="7:7">
      <c r="G2150" s="24"/>
    </row>
    <row r="2151" spans="7:7">
      <c r="G2151" s="24"/>
    </row>
    <row r="2152" spans="7:7">
      <c r="G2152" s="24"/>
    </row>
    <row r="2153" spans="7:7">
      <c r="G2153" s="24"/>
    </row>
    <row r="2154" spans="7:7">
      <c r="G2154" s="24"/>
    </row>
    <row r="2155" spans="7:7">
      <c r="G2155" s="24"/>
    </row>
    <row r="2156" spans="7:7">
      <c r="G2156" s="24"/>
    </row>
    <row r="2157" spans="7:7">
      <c r="G2157" s="24"/>
    </row>
    <row r="2158" spans="7:7">
      <c r="G2158" s="24"/>
    </row>
    <row r="2159" spans="7:7">
      <c r="G2159" s="24"/>
    </row>
    <row r="2160" spans="7:7">
      <c r="G2160" s="24"/>
    </row>
    <row r="2161" spans="7:7">
      <c r="G2161" s="24"/>
    </row>
    <row r="2162" spans="7:7">
      <c r="G2162" s="24"/>
    </row>
    <row r="2163" spans="7:7">
      <c r="G2163" s="24"/>
    </row>
    <row r="2164" spans="7:7">
      <c r="G2164" s="24"/>
    </row>
    <row r="2165" spans="7:7">
      <c r="G2165" s="24"/>
    </row>
    <row r="2166" spans="7:7">
      <c r="G2166" s="24"/>
    </row>
    <row r="2167" spans="7:7">
      <c r="G2167" s="24"/>
    </row>
    <row r="2168" spans="7:7">
      <c r="G2168" s="24"/>
    </row>
    <row r="2169" spans="7:7">
      <c r="G2169" s="24"/>
    </row>
    <row r="2170" spans="7:7">
      <c r="G2170" s="24"/>
    </row>
    <row r="2171" spans="7:7">
      <c r="G2171" s="24"/>
    </row>
    <row r="2172" spans="7:7">
      <c r="G2172" s="24"/>
    </row>
    <row r="2173" spans="7:7">
      <c r="G2173" s="24"/>
    </row>
    <row r="2174" spans="7:7">
      <c r="G2174" s="24"/>
    </row>
    <row r="2175" spans="7:7">
      <c r="G2175" s="24"/>
    </row>
    <row r="2176" spans="7:7">
      <c r="G2176" s="24"/>
    </row>
    <row r="2177" spans="7:7">
      <c r="G2177" s="24"/>
    </row>
    <row r="2178" spans="7:7">
      <c r="G2178" s="24"/>
    </row>
    <row r="2179" spans="7:7">
      <c r="G2179" s="24"/>
    </row>
    <row r="2180" spans="7:7">
      <c r="G2180" s="24"/>
    </row>
    <row r="2181" spans="7:7">
      <c r="G2181" s="24"/>
    </row>
    <row r="2182" spans="7:7">
      <c r="G2182" s="24"/>
    </row>
    <row r="2183" spans="7:7">
      <c r="G2183" s="24"/>
    </row>
    <row r="2184" spans="7:7">
      <c r="G2184" s="24"/>
    </row>
    <row r="2185" spans="7:7">
      <c r="G2185" s="24"/>
    </row>
    <row r="2186" spans="7:7">
      <c r="G2186" s="24"/>
    </row>
    <row r="2187" spans="7:7">
      <c r="G2187" s="24"/>
    </row>
    <row r="2188" spans="7:7">
      <c r="G2188" s="24"/>
    </row>
    <row r="2189" spans="7:7">
      <c r="G2189" s="24"/>
    </row>
    <row r="2190" spans="7:7">
      <c r="G2190" s="24"/>
    </row>
    <row r="2191" spans="7:7">
      <c r="G2191" s="24"/>
    </row>
    <row r="2192" spans="7:7">
      <c r="G2192" s="24"/>
    </row>
    <row r="2193" spans="7:7">
      <c r="G2193" s="24"/>
    </row>
    <row r="2194" spans="7:7">
      <c r="G2194" s="24"/>
    </row>
    <row r="2195" spans="7:7">
      <c r="G2195" s="24"/>
    </row>
    <row r="2196" spans="7:7">
      <c r="G2196" s="24"/>
    </row>
    <row r="2197" spans="7:7">
      <c r="G2197" s="24"/>
    </row>
    <row r="2198" spans="7:7">
      <c r="G2198" s="24"/>
    </row>
    <row r="2199" spans="7:7">
      <c r="G2199" s="24"/>
    </row>
    <row r="2200" spans="7:7">
      <c r="G2200" s="24"/>
    </row>
    <row r="2201" spans="7:7">
      <c r="G2201" s="24"/>
    </row>
    <row r="2202" spans="7:7">
      <c r="G2202" s="24"/>
    </row>
    <row r="2203" spans="7:7">
      <c r="G2203" s="24"/>
    </row>
    <row r="2204" spans="7:7">
      <c r="G2204" s="24"/>
    </row>
    <row r="2205" spans="7:7">
      <c r="G2205" s="24"/>
    </row>
    <row r="2206" spans="7:7">
      <c r="G2206" s="24"/>
    </row>
    <row r="2207" spans="7:7">
      <c r="G2207" s="24"/>
    </row>
    <row r="2208" spans="7:7">
      <c r="G2208" s="24"/>
    </row>
    <row r="2209" spans="7:7">
      <c r="G2209" s="24"/>
    </row>
    <row r="2210" spans="7:7">
      <c r="G2210" s="24"/>
    </row>
    <row r="2211" spans="7:7">
      <c r="G2211" s="24"/>
    </row>
    <row r="2212" spans="7:7">
      <c r="G2212" s="24"/>
    </row>
    <row r="2213" spans="7:7">
      <c r="G2213" s="24"/>
    </row>
    <row r="2214" spans="7:7">
      <c r="G2214" s="24"/>
    </row>
    <row r="2215" spans="7:7">
      <c r="G2215" s="24"/>
    </row>
    <row r="2216" spans="7:7">
      <c r="G2216" s="24"/>
    </row>
    <row r="2217" spans="7:7">
      <c r="G2217" s="24"/>
    </row>
    <row r="2218" spans="7:7">
      <c r="G2218" s="24"/>
    </row>
    <row r="2219" spans="7:7">
      <c r="G2219" s="24"/>
    </row>
    <row r="2220" spans="7:7">
      <c r="G2220" s="24"/>
    </row>
    <row r="2221" spans="7:7">
      <c r="G2221" s="24"/>
    </row>
    <row r="2222" spans="7:7">
      <c r="G2222" s="24"/>
    </row>
    <row r="2223" spans="7:7">
      <c r="G2223" s="24"/>
    </row>
    <row r="2224" spans="7:7">
      <c r="G2224" s="24"/>
    </row>
    <row r="2225" spans="7:7">
      <c r="G2225" s="24"/>
    </row>
    <row r="2226" spans="7:7">
      <c r="G2226" s="24"/>
    </row>
    <row r="2227" spans="7:7">
      <c r="G2227" s="24"/>
    </row>
    <row r="2228" spans="7:7">
      <c r="G2228" s="24"/>
    </row>
    <row r="2229" spans="7:7">
      <c r="G2229" s="24"/>
    </row>
    <row r="2230" spans="7:7">
      <c r="G2230" s="24"/>
    </row>
    <row r="2231" spans="7:7">
      <c r="G2231" s="24"/>
    </row>
    <row r="2232" spans="7:7">
      <c r="G2232" s="24"/>
    </row>
    <row r="2233" spans="7:7">
      <c r="G2233" s="24"/>
    </row>
    <row r="2234" spans="7:7">
      <c r="G2234" s="24"/>
    </row>
    <row r="2235" spans="7:7">
      <c r="G2235" s="24"/>
    </row>
    <row r="2236" spans="7:7">
      <c r="G2236" s="24"/>
    </row>
    <row r="2237" spans="7:7">
      <c r="G2237" s="24"/>
    </row>
    <row r="2238" spans="7:7">
      <c r="G2238" s="24"/>
    </row>
    <row r="2239" spans="7:7">
      <c r="G2239" s="24"/>
    </row>
    <row r="2240" spans="7:7">
      <c r="G2240" s="24"/>
    </row>
    <row r="2241" spans="7:7">
      <c r="G2241" s="24"/>
    </row>
    <row r="2242" spans="7:7">
      <c r="G2242" s="24"/>
    </row>
    <row r="2243" spans="7:7">
      <c r="G2243" s="24"/>
    </row>
    <row r="2244" spans="7:7">
      <c r="G2244" s="24"/>
    </row>
    <row r="2245" spans="7:7">
      <c r="G2245" s="24"/>
    </row>
    <row r="2246" spans="7:7">
      <c r="G2246" s="24"/>
    </row>
    <row r="2247" spans="7:7">
      <c r="G2247" s="24"/>
    </row>
    <row r="2248" spans="7:7">
      <c r="G2248" s="24"/>
    </row>
    <row r="2249" spans="7:7">
      <c r="G2249" s="24"/>
    </row>
    <row r="2250" spans="7:7">
      <c r="G2250" s="24"/>
    </row>
    <row r="2251" spans="7:7">
      <c r="G2251" s="24"/>
    </row>
    <row r="2252" spans="7:7">
      <c r="G2252" s="24"/>
    </row>
    <row r="2253" spans="7:7">
      <c r="G2253" s="24"/>
    </row>
    <row r="2254" spans="7:7">
      <c r="G2254" s="24"/>
    </row>
    <row r="2255" spans="7:7">
      <c r="G2255" s="24"/>
    </row>
    <row r="2256" spans="7:7">
      <c r="G2256" s="24"/>
    </row>
    <row r="2257" spans="7:7">
      <c r="G2257" s="24"/>
    </row>
    <row r="2258" spans="7:7">
      <c r="G2258" s="24"/>
    </row>
    <row r="2259" spans="7:7">
      <c r="G2259" s="24"/>
    </row>
    <row r="2260" spans="7:7">
      <c r="G2260" s="24"/>
    </row>
    <row r="2261" spans="7:7">
      <c r="G2261" s="24"/>
    </row>
    <row r="2262" spans="7:7">
      <c r="G2262" s="24"/>
    </row>
    <row r="2263" spans="7:7">
      <c r="G2263" s="24"/>
    </row>
    <row r="2264" spans="7:7">
      <c r="G2264" s="24"/>
    </row>
    <row r="2265" spans="7:7">
      <c r="G2265" s="24"/>
    </row>
    <row r="2266" spans="7:7">
      <c r="G2266" s="24"/>
    </row>
    <row r="2267" spans="7:7">
      <c r="G2267" s="24"/>
    </row>
    <row r="2268" spans="7:7">
      <c r="G2268" s="24"/>
    </row>
    <row r="2269" spans="7:7">
      <c r="G2269" s="24"/>
    </row>
    <row r="2270" spans="7:7">
      <c r="G2270" s="24"/>
    </row>
    <row r="2271" spans="7:7">
      <c r="G2271" s="24"/>
    </row>
    <row r="2272" spans="7:7">
      <c r="G2272" s="24"/>
    </row>
    <row r="2273" spans="7:7">
      <c r="G2273" s="24"/>
    </row>
    <row r="2274" spans="7:7">
      <c r="G2274" s="24"/>
    </row>
    <row r="2275" spans="7:7">
      <c r="G2275" s="24"/>
    </row>
    <row r="2276" spans="7:7">
      <c r="G2276" s="24"/>
    </row>
    <row r="2277" spans="7:7">
      <c r="G2277" s="24"/>
    </row>
    <row r="2278" spans="7:7">
      <c r="G2278" s="24"/>
    </row>
    <row r="2279" spans="7:7">
      <c r="G2279" s="24"/>
    </row>
    <row r="2280" spans="7:7">
      <c r="G2280" s="24"/>
    </row>
    <row r="2281" spans="7:7">
      <c r="G2281" s="24"/>
    </row>
    <row r="2282" spans="7:7">
      <c r="G2282" s="24"/>
    </row>
    <row r="2283" spans="7:7">
      <c r="G2283" s="24"/>
    </row>
    <row r="2284" spans="7:7">
      <c r="G2284" s="24"/>
    </row>
    <row r="2285" spans="7:7">
      <c r="G2285" s="24"/>
    </row>
    <row r="2286" spans="7:7">
      <c r="G2286" s="24"/>
    </row>
    <row r="2287" spans="7:7">
      <c r="G2287" s="24"/>
    </row>
    <row r="2288" spans="7:7">
      <c r="G2288" s="24"/>
    </row>
    <row r="2289" spans="7:7">
      <c r="G2289" s="24"/>
    </row>
    <row r="2290" spans="7:7">
      <c r="G2290" s="24"/>
    </row>
    <row r="2291" spans="7:7">
      <c r="G2291" s="24"/>
    </row>
    <row r="2292" spans="7:7">
      <c r="G2292" s="24"/>
    </row>
    <row r="2293" spans="7:7">
      <c r="G2293" s="24"/>
    </row>
    <row r="2294" spans="7:7">
      <c r="G2294" s="24"/>
    </row>
    <row r="2295" spans="7:7">
      <c r="G2295" s="24"/>
    </row>
    <row r="2296" spans="7:7">
      <c r="G2296" s="24"/>
    </row>
    <row r="2297" spans="7:7">
      <c r="G2297" s="24"/>
    </row>
    <row r="2298" spans="7:7">
      <c r="G2298" s="24"/>
    </row>
    <row r="2299" spans="7:7">
      <c r="G2299" s="24"/>
    </row>
    <row r="2300" spans="7:7">
      <c r="G2300" s="24"/>
    </row>
    <row r="2301" spans="7:7">
      <c r="G2301" s="24"/>
    </row>
    <row r="2302" spans="7:7">
      <c r="G2302" s="24"/>
    </row>
    <row r="2303" spans="7:7">
      <c r="G2303" s="24"/>
    </row>
    <row r="2304" spans="7:7">
      <c r="G2304" s="24"/>
    </row>
    <row r="2305" spans="7:7">
      <c r="G2305" s="24"/>
    </row>
    <row r="2306" spans="7:7">
      <c r="G2306" s="24"/>
    </row>
    <row r="2307" spans="7:7">
      <c r="G2307" s="24"/>
    </row>
    <row r="2308" spans="7:7">
      <c r="G2308" s="24"/>
    </row>
    <row r="2309" spans="7:7">
      <c r="G2309" s="24"/>
    </row>
    <row r="2310" spans="7:7">
      <c r="G2310" s="24"/>
    </row>
    <row r="2311" spans="7:7">
      <c r="G2311" s="24"/>
    </row>
    <row r="2312" spans="7:7">
      <c r="G2312" s="24"/>
    </row>
    <row r="2313" spans="7:7">
      <c r="G2313" s="24"/>
    </row>
    <row r="2314" spans="7:7">
      <c r="G2314" s="24"/>
    </row>
    <row r="2315" spans="7:7">
      <c r="G2315" s="24"/>
    </row>
    <row r="2316" spans="7:7">
      <c r="G2316" s="24"/>
    </row>
    <row r="2317" spans="7:7">
      <c r="G2317" s="24"/>
    </row>
    <row r="2318" spans="7:7">
      <c r="G2318" s="24"/>
    </row>
    <row r="2319" spans="7:7">
      <c r="G2319" s="24"/>
    </row>
    <row r="2320" spans="7:7">
      <c r="G2320" s="24"/>
    </row>
    <row r="2321" spans="7:7">
      <c r="G2321" s="24"/>
    </row>
    <row r="2322" spans="7:7">
      <c r="G2322" s="24"/>
    </row>
    <row r="2323" spans="7:7">
      <c r="G2323" s="24"/>
    </row>
    <row r="2324" spans="7:7">
      <c r="G2324" s="24"/>
    </row>
    <row r="2325" spans="7:7">
      <c r="G2325" s="24"/>
    </row>
    <row r="2326" spans="7:7">
      <c r="G2326" s="24"/>
    </row>
    <row r="2327" spans="7:7">
      <c r="G2327" s="24"/>
    </row>
    <row r="2328" spans="7:7">
      <c r="G2328" s="24"/>
    </row>
    <row r="2329" spans="7:7">
      <c r="G2329" s="24"/>
    </row>
    <row r="2330" spans="7:7">
      <c r="G2330" s="24"/>
    </row>
    <row r="2331" spans="7:7">
      <c r="G2331" s="24"/>
    </row>
    <row r="2332" spans="7:7">
      <c r="G2332" s="24"/>
    </row>
    <row r="2333" spans="7:7">
      <c r="G2333" s="24"/>
    </row>
    <row r="2334" spans="7:7">
      <c r="G2334" s="24"/>
    </row>
    <row r="2335" spans="7:7">
      <c r="G2335" s="24"/>
    </row>
    <row r="2336" spans="7:7">
      <c r="G2336" s="24"/>
    </row>
    <row r="2337" spans="7:7">
      <c r="G2337" s="24"/>
    </row>
    <row r="2338" spans="7:7">
      <c r="G2338" s="24"/>
    </row>
    <row r="2339" spans="7:7">
      <c r="G2339" s="24"/>
    </row>
    <row r="2340" spans="7:7">
      <c r="G2340" s="24"/>
    </row>
    <row r="2341" spans="7:7">
      <c r="G2341" s="24"/>
    </row>
    <row r="2342" spans="7:7">
      <c r="G2342" s="24"/>
    </row>
    <row r="2343" spans="7:7">
      <c r="G2343" s="24"/>
    </row>
    <row r="2344" spans="7:7">
      <c r="G2344" s="24"/>
    </row>
    <row r="2345" spans="7:7">
      <c r="G2345" s="24"/>
    </row>
    <row r="2346" spans="7:7">
      <c r="G2346" s="24"/>
    </row>
    <row r="2347" spans="7:7">
      <c r="G2347" s="24"/>
    </row>
    <row r="2348" spans="7:7">
      <c r="G2348" s="24"/>
    </row>
    <row r="2349" spans="7:7">
      <c r="G2349" s="24"/>
    </row>
    <row r="2350" spans="7:7">
      <c r="G2350" s="24"/>
    </row>
    <row r="2351" spans="7:7">
      <c r="G2351" s="24"/>
    </row>
    <row r="2352" spans="7:7">
      <c r="G2352" s="24"/>
    </row>
    <row r="2353" spans="7:7">
      <c r="G2353" s="24"/>
    </row>
    <row r="2354" spans="7:7">
      <c r="G2354" s="24"/>
    </row>
    <row r="2355" spans="7:7">
      <c r="G2355" s="24"/>
    </row>
    <row r="2356" spans="7:7">
      <c r="G2356" s="24"/>
    </row>
    <row r="2357" spans="7:7">
      <c r="G2357" s="24"/>
    </row>
    <row r="2358" spans="7:7">
      <c r="G2358" s="24"/>
    </row>
    <row r="2359" spans="7:7">
      <c r="G2359" s="24"/>
    </row>
    <row r="2360" spans="7:7">
      <c r="G2360" s="24"/>
    </row>
    <row r="2361" spans="7:7">
      <c r="G2361" s="24"/>
    </row>
    <row r="2362" spans="7:7">
      <c r="G2362" s="24"/>
    </row>
    <row r="2363" spans="7:7">
      <c r="G2363" s="24"/>
    </row>
    <row r="2364" spans="7:7">
      <c r="G2364" s="24"/>
    </row>
    <row r="2365" spans="7:7">
      <c r="G2365" s="24"/>
    </row>
    <row r="2366" spans="7:7">
      <c r="G2366" s="24"/>
    </row>
    <row r="2367" spans="7:7">
      <c r="G2367" s="24"/>
    </row>
    <row r="2368" spans="7:7">
      <c r="G2368" s="24"/>
    </row>
    <row r="2369" spans="7:7">
      <c r="G2369" s="24"/>
    </row>
    <row r="2370" spans="7:7">
      <c r="G2370" s="24"/>
    </row>
    <row r="2371" spans="7:7">
      <c r="G2371" s="24"/>
    </row>
    <row r="2372" spans="7:7">
      <c r="G2372" s="24"/>
    </row>
    <row r="2373" spans="7:7">
      <c r="G2373" s="24"/>
    </row>
    <row r="2374" spans="7:7">
      <c r="G2374" s="24"/>
    </row>
    <row r="2375" spans="7:7">
      <c r="G2375" s="24"/>
    </row>
    <row r="2376" spans="7:7">
      <c r="G2376" s="24"/>
    </row>
    <row r="2377" spans="7:7">
      <c r="G2377" s="24"/>
    </row>
    <row r="2378" spans="7:7">
      <c r="G2378" s="24"/>
    </row>
    <row r="2379" spans="7:7">
      <c r="G2379" s="24"/>
    </row>
    <row r="2380" spans="7:7">
      <c r="G2380" s="24"/>
    </row>
    <row r="2381" spans="7:7">
      <c r="G2381" s="24"/>
    </row>
    <row r="2382" spans="7:7">
      <c r="G2382" s="24"/>
    </row>
    <row r="2383" spans="7:7">
      <c r="G2383" s="24"/>
    </row>
    <row r="2384" spans="7:7">
      <c r="G2384" s="24"/>
    </row>
    <row r="2385" spans="7:7">
      <c r="G2385" s="24"/>
    </row>
    <row r="2386" spans="7:7">
      <c r="G2386" s="24"/>
    </row>
    <row r="2387" spans="7:7">
      <c r="G2387" s="24"/>
    </row>
    <row r="2388" spans="7:7">
      <c r="G2388" s="24"/>
    </row>
    <row r="2389" spans="7:7">
      <c r="G2389" s="24"/>
    </row>
    <row r="2390" spans="7:7">
      <c r="G2390" s="24"/>
    </row>
    <row r="2391" spans="7:7">
      <c r="G2391" s="24"/>
    </row>
    <row r="2392" spans="7:7">
      <c r="G2392" s="24"/>
    </row>
    <row r="2393" spans="7:7">
      <c r="G2393" s="24"/>
    </row>
    <row r="2394" spans="7:7">
      <c r="G2394" s="24"/>
    </row>
    <row r="2395" spans="7:7">
      <c r="G2395" s="24"/>
    </row>
    <row r="2396" spans="7:7">
      <c r="G2396" s="24"/>
    </row>
    <row r="2397" spans="7:7">
      <c r="G2397" s="24"/>
    </row>
    <row r="2398" spans="7:7">
      <c r="G2398" s="24"/>
    </row>
    <row r="2399" spans="7:7">
      <c r="G2399" s="24"/>
    </row>
    <row r="2400" spans="7:7">
      <c r="G2400" s="24"/>
    </row>
    <row r="2401" spans="7:7">
      <c r="G2401" s="24"/>
    </row>
    <row r="2402" spans="7:7">
      <c r="G2402" s="24"/>
    </row>
    <row r="2403" spans="7:7">
      <c r="G2403" s="24"/>
    </row>
    <row r="2404" spans="7:7">
      <c r="G2404" s="24"/>
    </row>
    <row r="2405" spans="7:7">
      <c r="G2405" s="24"/>
    </row>
    <row r="2406" spans="7:7">
      <c r="G2406" s="24"/>
    </row>
    <row r="2407" spans="7:7">
      <c r="G2407" s="24"/>
    </row>
    <row r="2408" spans="7:7">
      <c r="G2408" s="24"/>
    </row>
    <row r="2409" spans="7:7">
      <c r="G2409" s="24"/>
    </row>
    <row r="2410" spans="7:7">
      <c r="G2410" s="24"/>
    </row>
    <row r="2411" spans="7:7">
      <c r="G2411" s="24"/>
    </row>
    <row r="2412" spans="7:7">
      <c r="G2412" s="24"/>
    </row>
    <row r="2413" spans="7:7">
      <c r="G2413" s="24"/>
    </row>
    <row r="2414" spans="7:7">
      <c r="G2414" s="24"/>
    </row>
    <row r="2415" spans="7:7">
      <c r="G2415" s="24"/>
    </row>
    <row r="2416" spans="7:7">
      <c r="G2416" s="24"/>
    </row>
    <row r="2417" spans="7:7">
      <c r="G2417" s="24"/>
    </row>
    <row r="2418" spans="7:7">
      <c r="G2418" s="24"/>
    </row>
    <row r="2419" spans="7:7">
      <c r="G2419" s="24"/>
    </row>
    <row r="2420" spans="7:7">
      <c r="G2420" s="24"/>
    </row>
    <row r="2421" spans="7:7">
      <c r="G2421" s="24"/>
    </row>
    <row r="2422" spans="7:7">
      <c r="G2422" s="24"/>
    </row>
    <row r="2423" spans="7:7">
      <c r="G2423" s="24"/>
    </row>
    <row r="2424" spans="7:7">
      <c r="G2424" s="24"/>
    </row>
    <row r="2425" spans="7:7">
      <c r="G2425" s="24"/>
    </row>
    <row r="2426" spans="7:7">
      <c r="G2426" s="24"/>
    </row>
    <row r="2427" spans="7:7">
      <c r="G2427" s="24"/>
    </row>
    <row r="2428" spans="7:7">
      <c r="G2428" s="24"/>
    </row>
    <row r="2429" spans="7:7">
      <c r="G2429" s="24"/>
    </row>
    <row r="2430" spans="7:7">
      <c r="G2430" s="24"/>
    </row>
    <row r="2431" spans="7:7">
      <c r="G2431" s="24"/>
    </row>
    <row r="2432" spans="7:7">
      <c r="G2432" s="24"/>
    </row>
    <row r="2433" spans="7:7">
      <c r="G2433" s="24"/>
    </row>
    <row r="2434" spans="7:7">
      <c r="G2434" s="24"/>
    </row>
    <row r="2435" spans="7:7">
      <c r="G2435" s="24"/>
    </row>
    <row r="2436" spans="7:7">
      <c r="G2436" s="24"/>
    </row>
    <row r="2437" spans="7:7">
      <c r="G2437" s="24"/>
    </row>
    <row r="2438" spans="7:7">
      <c r="G2438" s="24"/>
    </row>
    <row r="2439" spans="7:7">
      <c r="G2439" s="24"/>
    </row>
    <row r="2440" spans="7:7">
      <c r="G2440" s="24"/>
    </row>
    <row r="2441" spans="7:7">
      <c r="G2441" s="24"/>
    </row>
    <row r="2442" spans="7:7">
      <c r="G2442" s="24"/>
    </row>
    <row r="2443" spans="7:7">
      <c r="G2443" s="24"/>
    </row>
    <row r="2444" spans="7:7">
      <c r="G2444" s="24"/>
    </row>
    <row r="2445" spans="7:7">
      <c r="G2445" s="24"/>
    </row>
    <row r="2446" spans="7:7">
      <c r="G2446" s="24"/>
    </row>
    <row r="2447" spans="7:7">
      <c r="G2447" s="24"/>
    </row>
    <row r="2448" spans="7:7">
      <c r="G2448" s="24"/>
    </row>
    <row r="2449" spans="7:7">
      <c r="G2449" s="24"/>
    </row>
    <row r="2450" spans="7:7">
      <c r="G2450" s="24"/>
    </row>
    <row r="2451" spans="7:7">
      <c r="G2451" s="24"/>
    </row>
    <row r="2452" spans="7:7">
      <c r="G2452" s="24"/>
    </row>
    <row r="2453" spans="7:7">
      <c r="G2453" s="24"/>
    </row>
    <row r="2454" spans="7:7">
      <c r="G2454" s="24"/>
    </row>
    <row r="2455" spans="7:7">
      <c r="G2455" s="24"/>
    </row>
    <row r="2456" spans="7:7">
      <c r="G2456" s="24"/>
    </row>
    <row r="2457" spans="7:7">
      <c r="G2457" s="24"/>
    </row>
    <row r="2458" spans="7:7">
      <c r="G2458" s="24"/>
    </row>
    <row r="2459" spans="7:7">
      <c r="G2459" s="24"/>
    </row>
    <row r="2460" spans="7:7">
      <c r="G2460" s="24"/>
    </row>
    <row r="2461" spans="7:7">
      <c r="G2461" s="24"/>
    </row>
    <row r="2462" spans="7:7">
      <c r="G2462" s="24"/>
    </row>
    <row r="2463" spans="7:7">
      <c r="G2463" s="24"/>
    </row>
    <row r="2464" spans="7:7">
      <c r="G2464" s="24"/>
    </row>
    <row r="2465" spans="7:7">
      <c r="G2465" s="24"/>
    </row>
    <row r="2466" spans="7:7">
      <c r="G2466" s="24"/>
    </row>
    <row r="2467" spans="7:7">
      <c r="G2467" s="24"/>
    </row>
    <row r="2468" spans="7:7">
      <c r="G2468" s="24"/>
    </row>
    <row r="2469" spans="7:7">
      <c r="G2469" s="24"/>
    </row>
    <row r="2470" spans="7:7">
      <c r="G2470" s="24"/>
    </row>
    <row r="2471" spans="7:7">
      <c r="G2471" s="24"/>
    </row>
    <row r="2472" spans="7:7">
      <c r="G2472" s="24"/>
    </row>
    <row r="2473" spans="7:7">
      <c r="G2473" s="24"/>
    </row>
    <row r="2474" spans="7:7">
      <c r="G2474" s="24"/>
    </row>
    <row r="2475" spans="7:7">
      <c r="G2475" s="24"/>
    </row>
    <row r="2476" spans="7:7">
      <c r="G2476" s="24"/>
    </row>
    <row r="2477" spans="7:7">
      <c r="G2477" s="24"/>
    </row>
    <row r="2478" spans="7:7">
      <c r="G2478" s="24"/>
    </row>
    <row r="2479" spans="7:7">
      <c r="G2479" s="24"/>
    </row>
    <row r="2480" spans="7:7">
      <c r="G2480" s="24"/>
    </row>
    <row r="2481" spans="7:7">
      <c r="G2481" s="24"/>
    </row>
    <row r="2482" spans="7:7">
      <c r="G2482" s="24"/>
    </row>
    <row r="2483" spans="7:7">
      <c r="G2483" s="24"/>
    </row>
    <row r="2484" spans="7:7">
      <c r="G2484" s="24"/>
    </row>
    <row r="2485" spans="7:7">
      <c r="G2485" s="24"/>
    </row>
    <row r="2486" spans="7:7">
      <c r="G2486" s="24"/>
    </row>
    <row r="2487" spans="7:7">
      <c r="G2487" s="24"/>
    </row>
    <row r="2488" spans="7:7">
      <c r="G2488" s="24"/>
    </row>
    <row r="2489" spans="7:7">
      <c r="G2489" s="24"/>
    </row>
    <row r="2490" spans="7:7">
      <c r="G2490" s="24"/>
    </row>
    <row r="2491" spans="7:7">
      <c r="G2491" s="24"/>
    </row>
    <row r="2492" spans="7:7">
      <c r="G2492" s="24"/>
    </row>
    <row r="2493" spans="7:7">
      <c r="G2493" s="24"/>
    </row>
    <row r="2494" spans="7:7">
      <c r="G2494" s="24"/>
    </row>
    <row r="2495" spans="7:7">
      <c r="G2495" s="24"/>
    </row>
    <row r="2496" spans="7:7">
      <c r="G2496" s="24"/>
    </row>
    <row r="2497" spans="7:7">
      <c r="G2497" s="24"/>
    </row>
    <row r="2498" spans="7:7">
      <c r="G2498" s="24"/>
    </row>
    <row r="2499" spans="7:7">
      <c r="G2499" s="24"/>
    </row>
    <row r="2500" spans="7:7">
      <c r="G2500" s="24"/>
    </row>
    <row r="2501" spans="7:7">
      <c r="G2501" s="24"/>
    </row>
    <row r="2502" spans="7:7">
      <c r="G2502" s="24"/>
    </row>
    <row r="2503" spans="7:7">
      <c r="G2503" s="24"/>
    </row>
    <row r="2504" spans="7:7">
      <c r="G2504" s="24"/>
    </row>
    <row r="2505" spans="7:7">
      <c r="G2505" s="24"/>
    </row>
    <row r="2506" spans="7:7">
      <c r="G2506" s="24"/>
    </row>
    <row r="2507" spans="7:7">
      <c r="G2507" s="24"/>
    </row>
    <row r="2508" spans="7:7">
      <c r="G2508" s="24"/>
    </row>
    <row r="2509" spans="7:7">
      <c r="G2509" s="24"/>
    </row>
    <row r="2510" spans="7:7">
      <c r="G2510" s="24"/>
    </row>
    <row r="2511" spans="7:7">
      <c r="G2511" s="24"/>
    </row>
    <row r="2512" spans="7:7">
      <c r="G2512" s="24"/>
    </row>
    <row r="2513" spans="7:7">
      <c r="G2513" s="24"/>
    </row>
    <row r="2514" spans="7:7">
      <c r="G2514" s="24"/>
    </row>
    <row r="2515" spans="7:7">
      <c r="G2515" s="24"/>
    </row>
    <row r="2516" spans="7:7">
      <c r="G2516" s="24"/>
    </row>
    <row r="2517" spans="7:7">
      <c r="G2517" s="24"/>
    </row>
    <row r="2518" spans="7:7">
      <c r="G2518" s="24"/>
    </row>
    <row r="2519" spans="7:7">
      <c r="G2519" s="24"/>
    </row>
    <row r="2520" spans="7:7">
      <c r="G2520" s="24"/>
    </row>
    <row r="2521" spans="7:7">
      <c r="G2521" s="24"/>
    </row>
    <row r="2522" spans="7:7">
      <c r="G2522" s="24"/>
    </row>
    <row r="2523" spans="7:7">
      <c r="G2523" s="24"/>
    </row>
    <row r="2524" spans="7:7">
      <c r="G2524" s="24"/>
    </row>
    <row r="2525" spans="7:7">
      <c r="G2525" s="24"/>
    </row>
    <row r="2526" spans="7:7">
      <c r="G2526" s="24"/>
    </row>
    <row r="2527" spans="7:7">
      <c r="G2527" s="24"/>
    </row>
    <row r="2528" spans="7:7">
      <c r="G2528" s="24"/>
    </row>
    <row r="2529" spans="7:7">
      <c r="G2529" s="24"/>
    </row>
    <row r="2530" spans="7:7">
      <c r="G2530" s="24"/>
    </row>
    <row r="2531" spans="7:7">
      <c r="G2531" s="24"/>
    </row>
    <row r="2532" spans="7:7">
      <c r="G2532" s="24"/>
    </row>
    <row r="2533" spans="7:7">
      <c r="G2533" s="24"/>
    </row>
    <row r="2534" spans="7:7">
      <c r="G2534" s="24"/>
    </row>
    <row r="2535" spans="7:7">
      <c r="G2535" s="24"/>
    </row>
    <row r="2536" spans="7:7">
      <c r="G2536" s="24"/>
    </row>
    <row r="2537" spans="7:7">
      <c r="G2537" s="24"/>
    </row>
    <row r="2538" spans="7:7">
      <c r="G2538" s="24"/>
    </row>
    <row r="2539" spans="7:7">
      <c r="G2539" s="24"/>
    </row>
    <row r="2540" spans="7:7">
      <c r="G2540" s="24"/>
    </row>
    <row r="2541" spans="7:7">
      <c r="G2541" s="24"/>
    </row>
    <row r="2542" spans="7:7">
      <c r="G2542" s="24"/>
    </row>
    <row r="2543" spans="7:7">
      <c r="G2543" s="24"/>
    </row>
    <row r="2544" spans="7:7">
      <c r="G2544" s="24"/>
    </row>
    <row r="2545" spans="7:7">
      <c r="G2545" s="24"/>
    </row>
    <row r="2546" spans="7:7">
      <c r="G2546" s="24"/>
    </row>
    <row r="2547" spans="7:7">
      <c r="G2547" s="24"/>
    </row>
    <row r="2548" spans="7:7">
      <c r="G2548" s="24"/>
    </row>
    <row r="2549" spans="7:7">
      <c r="G2549" s="24"/>
    </row>
    <row r="2550" spans="7:7">
      <c r="G2550" s="24"/>
    </row>
    <row r="2551" spans="7:7">
      <c r="G2551" s="24"/>
    </row>
    <row r="2552" spans="7:7">
      <c r="G2552" s="24"/>
    </row>
    <row r="2553" spans="7:7">
      <c r="G2553" s="24"/>
    </row>
    <row r="2554" spans="7:7">
      <c r="G2554" s="24"/>
    </row>
    <row r="2555" spans="7:7">
      <c r="G2555" s="24"/>
    </row>
    <row r="2556" spans="7:7">
      <c r="G2556" s="24"/>
    </row>
    <row r="2557" spans="7:7">
      <c r="G2557" s="24"/>
    </row>
    <row r="2558" spans="7:7">
      <c r="G2558" s="24"/>
    </row>
    <row r="2559" spans="7:7">
      <c r="G2559" s="24"/>
    </row>
    <row r="2560" spans="7:7">
      <c r="G2560" s="24"/>
    </row>
    <row r="2561" spans="7:7">
      <c r="G2561" s="24"/>
    </row>
    <row r="2562" spans="7:7">
      <c r="G2562" s="24"/>
    </row>
    <row r="2563" spans="7:7">
      <c r="G2563" s="24"/>
    </row>
    <row r="2564" spans="7:7">
      <c r="G2564" s="24"/>
    </row>
    <row r="2565" spans="7:7">
      <c r="G2565" s="24"/>
    </row>
    <row r="2566" spans="7:7">
      <c r="G2566" s="24"/>
    </row>
    <row r="2567" spans="7:7">
      <c r="G2567" s="24"/>
    </row>
    <row r="2568" spans="7:7">
      <c r="G2568" s="24"/>
    </row>
    <row r="2569" spans="7:7">
      <c r="G2569" s="24"/>
    </row>
    <row r="2570" spans="7:7">
      <c r="G2570" s="24"/>
    </row>
    <row r="2571" spans="7:7">
      <c r="G2571" s="24"/>
    </row>
    <row r="2572" spans="7:7">
      <c r="G2572" s="24"/>
    </row>
    <row r="2573" spans="7:7">
      <c r="G2573" s="24"/>
    </row>
    <row r="2574" spans="7:7">
      <c r="G2574" s="24"/>
    </row>
    <row r="2575" spans="7:7">
      <c r="G2575" s="24"/>
    </row>
    <row r="2576" spans="7:7">
      <c r="G2576" s="24"/>
    </row>
    <row r="2577" spans="7:7">
      <c r="G2577" s="24"/>
    </row>
    <row r="2578" spans="7:7">
      <c r="G2578" s="24"/>
    </row>
    <row r="2579" spans="7:7">
      <c r="G2579" s="24"/>
    </row>
    <row r="2580" spans="7:7">
      <c r="G2580" s="24"/>
    </row>
    <row r="2581" spans="7:7">
      <c r="G2581" s="24"/>
    </row>
    <row r="2582" spans="7:7">
      <c r="G2582" s="24"/>
    </row>
    <row r="2583" spans="7:7">
      <c r="G2583" s="24"/>
    </row>
    <row r="2584" spans="7:7">
      <c r="G2584" s="24"/>
    </row>
    <row r="2585" spans="7:7">
      <c r="G2585" s="24"/>
    </row>
    <row r="2586" spans="7:7">
      <c r="G2586" s="24"/>
    </row>
    <row r="2587" spans="7:7">
      <c r="G2587" s="24"/>
    </row>
    <row r="2588" spans="7:7">
      <c r="G2588" s="24"/>
    </row>
    <row r="2589" spans="7:7">
      <c r="G2589" s="24"/>
    </row>
    <row r="2590" spans="7:7">
      <c r="G2590" s="24"/>
    </row>
    <row r="2591" spans="7:7">
      <c r="G2591" s="24"/>
    </row>
    <row r="2592" spans="7:7">
      <c r="G2592" s="24"/>
    </row>
    <row r="2593" spans="7:7">
      <c r="G2593" s="24"/>
    </row>
    <row r="2594" spans="7:7">
      <c r="G2594" s="24"/>
    </row>
    <row r="2595" spans="7:7">
      <c r="G2595" s="24"/>
    </row>
    <row r="2596" spans="7:7">
      <c r="G2596" s="24"/>
    </row>
    <row r="2597" spans="7:7">
      <c r="G2597" s="24"/>
    </row>
    <row r="2598" spans="7:7">
      <c r="G2598" s="24"/>
    </row>
    <row r="2599" spans="7:7">
      <c r="G2599" s="24"/>
    </row>
    <row r="2600" spans="7:7">
      <c r="G2600" s="24"/>
    </row>
    <row r="2601" spans="7:7">
      <c r="G2601" s="24"/>
    </row>
    <row r="2602" spans="7:7">
      <c r="G2602" s="24"/>
    </row>
    <row r="2603" spans="7:7">
      <c r="G2603" s="24"/>
    </row>
    <row r="2604" spans="7:7">
      <c r="G2604" s="24"/>
    </row>
    <row r="2605" spans="7:7">
      <c r="G2605" s="24"/>
    </row>
    <row r="2606" spans="7:7">
      <c r="G2606" s="24"/>
    </row>
    <row r="2607" spans="7:7">
      <c r="G2607" s="24"/>
    </row>
    <row r="2608" spans="7:7">
      <c r="G2608" s="24"/>
    </row>
    <row r="2609" spans="7:7">
      <c r="G2609" s="24"/>
    </row>
    <row r="2610" spans="7:7">
      <c r="G2610" s="24"/>
    </row>
    <row r="2611" spans="7:7">
      <c r="G2611" s="24"/>
    </row>
    <row r="2612" spans="7:7">
      <c r="G2612" s="24"/>
    </row>
    <row r="2613" spans="7:7">
      <c r="G2613" s="24"/>
    </row>
    <row r="2614" spans="7:7">
      <c r="G2614" s="24"/>
    </row>
    <row r="2615" spans="7:7">
      <c r="G2615" s="24"/>
    </row>
    <row r="2616" spans="7:7">
      <c r="G2616" s="24"/>
    </row>
    <row r="2617" spans="7:7">
      <c r="G2617" s="24"/>
    </row>
    <row r="2618" spans="7:7">
      <c r="G2618" s="24"/>
    </row>
    <row r="2619" spans="7:7">
      <c r="G2619" s="24"/>
    </row>
    <row r="2620" spans="7:7">
      <c r="G2620" s="24"/>
    </row>
    <row r="2621" spans="7:7">
      <c r="G2621" s="24"/>
    </row>
    <row r="2622" spans="7:7">
      <c r="G2622" s="24"/>
    </row>
    <row r="2623" spans="7:7">
      <c r="G2623" s="24"/>
    </row>
    <row r="2624" spans="7:7">
      <c r="G2624" s="24"/>
    </row>
    <row r="2625" spans="7:7">
      <c r="G2625" s="24"/>
    </row>
    <row r="2626" spans="7:7">
      <c r="G2626" s="24"/>
    </row>
    <row r="2627" spans="7:7">
      <c r="G2627" s="24"/>
    </row>
    <row r="2628" spans="7:7">
      <c r="G2628" s="24"/>
    </row>
    <row r="2629" spans="7:7">
      <c r="G2629" s="24"/>
    </row>
    <row r="2630" spans="7:7">
      <c r="G2630" s="24"/>
    </row>
    <row r="2631" spans="7:7">
      <c r="G2631" s="24"/>
    </row>
    <row r="2632" spans="7:7">
      <c r="G2632" s="24"/>
    </row>
    <row r="2633" spans="7:7">
      <c r="G2633" s="24"/>
    </row>
    <row r="2634" spans="7:7">
      <c r="G2634" s="24"/>
    </row>
    <row r="2635" spans="7:7">
      <c r="G2635" s="24"/>
    </row>
    <row r="2636" spans="7:7">
      <c r="G2636" s="24"/>
    </row>
    <row r="2637" spans="7:7">
      <c r="G2637" s="24"/>
    </row>
    <row r="2638" spans="7:7">
      <c r="G2638" s="24"/>
    </row>
    <row r="2639" spans="7:7">
      <c r="G2639" s="24"/>
    </row>
    <row r="2640" spans="7:7">
      <c r="G2640" s="24"/>
    </row>
    <row r="2641" spans="7:7">
      <c r="G2641" s="24"/>
    </row>
    <row r="2642" spans="7:7">
      <c r="G2642" s="24"/>
    </row>
    <row r="2643" spans="7:7">
      <c r="G2643" s="24"/>
    </row>
    <row r="2644" spans="7:7">
      <c r="G2644" s="24"/>
    </row>
    <row r="2645" spans="7:7">
      <c r="G2645" s="24"/>
    </row>
    <row r="2646" spans="7:7">
      <c r="G2646" s="24"/>
    </row>
    <row r="2647" spans="7:7">
      <c r="G2647" s="24"/>
    </row>
    <row r="2648" spans="7:7">
      <c r="G2648" s="24"/>
    </row>
    <row r="2649" spans="7:7">
      <c r="G2649" s="24"/>
    </row>
    <row r="2650" spans="7:7">
      <c r="G2650" s="24"/>
    </row>
    <row r="2651" spans="7:7">
      <c r="G2651" s="24"/>
    </row>
    <row r="2652" spans="7:7">
      <c r="G2652" s="24"/>
    </row>
    <row r="2653" spans="7:7">
      <c r="G2653" s="24"/>
    </row>
    <row r="2654" spans="7:7">
      <c r="G2654" s="24"/>
    </row>
    <row r="2655" spans="7:7">
      <c r="G2655" s="24"/>
    </row>
    <row r="2656" spans="7:7">
      <c r="G2656" s="24"/>
    </row>
    <row r="2657" spans="7:7">
      <c r="G2657" s="24"/>
    </row>
    <row r="2658" spans="7:7">
      <c r="G2658" s="24"/>
    </row>
    <row r="2659" spans="7:7">
      <c r="G2659" s="24"/>
    </row>
    <row r="2660" spans="7:7">
      <c r="G2660" s="24"/>
    </row>
    <row r="2661" spans="7:7">
      <c r="G2661" s="24"/>
    </row>
    <row r="2662" spans="7:7">
      <c r="G2662" s="24"/>
    </row>
    <row r="2663" spans="7:7">
      <c r="G2663" s="24"/>
    </row>
    <row r="2664" spans="7:7">
      <c r="G2664" s="24"/>
    </row>
    <row r="2665" spans="7:7">
      <c r="G2665" s="24"/>
    </row>
    <row r="2666" spans="7:7">
      <c r="G2666" s="24"/>
    </row>
    <row r="2667" spans="7:7">
      <c r="G2667" s="24"/>
    </row>
    <row r="2668" spans="7:7">
      <c r="G2668" s="24"/>
    </row>
    <row r="2669" spans="7:7">
      <c r="G2669" s="24"/>
    </row>
    <row r="2670" spans="7:7">
      <c r="G2670" s="24"/>
    </row>
    <row r="2671" spans="7:7">
      <c r="G2671" s="24"/>
    </row>
    <row r="2672" spans="7:7">
      <c r="G2672" s="24"/>
    </row>
    <row r="2673" spans="7:7">
      <c r="G2673" s="24"/>
    </row>
    <row r="2674" spans="7:7">
      <c r="G2674" s="24"/>
    </row>
    <row r="2675" spans="7:7">
      <c r="G2675" s="24"/>
    </row>
    <row r="2676" spans="7:7">
      <c r="G2676" s="24"/>
    </row>
    <row r="2677" spans="7:7">
      <c r="G2677" s="24"/>
    </row>
    <row r="2678" spans="7:7">
      <c r="G2678" s="24"/>
    </row>
    <row r="2679" spans="7:7">
      <c r="G2679" s="24"/>
    </row>
    <row r="2680" spans="7:7">
      <c r="G2680" s="24"/>
    </row>
    <row r="2681" spans="7:7">
      <c r="G2681" s="24"/>
    </row>
    <row r="2682" spans="7:7">
      <c r="G2682" s="24"/>
    </row>
    <row r="2683" spans="7:7">
      <c r="G2683" s="24"/>
    </row>
    <row r="2684" spans="7:7">
      <c r="G2684" s="24"/>
    </row>
    <row r="2685" spans="7:7">
      <c r="G2685" s="24"/>
    </row>
    <row r="2686" spans="7:7">
      <c r="G2686" s="24"/>
    </row>
    <row r="2687" spans="7:7">
      <c r="G2687" s="24"/>
    </row>
    <row r="2688" spans="7:7">
      <c r="G2688" s="24"/>
    </row>
    <row r="2689" spans="7:7">
      <c r="G2689" s="24"/>
    </row>
    <row r="2690" spans="7:7">
      <c r="G2690" s="24"/>
    </row>
    <row r="2691" spans="7:7">
      <c r="G2691" s="24"/>
    </row>
    <row r="2692" spans="7:7">
      <c r="G2692" s="24"/>
    </row>
    <row r="2693" spans="7:7">
      <c r="G2693" s="24"/>
    </row>
    <row r="2694" spans="7:7">
      <c r="G2694" s="24"/>
    </row>
    <row r="2695" spans="7:7">
      <c r="G2695" s="24"/>
    </row>
    <row r="2696" spans="7:7">
      <c r="G2696" s="24"/>
    </row>
    <row r="2697" spans="7:7">
      <c r="G2697" s="24"/>
    </row>
    <row r="2698" spans="7:7">
      <c r="G2698" s="24"/>
    </row>
    <row r="2699" spans="7:7">
      <c r="G2699" s="24"/>
    </row>
    <row r="2700" spans="7:7">
      <c r="G2700" s="24"/>
    </row>
    <row r="2701" spans="7:7">
      <c r="G2701" s="24"/>
    </row>
    <row r="2702" spans="7:7">
      <c r="G2702" s="24"/>
    </row>
    <row r="2703" spans="7:7">
      <c r="G2703" s="24"/>
    </row>
    <row r="2704" spans="7:7">
      <c r="G2704" s="24"/>
    </row>
    <row r="2705" spans="7:7">
      <c r="G2705" s="24"/>
    </row>
    <row r="2706" spans="7:7">
      <c r="G2706" s="24"/>
    </row>
    <row r="2707" spans="7:7">
      <c r="G2707" s="24"/>
    </row>
    <row r="2708" spans="7:7">
      <c r="G2708" s="24"/>
    </row>
    <row r="2709" spans="7:7">
      <c r="G2709" s="24"/>
    </row>
    <row r="2710" spans="7:7">
      <c r="G2710" s="24"/>
    </row>
    <row r="2711" spans="7:7">
      <c r="G2711" s="24"/>
    </row>
    <row r="2712" spans="7:7">
      <c r="G2712" s="24"/>
    </row>
    <row r="2713" spans="7:7">
      <c r="G2713" s="24"/>
    </row>
    <row r="2714" spans="7:7">
      <c r="G2714" s="24"/>
    </row>
    <row r="2715" spans="7:7">
      <c r="G2715" s="24"/>
    </row>
    <row r="2716" spans="7:7">
      <c r="G2716" s="24"/>
    </row>
    <row r="2717" spans="7:7">
      <c r="G2717" s="24"/>
    </row>
    <row r="2718" spans="7:7">
      <c r="G2718" s="24"/>
    </row>
    <row r="2719" spans="7:7">
      <c r="G2719" s="24"/>
    </row>
    <row r="2720" spans="7:7">
      <c r="G2720" s="24"/>
    </row>
    <row r="2721" spans="7:7">
      <c r="G2721" s="24"/>
    </row>
    <row r="2722" spans="7:7">
      <c r="G2722" s="24"/>
    </row>
    <row r="2723" spans="7:7">
      <c r="G2723" s="24"/>
    </row>
    <row r="2724" spans="7:7">
      <c r="G2724" s="24"/>
    </row>
    <row r="2725" spans="7:7">
      <c r="G2725" s="24"/>
    </row>
    <row r="2726" spans="7:7">
      <c r="G2726" s="24"/>
    </row>
    <row r="2727" spans="7:7">
      <c r="G2727" s="24"/>
    </row>
    <row r="2728" spans="7:7">
      <c r="G2728" s="24"/>
    </row>
    <row r="2729" spans="7:7">
      <c r="G2729" s="24"/>
    </row>
    <row r="2730" spans="7:7">
      <c r="G2730" s="24"/>
    </row>
    <row r="2731" spans="7:7">
      <c r="G2731" s="24"/>
    </row>
    <row r="2732" spans="7:7">
      <c r="G2732" s="24"/>
    </row>
    <row r="2733" spans="7:7">
      <c r="G2733" s="24"/>
    </row>
    <row r="2734" spans="7:7">
      <c r="G2734" s="24"/>
    </row>
    <row r="2735" spans="7:7">
      <c r="G2735" s="24"/>
    </row>
    <row r="2736" spans="7:7">
      <c r="G2736" s="24"/>
    </row>
    <row r="2737" spans="7:7">
      <c r="G2737" s="24"/>
    </row>
    <row r="2738" spans="7:7">
      <c r="G2738" s="24"/>
    </row>
    <row r="2739" spans="7:7">
      <c r="G2739" s="24"/>
    </row>
    <row r="2740" spans="7:7">
      <c r="G2740" s="24"/>
    </row>
    <row r="2741" spans="7:7">
      <c r="G2741" s="24"/>
    </row>
    <row r="2742" spans="7:7">
      <c r="G2742" s="24"/>
    </row>
    <row r="2743" spans="7:7">
      <c r="G2743" s="24"/>
    </row>
    <row r="2744" spans="7:7">
      <c r="G2744" s="24"/>
    </row>
    <row r="2745" spans="7:7">
      <c r="G2745" s="24"/>
    </row>
    <row r="2746" spans="7:7">
      <c r="G2746" s="24"/>
    </row>
    <row r="2747" spans="7:7">
      <c r="G2747" s="24"/>
    </row>
    <row r="2748" spans="7:7">
      <c r="G2748" s="24"/>
    </row>
    <row r="2749" spans="7:7">
      <c r="G2749" s="24"/>
    </row>
    <row r="2750" spans="7:7">
      <c r="G2750" s="24"/>
    </row>
    <row r="2751" spans="7:7">
      <c r="G2751" s="24"/>
    </row>
    <row r="2752" spans="7:7">
      <c r="G2752" s="24"/>
    </row>
    <row r="2753" spans="7:7">
      <c r="G2753" s="24"/>
    </row>
    <row r="2754" spans="7:7">
      <c r="G2754" s="24"/>
    </row>
    <row r="2755" spans="7:7">
      <c r="G2755" s="24"/>
    </row>
    <row r="2756" spans="7:7">
      <c r="G2756" s="24"/>
    </row>
    <row r="2757" spans="7:7">
      <c r="G2757" s="24"/>
    </row>
    <row r="2758" spans="7:7">
      <c r="G2758" s="24"/>
    </row>
    <row r="2759" spans="7:7">
      <c r="G2759" s="24"/>
    </row>
    <row r="2760" spans="7:7">
      <c r="G2760" s="24"/>
    </row>
    <row r="2761" spans="7:7">
      <c r="G2761" s="24"/>
    </row>
    <row r="2762" spans="7:7">
      <c r="G2762" s="24"/>
    </row>
    <row r="2763" spans="7:7">
      <c r="G2763" s="24"/>
    </row>
    <row r="2764" spans="7:7">
      <c r="G2764" s="24"/>
    </row>
    <row r="2765" spans="7:7">
      <c r="G2765" s="24"/>
    </row>
    <row r="2766" spans="7:7">
      <c r="G2766" s="24"/>
    </row>
    <row r="2767" spans="7:7">
      <c r="G2767" s="24"/>
    </row>
    <row r="2768" spans="7:7">
      <c r="G2768" s="24"/>
    </row>
    <row r="2769" spans="7:7">
      <c r="G2769" s="24"/>
    </row>
    <row r="2770" spans="7:7">
      <c r="G2770" s="24"/>
    </row>
    <row r="2771" spans="7:7">
      <c r="G2771" s="24"/>
    </row>
    <row r="2772" spans="7:7">
      <c r="G2772" s="24"/>
    </row>
    <row r="2773" spans="7:7">
      <c r="G2773" s="24"/>
    </row>
    <row r="2774" spans="7:7">
      <c r="G2774" s="24"/>
    </row>
    <row r="2775" spans="7:7">
      <c r="G2775" s="24"/>
    </row>
    <row r="2776" spans="7:7">
      <c r="G2776" s="24"/>
    </row>
    <row r="2777" spans="7:7">
      <c r="G2777" s="24"/>
    </row>
    <row r="2778" spans="7:7">
      <c r="G2778" s="24"/>
    </row>
    <row r="2779" spans="7:7">
      <c r="G2779" s="24"/>
    </row>
    <row r="2780" spans="7:7">
      <c r="G2780" s="24"/>
    </row>
    <row r="2781" spans="7:7">
      <c r="G2781" s="24"/>
    </row>
    <row r="2782" spans="7:7">
      <c r="G2782" s="24"/>
    </row>
    <row r="2783" spans="7:7">
      <c r="G2783" s="24"/>
    </row>
    <row r="2784" spans="7:7">
      <c r="G2784" s="24"/>
    </row>
    <row r="2785" spans="7:7">
      <c r="G2785" s="24"/>
    </row>
    <row r="2786" spans="7:7">
      <c r="G2786" s="24"/>
    </row>
    <row r="2787" spans="7:7">
      <c r="G2787" s="24"/>
    </row>
    <row r="2788" spans="7:7">
      <c r="G2788" s="24"/>
    </row>
    <row r="2789" spans="7:7">
      <c r="G2789" s="24"/>
    </row>
    <row r="2790" spans="7:7">
      <c r="G2790" s="24"/>
    </row>
    <row r="2791" spans="7:7">
      <c r="G2791" s="24"/>
    </row>
    <row r="2792" spans="7:7">
      <c r="G2792" s="24"/>
    </row>
    <row r="2793" spans="7:7">
      <c r="G2793" s="24"/>
    </row>
    <row r="2794" spans="7:7">
      <c r="G2794" s="24"/>
    </row>
    <row r="2795" spans="7:7">
      <c r="G2795" s="24"/>
    </row>
    <row r="2796" spans="7:7">
      <c r="G2796" s="24"/>
    </row>
    <row r="2797" spans="7:7">
      <c r="G2797" s="24"/>
    </row>
    <row r="2798" spans="7:7">
      <c r="G2798" s="24"/>
    </row>
    <row r="2799" spans="7:7">
      <c r="G2799" s="24"/>
    </row>
    <row r="2800" spans="7:7">
      <c r="G2800" s="24"/>
    </row>
    <row r="2801" spans="7:7">
      <c r="G2801" s="24"/>
    </row>
    <row r="2802" spans="7:7">
      <c r="G2802" s="24"/>
    </row>
    <row r="2803" spans="7:7">
      <c r="G2803" s="24"/>
    </row>
    <row r="2804" spans="7:7">
      <c r="G2804" s="24"/>
    </row>
    <row r="2805" spans="7:7">
      <c r="G2805" s="24"/>
    </row>
    <row r="2806" spans="7:7">
      <c r="G2806" s="24"/>
    </row>
    <row r="2807" spans="7:7">
      <c r="G2807" s="24"/>
    </row>
    <row r="2808" spans="7:7">
      <c r="G2808" s="24"/>
    </row>
    <row r="2809" spans="7:7">
      <c r="G2809" s="24"/>
    </row>
    <row r="2810" spans="7:7">
      <c r="G2810" s="24"/>
    </row>
    <row r="2811" spans="7:7">
      <c r="G2811" s="24"/>
    </row>
    <row r="2812" spans="7:7">
      <c r="G2812" s="24"/>
    </row>
    <row r="2813" spans="7:7">
      <c r="G2813" s="24"/>
    </row>
    <row r="2814" spans="7:7">
      <c r="G2814" s="24"/>
    </row>
    <row r="2815" spans="7:7">
      <c r="G2815" s="24"/>
    </row>
    <row r="2816" spans="7:7">
      <c r="G2816" s="24"/>
    </row>
    <row r="2817" spans="7:7">
      <c r="G2817" s="24"/>
    </row>
    <row r="2818" spans="7:7">
      <c r="G2818" s="24"/>
    </row>
    <row r="2819" spans="7:7">
      <c r="G2819" s="24"/>
    </row>
    <row r="2820" spans="7:7">
      <c r="G2820" s="24"/>
    </row>
    <row r="2821" spans="7:7">
      <c r="G2821" s="24"/>
    </row>
    <row r="2822" spans="7:7">
      <c r="G2822" s="24"/>
    </row>
    <row r="2823" spans="7:7">
      <c r="G2823" s="24"/>
    </row>
    <row r="2824" spans="7:7">
      <c r="G2824" s="24"/>
    </row>
    <row r="2825" spans="7:7">
      <c r="G2825" s="24"/>
    </row>
    <row r="2826" spans="7:7">
      <c r="G2826" s="24"/>
    </row>
    <row r="2827" spans="7:7">
      <c r="G2827" s="24"/>
    </row>
    <row r="2828" spans="7:7">
      <c r="G2828" s="24"/>
    </row>
    <row r="2829" spans="7:7">
      <c r="G2829" s="24"/>
    </row>
    <row r="2830" spans="7:7">
      <c r="G2830" s="24"/>
    </row>
    <row r="2831" spans="7:7">
      <c r="G2831" s="24"/>
    </row>
    <row r="2832" spans="7:7">
      <c r="G2832" s="24"/>
    </row>
    <row r="2833" spans="7:7">
      <c r="G2833" s="24"/>
    </row>
    <row r="2834" spans="7:7">
      <c r="G2834" s="24"/>
    </row>
    <row r="2835" spans="7:7">
      <c r="G2835" s="24"/>
    </row>
    <row r="2836" spans="7:7">
      <c r="G2836" s="24"/>
    </row>
    <row r="2837" spans="7:7">
      <c r="G2837" s="24"/>
    </row>
    <row r="2838" spans="7:7">
      <c r="G2838" s="24"/>
    </row>
    <row r="2839" spans="7:7">
      <c r="G2839" s="24"/>
    </row>
    <row r="2840" spans="7:7">
      <c r="G2840" s="24"/>
    </row>
    <row r="2841" spans="7:7">
      <c r="G2841" s="24"/>
    </row>
    <row r="2842" spans="7:7">
      <c r="G2842" s="24"/>
    </row>
    <row r="2843" spans="7:7">
      <c r="G2843" s="24"/>
    </row>
    <row r="2844" spans="7:7">
      <c r="G2844" s="24"/>
    </row>
    <row r="2845" spans="7:7">
      <c r="G2845" s="24"/>
    </row>
    <row r="2846" spans="7:7">
      <c r="G2846" s="24"/>
    </row>
    <row r="2847" spans="7:7">
      <c r="G2847" s="24"/>
    </row>
    <row r="2848" spans="7:7">
      <c r="G2848" s="24"/>
    </row>
    <row r="2849" spans="7:7">
      <c r="G2849" s="24"/>
    </row>
    <row r="2850" spans="7:7">
      <c r="G2850" s="24"/>
    </row>
    <row r="2851" spans="7:7">
      <c r="G2851" s="24"/>
    </row>
    <row r="2852" spans="7:7">
      <c r="G2852" s="24"/>
    </row>
    <row r="2853" spans="7:7">
      <c r="G2853" s="24"/>
    </row>
    <row r="2854" spans="7:7">
      <c r="G2854" s="24"/>
    </row>
    <row r="2855" spans="7:7">
      <c r="G2855" s="24"/>
    </row>
    <row r="2856" spans="7:7">
      <c r="G2856" s="24"/>
    </row>
    <row r="2857" spans="7:7">
      <c r="G2857" s="24"/>
    </row>
    <row r="2858" spans="7:7">
      <c r="G2858" s="24"/>
    </row>
    <row r="2859" spans="7:7">
      <c r="G2859" s="24"/>
    </row>
    <row r="2860" spans="7:7">
      <c r="G2860" s="24"/>
    </row>
    <row r="2861" spans="7:7">
      <c r="G2861" s="24"/>
    </row>
    <row r="2862" spans="7:7">
      <c r="G2862" s="24"/>
    </row>
    <row r="2863" spans="7:7">
      <c r="G2863" s="24"/>
    </row>
    <row r="2864" spans="7:7">
      <c r="G2864" s="24"/>
    </row>
    <row r="2865" spans="7:7">
      <c r="G2865" s="24"/>
    </row>
    <row r="2866" spans="7:7">
      <c r="G2866" s="24"/>
    </row>
    <row r="2867" spans="7:7">
      <c r="G2867" s="24"/>
    </row>
    <row r="2868" spans="7:7">
      <c r="G2868" s="24"/>
    </row>
    <row r="2869" spans="7:7">
      <c r="G2869" s="24"/>
    </row>
    <row r="2870" spans="7:7">
      <c r="G2870" s="24"/>
    </row>
    <row r="2871" spans="7:7">
      <c r="G2871" s="24"/>
    </row>
    <row r="2872" spans="7:7">
      <c r="G2872" s="24"/>
    </row>
    <row r="2873" spans="7:7">
      <c r="G2873" s="24"/>
    </row>
    <row r="2874" spans="7:7">
      <c r="G2874" s="24"/>
    </row>
    <row r="2875" spans="7:7">
      <c r="G2875" s="24"/>
    </row>
    <row r="2876" spans="7:7">
      <c r="G2876" s="24"/>
    </row>
    <row r="2877" spans="7:7">
      <c r="G2877" s="24"/>
    </row>
    <row r="2878" spans="7:7">
      <c r="G2878" s="24"/>
    </row>
    <row r="2879" spans="7:7">
      <c r="G2879" s="24"/>
    </row>
    <row r="2880" spans="7:7">
      <c r="G2880" s="24"/>
    </row>
    <row r="2881" spans="7:7">
      <c r="G2881" s="24"/>
    </row>
    <row r="2882" spans="7:7">
      <c r="G2882" s="24"/>
    </row>
    <row r="2883" spans="7:7">
      <c r="G2883" s="24"/>
    </row>
    <row r="2884" spans="7:7">
      <c r="G2884" s="24"/>
    </row>
    <row r="2885" spans="7:7">
      <c r="G2885" s="24"/>
    </row>
    <row r="2886" spans="7:7">
      <c r="G2886" s="24"/>
    </row>
    <row r="2887" spans="7:7">
      <c r="G2887" s="24"/>
    </row>
    <row r="2888" spans="7:7">
      <c r="G2888" s="24"/>
    </row>
    <row r="2889" spans="7:7">
      <c r="G2889" s="24"/>
    </row>
    <row r="2890" spans="7:7">
      <c r="G2890" s="24"/>
    </row>
    <row r="2891" spans="7:7">
      <c r="G2891" s="24"/>
    </row>
    <row r="2892" spans="7:7">
      <c r="G2892" s="24"/>
    </row>
    <row r="2893" spans="7:7">
      <c r="G2893" s="24"/>
    </row>
    <row r="2894" spans="7:7">
      <c r="G2894" s="24"/>
    </row>
    <row r="2895" spans="7:7">
      <c r="G2895" s="24"/>
    </row>
    <row r="2896" spans="7:7">
      <c r="G2896" s="24"/>
    </row>
    <row r="2897" spans="7:7">
      <c r="G2897" s="24"/>
    </row>
    <row r="2898" spans="7:7">
      <c r="G2898" s="24"/>
    </row>
    <row r="2899" spans="7:7">
      <c r="G2899" s="24"/>
    </row>
    <row r="2900" spans="7:7">
      <c r="G2900" s="24"/>
    </row>
    <row r="2901" spans="7:7">
      <c r="G2901" s="24"/>
    </row>
    <row r="2902" spans="7:7">
      <c r="G2902" s="24"/>
    </row>
    <row r="2903" spans="7:7">
      <c r="G2903" s="24"/>
    </row>
    <row r="2904" spans="7:7">
      <c r="G2904" s="24"/>
    </row>
    <row r="2905" spans="7:7">
      <c r="G2905" s="24"/>
    </row>
    <row r="2906" spans="7:7">
      <c r="G2906" s="24"/>
    </row>
    <row r="2907" spans="7:7">
      <c r="G2907" s="24"/>
    </row>
    <row r="2908" spans="7:7">
      <c r="G2908" s="24"/>
    </row>
    <row r="2909" spans="7:7">
      <c r="G2909" s="24"/>
    </row>
    <row r="2910" spans="7:7">
      <c r="G2910" s="24"/>
    </row>
    <row r="2911" spans="7:7">
      <c r="G2911" s="24"/>
    </row>
    <row r="2912" spans="7:7">
      <c r="G2912" s="24"/>
    </row>
    <row r="2913" spans="7:7">
      <c r="G2913" s="24"/>
    </row>
    <row r="2914" spans="7:7">
      <c r="G2914" s="24"/>
    </row>
    <row r="2915" spans="7:7">
      <c r="G2915" s="24"/>
    </row>
    <row r="2916" spans="7:7">
      <c r="G2916" s="24"/>
    </row>
    <row r="2917" spans="7:7">
      <c r="G2917" s="24"/>
    </row>
    <row r="2918" spans="7:7">
      <c r="G2918" s="24"/>
    </row>
    <row r="2919" spans="7:7">
      <c r="G2919" s="24"/>
    </row>
    <row r="2920" spans="7:7">
      <c r="G2920" s="24"/>
    </row>
    <row r="2921" spans="7:7">
      <c r="G2921" s="24"/>
    </row>
    <row r="2922" spans="7:7">
      <c r="G2922" s="24"/>
    </row>
    <row r="2923" spans="7:7">
      <c r="G2923" s="24"/>
    </row>
    <row r="2924" spans="7:7">
      <c r="G2924" s="24"/>
    </row>
    <row r="2925" spans="7:7">
      <c r="G2925" s="24"/>
    </row>
    <row r="2926" spans="7:7">
      <c r="G2926" s="24"/>
    </row>
    <row r="2927" spans="7:7">
      <c r="G2927" s="24"/>
    </row>
    <row r="2928" spans="7:7">
      <c r="G2928" s="24"/>
    </row>
    <row r="2929" spans="7:7">
      <c r="G2929" s="24"/>
    </row>
    <row r="2930" spans="7:7">
      <c r="G2930" s="24"/>
    </row>
    <row r="2931" spans="7:7">
      <c r="G2931" s="24"/>
    </row>
    <row r="2932" spans="7:7">
      <c r="G2932" s="24"/>
    </row>
    <row r="2933" spans="7:7">
      <c r="G2933" s="24"/>
    </row>
    <row r="2934" spans="7:7">
      <c r="G2934" s="24"/>
    </row>
    <row r="2935" spans="7:7">
      <c r="G2935" s="24"/>
    </row>
    <row r="2936" spans="7:7">
      <c r="G2936" s="24"/>
    </row>
    <row r="2937" spans="7:7">
      <c r="G2937" s="24"/>
    </row>
    <row r="2938" spans="7:7">
      <c r="G2938" s="24"/>
    </row>
    <row r="2939" spans="7:7">
      <c r="G2939" s="24"/>
    </row>
    <row r="2940" spans="7:7">
      <c r="G2940" s="24"/>
    </row>
    <row r="2941" spans="7:7">
      <c r="G2941" s="24"/>
    </row>
    <row r="2942" spans="7:7">
      <c r="G2942" s="24"/>
    </row>
    <row r="2943" spans="7:7">
      <c r="G2943" s="24"/>
    </row>
    <row r="2944" spans="7:7">
      <c r="G2944" s="24"/>
    </row>
    <row r="2945" spans="7:7">
      <c r="G2945" s="24"/>
    </row>
    <row r="2946" spans="7:7">
      <c r="G2946" s="24"/>
    </row>
    <row r="2947" spans="7:7">
      <c r="G2947" s="24"/>
    </row>
    <row r="2948" spans="7:7">
      <c r="G2948" s="24"/>
    </row>
    <row r="2949" spans="7:7">
      <c r="G2949" s="24"/>
    </row>
    <row r="2950" spans="7:7">
      <c r="G2950" s="24"/>
    </row>
    <row r="2951" spans="7:7">
      <c r="G2951" s="24"/>
    </row>
    <row r="2952" spans="7:7">
      <c r="G2952" s="24"/>
    </row>
    <row r="2953" spans="7:7">
      <c r="G2953" s="24"/>
    </row>
    <row r="2954" spans="7:7">
      <c r="G2954" s="24"/>
    </row>
    <row r="2955" spans="7:7">
      <c r="G2955" s="24"/>
    </row>
    <row r="2956" spans="7:7">
      <c r="G2956" s="24"/>
    </row>
    <row r="2957" spans="7:7">
      <c r="G2957" s="24"/>
    </row>
    <row r="2958" spans="7:7">
      <c r="G2958" s="24"/>
    </row>
    <row r="2959" spans="7:7">
      <c r="G2959" s="24"/>
    </row>
    <row r="2960" spans="7:7">
      <c r="G2960" s="24"/>
    </row>
    <row r="2961" spans="7:7">
      <c r="G2961" s="24"/>
    </row>
    <row r="2962" spans="7:7">
      <c r="G2962" s="24"/>
    </row>
    <row r="2963" spans="7:7">
      <c r="G2963" s="24"/>
    </row>
    <row r="2964" spans="7:7">
      <c r="G2964" s="24"/>
    </row>
    <row r="2965" spans="7:7">
      <c r="G2965" s="24"/>
    </row>
    <row r="2966" spans="7:7">
      <c r="G2966" s="24"/>
    </row>
    <row r="2967" spans="7:7">
      <c r="G2967" s="24"/>
    </row>
    <row r="2968" spans="7:7">
      <c r="G2968" s="24"/>
    </row>
    <row r="2969" spans="7:7">
      <c r="G2969" s="24"/>
    </row>
    <row r="2970" spans="7:7">
      <c r="G2970" s="24"/>
    </row>
    <row r="2971" spans="7:7">
      <c r="G2971" s="24"/>
    </row>
    <row r="2972" spans="7:7">
      <c r="G2972" s="24"/>
    </row>
    <row r="2973" spans="7:7">
      <c r="G2973" s="24"/>
    </row>
    <row r="2974" spans="7:7">
      <c r="G2974" s="24"/>
    </row>
    <row r="2975" spans="7:7">
      <c r="G2975" s="24"/>
    </row>
    <row r="2976" spans="7:7">
      <c r="G2976" s="24"/>
    </row>
    <row r="2977" spans="7:7">
      <c r="G2977" s="24"/>
    </row>
    <row r="2978" spans="7:7">
      <c r="G2978" s="24"/>
    </row>
    <row r="2979" spans="7:7">
      <c r="G2979" s="24"/>
    </row>
    <row r="2980" spans="7:7">
      <c r="G2980" s="24"/>
    </row>
    <row r="2981" spans="7:7">
      <c r="G2981" s="24"/>
    </row>
    <row r="2982" spans="7:7">
      <c r="G2982" s="24"/>
    </row>
    <row r="2983" spans="7:7">
      <c r="G2983" s="24"/>
    </row>
    <row r="2984" spans="7:7">
      <c r="G2984" s="24"/>
    </row>
    <row r="2985" spans="7:7">
      <c r="G2985" s="24"/>
    </row>
    <row r="2986" spans="7:7">
      <c r="G2986" s="24"/>
    </row>
    <row r="2987" spans="7:7">
      <c r="G2987" s="24"/>
    </row>
    <row r="2988" spans="7:7">
      <c r="G2988" s="24"/>
    </row>
    <row r="2989" spans="7:7">
      <c r="G2989" s="24"/>
    </row>
    <row r="2990" spans="7:7">
      <c r="G2990" s="24"/>
    </row>
    <row r="2991" spans="7:7">
      <c r="G2991" s="24"/>
    </row>
    <row r="2992" spans="7:7">
      <c r="G2992" s="24"/>
    </row>
    <row r="2993" spans="7:7">
      <c r="G2993" s="24"/>
    </row>
    <row r="2994" spans="7:7">
      <c r="G2994" s="24"/>
    </row>
    <row r="2995" spans="7:7">
      <c r="G2995" s="24"/>
    </row>
    <row r="2996" spans="7:7">
      <c r="G2996" s="24"/>
    </row>
    <row r="2997" spans="7:7">
      <c r="G2997" s="24"/>
    </row>
    <row r="2998" spans="7:7">
      <c r="G2998" s="24"/>
    </row>
    <row r="2999" spans="7:7">
      <c r="G2999" s="24"/>
    </row>
    <row r="3000" spans="7:7">
      <c r="G3000" s="24"/>
    </row>
    <row r="3001" spans="7:7">
      <c r="G3001" s="24"/>
    </row>
    <row r="3002" spans="7:7">
      <c r="G3002" s="24"/>
    </row>
    <row r="3003" spans="7:7">
      <c r="G3003" s="24"/>
    </row>
    <row r="3004" spans="7:7">
      <c r="G3004" s="24"/>
    </row>
    <row r="3005" spans="7:7">
      <c r="G3005" s="24"/>
    </row>
    <row r="3006" spans="7:7">
      <c r="G3006" s="24"/>
    </row>
    <row r="3007" spans="7:7">
      <c r="G3007" s="24"/>
    </row>
  </sheetData>
  <sheetProtection password="CF42" sheet="1" autoFilter="0" objects="1"/>
  <protectedRanges>
    <protectedRange sqref="D1:K1" name="区域3"/>
    <protectedRange sqref="P1:Y1" name="区域2_1"/>
    <protectedRange sqref="Z3:AC3" name="区域1"/>
    <protectedRange sqref="P9:P1500" name="区域2_1_6_1"/>
    <protectedRange sqref="P9:P1500" name="区域2_1_9"/>
    <protectedRange sqref="P9:P1500" name="区域2_1_1_1_4"/>
    <protectedRange sqref="P9:P1500" name="区域2_2_4"/>
    <protectedRange sqref="P9:P1500" name="区域2_1_1_3"/>
    <protectedRange sqref="P9:P1500" name="区域2_1_6_1_1"/>
    <protectedRange sqref="P9:P1500" name="区域2_1_1_1_1_1"/>
    <protectedRange sqref="P9:P1500" name="区域2_1_9_1"/>
    <protectedRange sqref="P9:P1500" name="区域2_1_7_1"/>
    <protectedRange sqref="P9:P1500" name="区域2_1_1_1_4_1"/>
    <protectedRange sqref="P9:P1500" name="区域2_1_1_1_2_1"/>
    <protectedRange sqref="P9:P1500" name="区域2_2_4_1"/>
    <protectedRange sqref="Y7:Y1500" name="区域2_1_5_1"/>
    <protectedRange sqref="Y7:Y1500" name="区域2_1_7"/>
    <protectedRange sqref="Y7:Y1500" name="区域2_1_5_2"/>
    <protectedRange sqref="Y7:Y1500" name="区域2_1_6"/>
    <protectedRange sqref="Y7:Y1500" name="区域2_1_5_1_1"/>
    <protectedRange sqref="Y7:Y1500" name="区域2_1_1"/>
    <protectedRange sqref="Y7:Y1500" name="区域2_1_7_2"/>
    <protectedRange sqref="Y7:Y1500" name="区域2_7_1"/>
    <protectedRange sqref="Y7:Y1500" name="区域2_1_5_2_1"/>
    <protectedRange sqref="Y7:Y1500" name="区域2_4_2_1"/>
    <protectedRange sqref="D543:F1500 D9:E542" name="区域3_1"/>
    <protectedRange sqref="H9:I1500" name="区域3_1_2"/>
    <protectedRange sqref="J9:K1500 T9:U1500" name="区域2_1_4_1"/>
    <protectedRange sqref="J9:K1500 T9:U1500" name="区域2_1_3"/>
    <protectedRange sqref="J9:K1500 T9:U1500" name="区域2_4_1"/>
    <protectedRange sqref="Q9:Q1500" name="区域2_1_4"/>
    <protectedRange sqref="Q9:Q1500" name="区域2_4_2"/>
    <protectedRange sqref="C9:C1500" name="区域3_2"/>
    <protectedRange sqref="G9:G1500" name="区域2"/>
    <protectedRange sqref="D7:E8 F7:F542" name="区域3_1_1"/>
    <protectedRange sqref="C6:C8" name="区域3_2_1"/>
    <protectedRange sqref="G7:G8" name="区域2_2"/>
    <protectedRange sqref="H7:K8" name="区域3_3"/>
    <protectedRange sqref="H7" name="区域3_3_1"/>
    <protectedRange sqref="H7" name="区域3_1_2_1"/>
    <protectedRange sqref="H7" name="区域3_29_2"/>
    <protectedRange sqref="H7" name="区域3_1_24_2"/>
    <protectedRange sqref="H7" name="区域3_1_1_1_1"/>
    <protectedRange sqref="P8 R8:X8 S9 S11:S12 S14:S15 S17:S18 S20:S21 S23:S24 S26:S27 S29:S30 S32:S33 S35:S36 S38:S39 S41:S42 S44:S45 S47:S48 S50:S51 S53:S54 S56:S57 S59:S60 S62:S63 S65:S66 S68:S69 S71:S72 S74:S75 S77:S78 S80:S81 S83:S84 S86:S87 S89:S90 S92:S93 S95:S96 S98:S99 S101:S102 S104:S105 S107:S108 S110:S111 S113:S114 S116:S117 S119:S120 S122:S123 S125:S126 S128:S129 S131:S132 S134:S135 S137:S138 S140:S141 S143:S144 S146:S147 S149:S150 S152:S153 S155:S156 S158:S159 S161:S162 S164:S165 S167:S168 S170:S171 S173:S174 S176:S177 S179:S180 S182:S183 S185:S186 S188:S189 S191:S192 S194:S195 S197:S198 S200:S201 S203:S204 S206:S207 S209:S210 S212:S213 S215:S216 S218:S219 S221:S222 S224:S225 S227:S228 S230:S231 S233:S234 S236:S237 S239:S240 S242:S243 S245:S246 S248:S249 S251:S252 S254:S255 S257:S258 S260:S261 S263:S264 S266:S267 S269:S270 S272:S273 S275:S276 S278:S279 S281:S282 S284:S285 S287:S288 S290:S291 S293:S294 S296:S297 S299:S300 S302:S303 S305:S306 S308:S309 S311:S312 S314:S315 S317:S318 S320:S321 S323:S324 S326:S327 S329:S330 S332:S333 S335:S336 S338:S339 S341:S342 S344:S345 S347:S348 S350:S351 S353:S354 S356:S357 S359:S360 S362:S363 S365:S366 S368:S369 S371:S372 S374:S375 S377:S378 S380:S381 S383:S384 S386:S387 S389:S390 S392:S393 S395:S396 S398:S399 S401:S402 S404:S405 S407:S408 S410:S411 S413:S414 S416:S417 S419:S420 S422:S423 S425:S426 S428:S429 S431:S432 S434:S435 S437:S438 S440:S441 S443:S444 S446:S447 S449:S450 S452:S453 S455:S456 S458:S459 S461:S462 S464:S465 S467:S468 S470:S471 S473:S474 S476:S477 S479:S480 S482:S483 S485:S486 S488:S489 S491:S492 S494:S495 S497:S498 S500:S501 S503:S504 S506:S507 S509:S510 S512:S513 S515:S516 S518:S519 S521:S522 S524:S525 S527:S528 S530:S531 S533:S534 S536:S537 S539:S540 S542:S543 S545:S546 S548:S549 S551:S552 S554:S555 S557:S558 S560:S561 S563:S564 S566:S567 S569:S570 S572:S573 S575:S576 S578:S579 S581:S582 S584:S585 S587:S588 S590:S591 S593:S594 S596:S597 S599:S600 S602:S603 S605:S606 S608:S609 S611:S612 S614:S615 S617:S618 S620:S621 S623:S624 S626:S627 S629:S630 S632:S633 S635:S636 S638:S639 S641:S642 S644:S645 S647:S648 S650:S651 S653:S654 S656:S657 S659:S660 S662:S663 S665:S666 S668:S669 S671:S672 S674:S675 S677:S678 S680:S681 S683:S684 S686:S687 S689:S690 S692:S693 S695:S696 S698:S699 S701:S702 S704:S705 S707:S708 S710:S711 S713:S714 S716:S717 S719:S720 S722:S723 S725:S726 S728:S729 S731:S732 S734:S735 S737:S738 S740:S741 S743:S744 S746:S747 S749:S750 S752:S753 S755:S756 S758:S759 S761:S762 S764:S765 S767:S768 S770:S771 S773:S774 S776:S777 S779:S780 S782:S783 S785:S786 S788:S789 S791:S792 S794:S795 S797:S798 S800:S801 S803:S804 S806:S807 S809:S810 S812:S813 S815:S816 S818:S819 S821:S822 S824:S825 S827:S828 S830:S831 S833:S834 S836:S837 S839:S840 S842:S843 S845:S846 S848:S849 S851:S852 S854:S855 S857:S858 S860:S861 S863:S864 S866:S867 S869:S870 S872:S873 S875:S876 S878:S879 S881:S882 S884:S885 S887:S888 S890:S891 S893:S894 S896:S897 S899:S900 S902:S903 S905:S906 S908:S909 S911:S912 S914:S915 S917:S918 S920:S921 S923:S924 S926:S927 S929:S930 S932:S933 S935:S936 S938:S939 S941:S942 S944:S945 S947:S948 S950:S951 S953:S954 S956:S957 S959:S960 S962:S963 S965:S966 S968:S969 S971:S972 S974:S975 S977:S978 S980:S981 S983:S984 S986:S987 S989:S990 S992:S993 S995:S996 S998:S999 S1001:S1002 S1004:S1005 S1007:S1008 S1010:S1011 S1013:S1014 S1016:S1017 S1019:S1020 S1022:S1023 S1025:S1026 S1028:S1029 S1031:S1032 S1034:S1035 S1037:S1038 S1040:S1041 S1043:S1044 S1046:S1047 S1049:S1050 S1052:S1053 S1055:S1056 S1058:S1059 S1061:S1062 S1064:S1065 S1067:S1068 S1070:S1071 S1073:S1074 S1076:S1077 S1079:S1080 S1082:S1083 S1085:S1086 S1088:S1089 S1091:S1092 S1094:S1095 S1097:S1098 S1100:S1101 S1103:S1104 S1106:S1107 S1109:S1110 S1112:S1113 S1115:S1116 S1118:S1119 S1121:S1122 S1124:S1125 S1127:S1128 S1130:S1131 S1133:S1134 S1136:S1137 S1139:S1140 S1142:S1143 S1145:S1146 S1148:S1149 S1151:S1152 S1154:S1155 S1157:S1158 S1160:S1161 S1163:S1164 S1166:S1167 S1169:S1170 S1172:S1173 S1175:S1176 S1178:S1179 S1181:S1182 S1184:S1185 S1187:S1188 S1190:S1191 S1193:S1194 S1196:S1197 S1199:S1200 S1202:S1203 S1205:S1206 S1208:S1209 S1211:S1212 S1214:S1215 S1217:S1218 S1220:S1221 S1223:S1224 S1226:S1227 S1229:S1230 S1232:S1233 S1235:S1236 S1238:S1239 S1241:S1242 S1244:S1245 S1247:S1248 S1250:S1251 S1253:S1254 S1256:S1257 S1259:S1260 S1262:S1263 S1265:S1266 S1268:S1269 S1271:S1272 S1274:S1275 S1277:S1278 S1280:S1281 S1283:S1284 S1286:S1287 S1289:S1290 S1292:S1293 S1295:S1296 S1298:S1299 S1301:S1302 S1304:S1305 S1307:S1308 S1310:S1311 S1313:S1314 S1316:S1317 S1319:S1320 S1322:S1323 S1325:S1326 S1328:S1329 S1331:S1332 S1334:S1335 S1337:S1338 S1340:S1341 S1343:S1344 S1346:S1347 S1349:S1350 S1352:S1353 S1355:S1356 S1358:S1359 S1361:S1362 S1364:S1365 S1367:S1368 S1370:S1371 S1373:S1374 S1376:S1377 S1379:S1380 S1382:S1383 S1385:S1386 S1388:S1389 S1391:S1392 S1394:S1395 S1397:S1398 S1400:S1401 S1403:S1404 S1406:S1407 S1409:S1410 S1412:S1413 S1415:S1416 S1418:S1419 S1421:S1422 S1424:S1425 S1427:S1428 S1430:S1431 S1433:S1434 S1436:S1437 S1439:S1440 S1442:S1443 S1445:S1446 S1448:S1449 S1451:S1452 S1454:S1455 S1457:S1458 S1460:S1461 S1463:S1464 S1466:S1467 S1469:S1470 S1472:S1473 S1475:S1476 S1478:S1479 S1481:S1482 S1484:S1485 S1487:S1488 S1490:S1491 S1493:S1494 S1496:S1497 S1499:S1500 Q7:Q8" name="区域2_2_6"/>
    <protectedRange sqref="R8 Q7:Q8" name="区域2_5_3"/>
    <protectedRange sqref="R8 Q7:Q8" name="区域2_1_3_1_2"/>
    <protectedRange sqref="R8 Q7:Q8" name="区域2_2_2_3"/>
    <protectedRange sqref="U8" name="区域2_6_2"/>
    <protectedRange sqref="U8" name="区域2_1_4_2_3"/>
    <protectedRange sqref="U8" name="区域2_4_1_1_2"/>
    <protectedRange sqref="X8" name="区域2_7_4"/>
    <protectedRange sqref="X8" name="区域2_1_5_5"/>
    <protectedRange sqref="X8" name="区域2_4_2_2_3"/>
    <protectedRange sqref="P7 R7:X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8_2"/>
    <protectedRange sqref="P7 R7:X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1_8_1_2"/>
    <protectedRange sqref="P7 R7:S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1_1_2_2"/>
    <protectedRange sqref="P7 R7:S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1_1_1_3_2"/>
    <protectedRange sqref="P7 R7" name="区域2_2_3_2"/>
    <protectedRange sqref="S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3_4_2"/>
    <protectedRange sqref="R7:T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4_3_2"/>
    <protectedRange sqref="R7:T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1_2_3_2"/>
    <protectedRange sqref="R7:T7 S10 S13 S16 S19 S22 S25 S28 S31 S34 S37 S40 S43 S46 S49 S52 S55 S58 S61 S64 S67 S70 S73 S76 S79 S82 S85 S88 S91 S94 S97 S100 S103 S106 S109 S112 S115 S118 S121 S124 S127 S130 S133 S136 S139 S142 S145 S148 S151 S154 S157 S160 S163 S166 S169 S172 S175 S178 S181 S184 S187 S190 S193 S196 S199 S202 S205 S208 S211 S214 S217 S220 S223 S226 S229 S232 S235 S238 S241 S244 S247 S250 S253 S256 S259 S262 S265 S268 S271 S274 S277 S280 S283 S286 S289 S292 S295 S298 S301 S304 S307 S310 S313 S316 S319 S322 S325 S328 S331 S334 S337 S340 S343 S346 S349 S352 S355 S358 S361 S364 S367 S370 S373 S376 S379 S382 S385 S388 S391 S394 S397 S400 S403 S406 S409 S412 S415 S418 S421 S424 S427 S430 S433 S436 S439 S442 S445 S448 S451 S454 S457 S460 S463 S466 S469 S472 S475 S478 S481 S484 S487 S490 S493 S496 S499 S502 S505 S508 S511 S514 S517 S520 S523 S526 S529 S532 S535 S538 S541 S544 S547 S550 S553 S556 S559 S562 S565 S568 S571 S574 S577 S580 S583 S586 S589 S592 S595 S598 S601 S604 S607 S610 S613 S616 S619 S622 S625 S628 S631 S634 S637 S640 S643 S646 S649 S652 S655 S658 S661 S664 S667 S670 S673 S676 S679 S682 S685 S688 S691 S694 S697 S700 S703 S706 S709 S712 S715 S718 S721 S724 S727 S730 S733 S736 S739 S742 S745 S748 S751 S754 S757 S760 S763 S766 S769 S772 S775 S778 S781 S784 S787 S790 S793 S796 S799 S802 S805 S808 S811 S814 S817 S820 S823 S826 S829 S832 S835 S838 S841 S844 S847 S850 S853 S856 S859 S862 S865 S868 S871 S874 S877 S880 S883 S886 S889 S892 S895 S898 S901 S904 S907 S910 S913 S916 S919 S922 S925 S928 S931 S934 S937 S940 S943 S946 S949 S952 S955 S958 S961 S964 S967 S970 S973 S976 S979 S982 S985 S988 S991 S994 S997 S1000 S1003 S1006 S1009 S1012 S1015 S1018 S1021 S1024 S1027 S1030 S1033 S1036 S1039 S1042 S1045 S1048 S1051 S1054 S1057 S1060 S1063 S1066 S1069 S1072 S1075 S1078 S1081 S1084 S1087 S1090 S1093 S1096 S1099 S1102 S1105 S1108 S1111 S1114 S1117 S1120 S1123 S1126 S1129 S1132 S1135 S1138 S1141 S1144 S1147 S1150 S1153 S1156 S1159 S1162 S1165 S1168 S1171 S1174 S1177 S1180 S1183 S1186 S1189 S1192 S1195 S1198 S1201 S1204 S1207 S1210 S1213 S1216 S1219 S1222 S1225 S1228 S1231 S1234 S1237 S1240 S1243 S1246 S1249 S1252 S1255 S1258 S1261 S1264 S1267 S1270 S1273 S1276 S1279 S1282 S1285 S1288 S1291 S1294 S1297 S1300 S1303 S1306 S1309 S1312 S1315 S1318 S1321 S1324 S1327 S1330 S1333 S1336 S1339 S1342 S1345 S1348 S1351 S1354 S1357 S1360 S1363 S1366 S1369 S1372 S1375 S1378 S1381 S1384 S1387 S1390 S1393 S1396 S1399 S1402 S1405 S1408 S1411 S1414 S1417 S1420 S1423 S1426 S1429 S1432 S1435 S1438 S1441 S1444 S1447 S1450 S1453 S1456 S1459 S1462 S1465 S1468 S1471 S1474 S1477 S1480 S1483 S1486 S1489 S1492 S1495 S1498" name="区域2_2_1_1_1_2"/>
    <protectedRange sqref="T7" name="区域2_3_1_3_2"/>
    <protectedRange sqref="R7" name="区域2_5_2_2"/>
    <protectedRange sqref="R7" name="区域2_1_3_3_2"/>
    <protectedRange sqref="R7" name="区域2_2_2_2_2"/>
    <protectedRange sqref="U7" name="区域2_6_3_2"/>
    <protectedRange sqref="U7" name="区域2_1_4_2_1_2"/>
    <protectedRange sqref="U7" name="区域2_4_1_3_2"/>
    <protectedRange sqref="X7" name="区域2_7_2_2"/>
    <protectedRange sqref="X7" name="区域2_1_5_3_2"/>
    <protectedRange sqref="X7" name="区域2_4_2_2_1_2"/>
    <protectedRange sqref="D6:F6" name="区域3_1_1_1"/>
    <protectedRange sqref="G6" name="区域2_2_1"/>
    <protectedRange sqref="H6:K6 I6 K6 I6 K6" name="区域3_3_2"/>
    <protectedRange sqref="H6 I6 K6 I6 K6" name="区域3_3_1_1"/>
    <protectedRange sqref="H6 I6 K6 I6 K6" name="区域3_1_2_1_1"/>
    <protectedRange sqref="H6 I6 K6 I6 K6" name="区域3_29_2_1"/>
    <protectedRange sqref="H6 I6 K6 I6 K6" name="区域3_1_24_2_1"/>
    <protectedRange sqref="H6 I6 K6 I6 K6" name="区域3_1_1_1_1_1"/>
    <protectedRange sqref="F6:H6 I6 K6 I6 K6" name="区域3_4"/>
    <protectedRange sqref="G6" name="区域3_1_24_1"/>
    <protectedRange sqref="F6:G6" name="区域3_1_1_2"/>
    <protectedRange sqref="F6:G6" name="区域3_3_1_1_1"/>
    <protectedRange sqref="G6" name="区域3_1_1_1_1_1_1"/>
    <protectedRange sqref="F6:H6 I6 K6 I6 K6" name="区域3_4_1"/>
    <protectedRange sqref="F6:G6" name="区域3_1_1_2_1"/>
    <protectedRange sqref="G6" name="区域3_1_24_1_1_1"/>
    <protectedRange sqref="F6:G6" name="区域3_3_1_1_1_1"/>
    <protectedRange sqref="G6" name="区域3_29_2_1_1"/>
    <protectedRange sqref="G6" name="区域3_1_1_1_1_1_1_1"/>
    <protectedRange sqref="F6:H6 I6 K6 I6 K6" name="区域3_1_3_1"/>
    <protectedRange sqref="F6:G6" name="区域3_1_1_2_1_1"/>
    <protectedRange sqref="G6" name="区域3_1_24_1_1_1_1"/>
    <protectedRange sqref="F6:G6" name="区域3_3_1_1_1_1_1"/>
    <protectedRange sqref="G6" name="区域3_29_2_1_1_1"/>
    <protectedRange sqref="G6" name="区域3_1_1_1_1_1_1_1_1"/>
    <protectedRange sqref="F6:H6 I6 K6 I6 K6" name="区域3_2_2"/>
    <protectedRange sqref="F6:H6 I6 K6 I6 K6" name="区域3_1_1_1_2"/>
    <protectedRange sqref="F6:H6 I6 K6 I6 K6" name="区域3_2_1_1"/>
    <protectedRange sqref="F6:H6 I6 K6 I6 K6" name="区域3_1_1_1_2_1"/>
    <protectedRange sqref="G6:H6 I6 K6 I6 K6" name="区域3_29_1"/>
    <protectedRange sqref="G6:H6 I6 K6 I6 K6" name="区域3_1_24_1_1"/>
    <protectedRange sqref="G6:H6 I6 K6 I6 K6" name="区域3_1_1_1_2_1_1"/>
    <protectedRange sqref="F6:H6 I6 K6 I6 K6" name="区域3_3_2_1"/>
    <protectedRange sqref="F6:H6 I6 K6 I6 K6" name="区域3_1_2_1_1_1"/>
    <protectedRange sqref="G6:H6 I6 K6 I6 K6" name="区域3_29_2_1_2"/>
    <protectedRange sqref="G6:H6 I6 K6 I6 K6" name="区域3_1_24_2_1_1"/>
    <protectedRange sqref="G6:H6 I6 K6 I6 K6" name="区域3_1_1_1_1_2"/>
    <protectedRange sqref="D6:E6" name="区域3_6"/>
    <protectedRange sqref="D6:E6" name="区域3_1_1_2_2"/>
    <protectedRange sqref="D6:E6" name="区域3_3_1_2"/>
    <protectedRange sqref="D6:E6" name="区域3_4_2"/>
    <protectedRange sqref="D6:E6" name="区域3_1_1_2_1_2"/>
    <protectedRange sqref="D6:E6" name="区域3_3_1_1_2"/>
    <protectedRange sqref="D6:E6" name="区域3_1_3_1_1"/>
    <protectedRange sqref="D6:E6" name="区域3_1_1_2_1_1_1"/>
    <protectedRange sqref="D6:E6" name="区域3_3_1_1_1_2"/>
    <protectedRange sqref="D6:E6" name="区域3_2_3"/>
    <protectedRange sqref="D6:E6" name="区域3_1_1_4"/>
    <protectedRange sqref="D6:E6" name="区域3_2_1_2"/>
    <protectedRange sqref="D6:E6" name="区域3_1_1_1_4"/>
    <protectedRange sqref="D6:E6" name="区域3_3_2_2"/>
    <protectedRange sqref="D6:E6" name="区域3_1_2_1_2"/>
    <protectedRange sqref="D6:E6" name="区域3_7"/>
    <protectedRange sqref="D6:E6" name="区域3_1_1_2_3"/>
    <protectedRange sqref="D6:E6" name="区域3_3_1_3"/>
    <protectedRange sqref="D6:E6" name="区域3_4_3"/>
    <protectedRange sqref="D6:E6" name="区域3_1_1_2_1_3"/>
    <protectedRange sqref="D6:E6" name="区域3_3_1_1_3"/>
    <protectedRange sqref="D6:E6" name="区域3_1_3_1_2"/>
    <protectedRange sqref="D6:E6" name="区域3_1_1_2_1_1_2"/>
    <protectedRange sqref="D6:E6" name="区域3_3_1_1_1_3"/>
    <protectedRange sqref="D6:E6" name="区域3_2_4"/>
    <protectedRange sqref="D6:E6" name="区域3_1_1_5"/>
    <protectedRange sqref="D6:E6" name="区域3_2_1_3"/>
    <protectedRange sqref="D6:E6" name="区域3_1_1_1_5"/>
    <protectedRange sqref="D6:E6" name="区域3_3_2_3"/>
    <protectedRange sqref="D6:E6" name="区域3_1_2_1_3"/>
    <protectedRange sqref="Y6" name="区域2_1_5_1_2"/>
    <protectedRange sqref="Y6" name="区域2_1_7_3"/>
    <protectedRange sqref="Y6" name="区域2_1_5_2_2"/>
    <protectedRange sqref="Y6" name="区域2_1_6_2"/>
    <protectedRange sqref="Y6" name="区域2_1_5_1_1_1"/>
    <protectedRange sqref="Y6" name="区域2_1_1_1"/>
    <protectedRange sqref="Y6" name="区域2_1_7_2_1"/>
    <protectedRange sqref="Y6" name="区域2_7_1_1"/>
    <protectedRange sqref="Y6" name="区域2_1_5_2_1_1"/>
    <protectedRange sqref="Y6" name="区域2_4_2_1_1"/>
    <protectedRange sqref="U6:V6" name="区域3_3_3"/>
    <protectedRange sqref="P6:T6 W6:X6" name="区域2_2_6_1"/>
    <protectedRange sqref="Q6:R6" name="区域2_5_3_1"/>
    <protectedRange sqref="Q6:R6" name="区域2_1_3_1_2_1"/>
    <protectedRange sqref="Q6:R6" name="区域2_2_2_3_1"/>
    <protectedRange sqref="X6" name="区域2_7_4_1"/>
    <protectedRange sqref="X6" name="区域2_1_5_5_1"/>
    <protectedRange sqref="X6" name="区域2_4_2_2_3_1"/>
  </protectedRanges>
  <autoFilter ref="A5:AO1500">
    <extLst/>
  </autoFilter>
  <mergeCells count="37">
    <mergeCell ref="D1:Y1"/>
    <mergeCell ref="D2:F2"/>
    <mergeCell ref="H2:L2"/>
    <mergeCell ref="Q2:R2"/>
    <mergeCell ref="S2:T2"/>
    <mergeCell ref="V2:W2"/>
    <mergeCell ref="L3:O3"/>
    <mergeCell ref="Z3:AC3"/>
    <mergeCell ref="AD3:AG3"/>
    <mergeCell ref="AH3:AK3"/>
    <mergeCell ref="A3:A4"/>
    <mergeCell ref="B3:B4"/>
    <mergeCell ref="C3:C4"/>
    <mergeCell ref="D3:D4"/>
    <mergeCell ref="E3:E4"/>
    <mergeCell ref="F3:F4"/>
    <mergeCell ref="G3:G4"/>
    <mergeCell ref="H3:H4"/>
    <mergeCell ref="I3:I4"/>
    <mergeCell ref="J3:J4"/>
    <mergeCell ref="K3:K4"/>
    <mergeCell ref="P3:P4"/>
    <mergeCell ref="Q3:Q4"/>
    <mergeCell ref="R3:R4"/>
    <mergeCell ref="S3:S4"/>
    <mergeCell ref="T3:T4"/>
    <mergeCell ref="U3:U4"/>
    <mergeCell ref="V3:V4"/>
    <mergeCell ref="W3:W4"/>
    <mergeCell ref="X3:X4"/>
    <mergeCell ref="Y3:Y4"/>
    <mergeCell ref="AM3:AM4"/>
    <mergeCell ref="AN3:AN4"/>
    <mergeCell ref="AO1:AO5"/>
    <mergeCell ref="A1:C2"/>
    <mergeCell ref="Z1:AG2"/>
    <mergeCell ref="AH1:AN2"/>
  </mergeCells>
  <conditionalFormatting sqref="I6">
    <cfRule type="expression" dxfId="0" priority="2">
      <formula>OR($A6&lt;&gt;"")</formula>
    </cfRule>
  </conditionalFormatting>
  <conditionalFormatting sqref="K6">
    <cfRule type="expression" dxfId="0" priority="1">
      <formula>OR($A6&lt;&gt;"")</formula>
    </cfRule>
  </conditionalFormatting>
  <conditionalFormatting sqref="A6:C6 A7:F3007 H8:P1500 R7:Y1500 H7:K7 P7 L6:O7 H1501:Y3007 A3008:Y20857">
    <cfRule type="expression" dxfId="0" priority="8">
      <formula>OR($A6&lt;&gt;"")</formula>
    </cfRule>
  </conditionalFormatting>
  <conditionalFormatting sqref="D6:E6 J6">
    <cfRule type="expression" dxfId="0" priority="7">
      <formula>OR($A6&lt;&gt;"")</formula>
    </cfRule>
  </conditionalFormatting>
  <conditionalFormatting sqref="F6:H6 G7:G3007">
    <cfRule type="expression" dxfId="0" priority="6">
      <formula>OR($A6&lt;&gt;"")</formula>
    </cfRule>
  </conditionalFormatting>
  <conditionalFormatting sqref="P6:Y6 Q7:Q1500">
    <cfRule type="expression" dxfId="0" priority="5">
      <formula>OR($A6&lt;&gt;"")</formula>
    </cfRule>
  </conditionalFormatting>
  <dataValidations count="15">
    <dataValidation type="list" allowBlank="1" showInputMessage="1" showErrorMessage="1" sqref="Q6:Q1500">
      <formula1>"100,200,250,312.5,500,600,625,700"</formula1>
    </dataValidation>
    <dataValidation type="list" allowBlank="1" showInputMessage="1" showErrorMessage="1" sqref="H2:L2 N2">
      <formula1>全县学校</formula1>
    </dataValidation>
    <dataValidation type="list" allowBlank="1" showInputMessage="1" showErrorMessage="1" sqref="G6:G1500">
      <formula1>"已脱贫户学生,脱贫不稳定户学生,农村低保,城市低保,困难残疾学生,烈士子女,孤儿,农村特困,城市特困,残疾军人子女,困难残疾人子女,其他,边缘易致贫学生,突发严重困难学生"</formula1>
    </dataValidation>
    <dataValidation type="list" allowBlank="1" showInputMessage="1" showErrorMessage="1" sqref="C6:C1500">
      <formula1>"学前,小学,初中,高中,中职"</formula1>
    </dataValidation>
    <dataValidation type="list" allowBlank="1" showInputMessage="1" showErrorMessage="1" sqref="D6:D1500">
      <formula1>INDIRECT($C6)</formula1>
    </dataValidation>
    <dataValidation type="list" allowBlank="1" showInputMessage="1" showErrorMessage="1" sqref="G1501:G3007">
      <formula1>"A.脱贫家庭学生（原建卡）,B.低保,C.残疾学生,D.残疾人子女,E.烈士子女,F.孤儿,G.特困,H.残疾军人子女,I.其他"</formula1>
    </dataValidation>
    <dataValidation type="list" allowBlank="1" showInputMessage="1" showErrorMessage="1" sqref="S6:S1500 S1501:S1048576">
      <formula1>INDIRECT($R6)</formula1>
    </dataValidation>
    <dataValidation type="list" allowBlank="1" showInputMessage="1" showErrorMessage="1" sqref="E6:E1500">
      <formula1>"1,2,3,4,5,6,7,8,9,10,11,12,13,14,15,16,17,18,19,20,21,22,23,24,25,26,27,28,29,30,31,32,33,34,35"</formula1>
    </dataValidation>
    <dataValidation type="list" allowBlank="1" showInputMessage="1" showErrorMessage="1" sqref="P6:P1500">
      <formula1>"是,否"</formula1>
    </dataValidation>
    <dataValidation type="list" allowBlank="1" showInputMessage="1" showErrorMessage="1" sqref="R6:R1500">
      <formula1>"银行卡,免收划食堂"</formula1>
    </dataValidation>
    <dataValidation type="list" allowBlank="1" showInputMessage="1" showErrorMessage="1" sqref="R1501:R1048576">
      <formula1>"银行卡,校园卡,划食堂"</formula1>
    </dataValidation>
    <dataValidation type="list" allowBlank="1" showInputMessage="1" showErrorMessage="1" sqref="Z6:Z1500">
      <formula1>"重庆"</formula1>
    </dataValidation>
    <dataValidation type="list" allowBlank="1" showInputMessage="1" showErrorMessage="1" sqref="AA6:AA1500">
      <formula1>"石柱"</formula1>
    </dataValidation>
    <dataValidation type="list" allowBlank="1" showInputMessage="1" showErrorMessage="1" sqref="AB6:AB1500">
      <formula1>全县乡镇</formula1>
    </dataValidation>
    <dataValidation type="list" allowBlank="1" showInputMessage="1" showErrorMessage="1" sqref="AC6:AC1500">
      <formula1>INDIRECT($AB6)</formula1>
    </dataValidation>
  </dataValidations>
  <printOptions horizontalCentered="1" verticalCentered="1"/>
  <pageMargins left="0.235416666666667" right="0.235416666666667" top="0.747916666666667" bottom="0.747916666666667" header="0.313888888888889" footer="0.313888888888889"/>
  <pageSetup paperSize="9" scale="9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42"/>
  <sheetViews>
    <sheetView zoomScale="80" zoomScaleNormal="80" topLeftCell="A67" workbookViewId="0">
      <selection activeCell="Q57" sqref="Q57:S61"/>
    </sheetView>
  </sheetViews>
  <sheetFormatPr defaultColWidth="9" defaultRowHeight="14.25"/>
  <cols>
    <col min="1" max="1" width="8.125" customWidth="1"/>
    <col min="16" max="16" width="36.125" customWidth="1"/>
    <col min="17" max="17" width="11.375" customWidth="1"/>
    <col min="18" max="19" width="9.375" customWidth="1"/>
    <col min="24" max="24" width="9" customWidth="1"/>
  </cols>
  <sheetData>
    <row r="1" spans="1:40">
      <c r="A1" s="1" t="s">
        <v>49</v>
      </c>
      <c r="B1" s="1" t="s">
        <v>50</v>
      </c>
      <c r="C1" s="1" t="s">
        <v>51</v>
      </c>
      <c r="D1" s="1" t="s">
        <v>52</v>
      </c>
      <c r="E1" s="1" t="s">
        <v>53</v>
      </c>
      <c r="F1" s="1" t="s">
        <v>54</v>
      </c>
      <c r="G1" s="1" t="s">
        <v>55</v>
      </c>
      <c r="H1" s="1" t="s">
        <v>56</v>
      </c>
      <c r="I1" s="1" t="s">
        <v>57</v>
      </c>
      <c r="J1" s="1" t="s">
        <v>58</v>
      </c>
      <c r="K1" s="1" t="s">
        <v>59</v>
      </c>
      <c r="P1" s="1" t="s">
        <v>6</v>
      </c>
      <c r="R1" s="1" t="s">
        <v>60</v>
      </c>
      <c r="S1" s="1" t="s">
        <v>61</v>
      </c>
      <c r="T1" s="1" t="s">
        <v>62</v>
      </c>
      <c r="U1" s="1" t="s">
        <v>63</v>
      </c>
      <c r="V1" s="1" t="s">
        <v>64</v>
      </c>
      <c r="X1" s="1" t="s">
        <v>65</v>
      </c>
      <c r="Y1" s="1" t="s">
        <v>66</v>
      </c>
      <c r="Z1" s="1" t="s">
        <v>67</v>
      </c>
      <c r="AD1" s="1" t="s">
        <v>68</v>
      </c>
      <c r="AL1" s="1" t="s">
        <v>69</v>
      </c>
      <c r="AM1" s="1" t="s">
        <v>70</v>
      </c>
      <c r="AN1" s="1" t="s">
        <v>69</v>
      </c>
    </row>
    <row r="2" spans="1:40">
      <c r="A2" s="1" t="s">
        <v>71</v>
      </c>
      <c r="B2" s="1" t="s">
        <v>72</v>
      </c>
      <c r="C2" s="1" t="s">
        <v>73</v>
      </c>
      <c r="D2" s="1" t="s">
        <v>74</v>
      </c>
      <c r="E2" s="1" t="s">
        <v>75</v>
      </c>
      <c r="F2" s="1" t="s">
        <v>76</v>
      </c>
      <c r="G2" s="1" t="s">
        <v>77</v>
      </c>
      <c r="H2" s="1" t="s">
        <v>78</v>
      </c>
      <c r="P2" s="1" t="s">
        <v>79</v>
      </c>
      <c r="R2" s="1" t="s">
        <v>80</v>
      </c>
      <c r="S2" s="1">
        <v>1</v>
      </c>
      <c r="T2" s="1">
        <v>7</v>
      </c>
      <c r="U2" s="1">
        <v>1</v>
      </c>
      <c r="V2" s="1">
        <v>1</v>
      </c>
      <c r="X2" s="1" t="s">
        <v>81</v>
      </c>
      <c r="Y2" s="1" t="s">
        <v>82</v>
      </c>
      <c r="Z2" s="1" t="s">
        <v>83</v>
      </c>
      <c r="AD2" s="1" t="s">
        <v>84</v>
      </c>
      <c r="AL2" s="1" t="s">
        <v>69</v>
      </c>
      <c r="AM2" s="1" t="s">
        <v>85</v>
      </c>
      <c r="AN2" s="1" t="s">
        <v>69</v>
      </c>
    </row>
    <row r="3" spans="1:40">
      <c r="A3" s="1" t="s">
        <v>86</v>
      </c>
      <c r="B3" s="1" t="s">
        <v>87</v>
      </c>
      <c r="C3" s="1" t="s">
        <v>88</v>
      </c>
      <c r="D3" s="1" t="s">
        <v>89</v>
      </c>
      <c r="E3" s="1" t="s">
        <v>90</v>
      </c>
      <c r="F3" s="1" t="s">
        <v>91</v>
      </c>
      <c r="G3" s="1" t="s">
        <v>92</v>
      </c>
      <c r="H3" s="1" t="s">
        <v>93</v>
      </c>
      <c r="P3" s="1" t="s">
        <v>94</v>
      </c>
      <c r="R3" s="1" t="s">
        <v>95</v>
      </c>
      <c r="S3" s="1">
        <v>2</v>
      </c>
      <c r="T3" s="1">
        <v>8</v>
      </c>
      <c r="U3" s="1">
        <v>2</v>
      </c>
      <c r="V3" s="1">
        <v>2</v>
      </c>
      <c r="X3" s="1" t="s">
        <v>96</v>
      </c>
      <c r="Y3" s="1" t="s">
        <v>97</v>
      </c>
      <c r="Z3" s="1" t="s">
        <v>98</v>
      </c>
      <c r="AD3" s="1" t="s">
        <v>99</v>
      </c>
      <c r="AL3" s="1" t="s">
        <v>69</v>
      </c>
      <c r="AM3" s="1" t="s">
        <v>100</v>
      </c>
      <c r="AN3" s="1" t="s">
        <v>69</v>
      </c>
    </row>
    <row r="4" spans="1:40">
      <c r="A4" s="1" t="s">
        <v>101</v>
      </c>
      <c r="B4" s="1" t="s">
        <v>102</v>
      </c>
      <c r="C4" s="1" t="s">
        <v>103</v>
      </c>
      <c r="D4" s="1" t="s">
        <v>104</v>
      </c>
      <c r="P4" s="1" t="s">
        <v>105</v>
      </c>
      <c r="R4" s="1" t="s">
        <v>106</v>
      </c>
      <c r="S4" s="1">
        <v>3</v>
      </c>
      <c r="T4" s="1">
        <v>9</v>
      </c>
      <c r="U4" s="1">
        <v>3</v>
      </c>
      <c r="V4" s="1">
        <v>3</v>
      </c>
      <c r="X4" s="1" t="s">
        <v>107</v>
      </c>
      <c r="Y4" s="1" t="s">
        <v>108</v>
      </c>
      <c r="AD4" s="1" t="s">
        <v>109</v>
      </c>
      <c r="AL4" s="1" t="s">
        <v>69</v>
      </c>
      <c r="AM4" s="1" t="s">
        <v>110</v>
      </c>
      <c r="AN4" s="1" t="s">
        <v>69</v>
      </c>
    </row>
    <row r="5" spans="1:40">
      <c r="A5" s="1" t="s">
        <v>111</v>
      </c>
      <c r="B5" s="1" t="s">
        <v>112</v>
      </c>
      <c r="C5" s="1" t="s">
        <v>113</v>
      </c>
      <c r="D5" s="1" t="s">
        <v>114</v>
      </c>
      <c r="E5" s="1" t="s">
        <v>115</v>
      </c>
      <c r="F5" s="1" t="s">
        <v>116</v>
      </c>
      <c r="G5" s="1" t="s">
        <v>117</v>
      </c>
      <c r="H5" s="1" t="s">
        <v>118</v>
      </c>
      <c r="I5" s="1" t="s">
        <v>119</v>
      </c>
      <c r="P5" s="1" t="s">
        <v>120</v>
      </c>
      <c r="R5" s="1" t="s">
        <v>121</v>
      </c>
      <c r="S5" s="1">
        <v>4</v>
      </c>
      <c r="X5" s="1" t="s">
        <v>122</v>
      </c>
      <c r="Y5" s="1" t="s">
        <v>123</v>
      </c>
      <c r="AD5" s="1" t="s">
        <v>124</v>
      </c>
      <c r="AL5" s="1" t="s">
        <v>69</v>
      </c>
      <c r="AM5" s="1" t="s">
        <v>125</v>
      </c>
      <c r="AN5" s="1" t="s">
        <v>69</v>
      </c>
    </row>
    <row r="6" spans="1:40">
      <c r="A6" s="1" t="s">
        <v>126</v>
      </c>
      <c r="B6" s="1" t="s">
        <v>127</v>
      </c>
      <c r="C6" s="1" t="s">
        <v>128</v>
      </c>
      <c r="D6" s="1" t="s">
        <v>129</v>
      </c>
      <c r="E6" s="1" t="s">
        <v>130</v>
      </c>
      <c r="P6" s="1" t="s">
        <v>131</v>
      </c>
      <c r="R6" s="1" t="s">
        <v>132</v>
      </c>
      <c r="S6" s="1">
        <v>5</v>
      </c>
      <c r="X6" s="1" t="s">
        <v>133</v>
      </c>
      <c r="Y6" s="1" t="s">
        <v>134</v>
      </c>
      <c r="Z6" s="1" t="s">
        <v>135</v>
      </c>
      <c r="AA6" s="1" t="s">
        <v>136</v>
      </c>
      <c r="AB6" s="1" t="s">
        <v>137</v>
      </c>
      <c r="AD6" s="1" t="s">
        <v>138</v>
      </c>
      <c r="AL6" s="1" t="s">
        <v>69</v>
      </c>
      <c r="AM6" s="1" t="s">
        <v>139</v>
      </c>
      <c r="AN6" s="1" t="s">
        <v>69</v>
      </c>
    </row>
    <row r="7" spans="1:40">
      <c r="A7" s="1" t="s">
        <v>140</v>
      </c>
      <c r="B7" s="1" t="s">
        <v>141</v>
      </c>
      <c r="C7" s="1" t="s">
        <v>142</v>
      </c>
      <c r="D7" s="1" t="s">
        <v>143</v>
      </c>
      <c r="P7" s="1" t="s">
        <v>144</v>
      </c>
      <c r="S7" s="1">
        <v>6</v>
      </c>
      <c r="X7" s="1" t="s">
        <v>145</v>
      </c>
      <c r="Y7" s="1" t="s">
        <v>146</v>
      </c>
      <c r="AD7" s="1" t="s">
        <v>147</v>
      </c>
      <c r="AL7" s="1" t="s">
        <v>69</v>
      </c>
      <c r="AM7" s="1" t="s">
        <v>148</v>
      </c>
      <c r="AN7" s="1" t="s">
        <v>69</v>
      </c>
    </row>
    <row r="8" spans="1:40">
      <c r="A8" s="1" t="s">
        <v>149</v>
      </c>
      <c r="B8" s="1" t="s">
        <v>150</v>
      </c>
      <c r="C8" s="1" t="s">
        <v>151</v>
      </c>
      <c r="D8" s="1" t="s">
        <v>152</v>
      </c>
      <c r="E8" s="1" t="s">
        <v>153</v>
      </c>
      <c r="F8" s="1" t="s">
        <v>154</v>
      </c>
      <c r="P8" s="1" t="s">
        <v>155</v>
      </c>
      <c r="X8" s="1" t="s">
        <v>156</v>
      </c>
      <c r="Y8" s="1" t="s">
        <v>157</v>
      </c>
      <c r="AL8" s="1" t="s">
        <v>69</v>
      </c>
      <c r="AM8" s="1" t="s">
        <v>158</v>
      </c>
      <c r="AN8" s="1" t="s">
        <v>69</v>
      </c>
    </row>
    <row r="9" spans="1:40">
      <c r="A9" s="1" t="s">
        <v>159</v>
      </c>
      <c r="B9" s="1" t="s">
        <v>160</v>
      </c>
      <c r="C9" s="1" t="s">
        <v>161</v>
      </c>
      <c r="D9" s="1" t="s">
        <v>162</v>
      </c>
      <c r="E9" s="1" t="s">
        <v>163</v>
      </c>
      <c r="F9" s="1" t="s">
        <v>164</v>
      </c>
      <c r="P9" s="1" t="s">
        <v>165</v>
      </c>
      <c r="Q9" s="1" t="s">
        <v>66</v>
      </c>
      <c r="R9" s="1" t="s">
        <v>67</v>
      </c>
      <c r="X9" s="1" t="s">
        <v>166</v>
      </c>
      <c r="Y9" s="1" t="s">
        <v>167</v>
      </c>
      <c r="Z9" s="1" t="s">
        <v>168</v>
      </c>
      <c r="AA9" s="1" t="s">
        <v>169</v>
      </c>
      <c r="AL9" s="1" t="s">
        <v>69</v>
      </c>
      <c r="AM9" s="1" t="s">
        <v>170</v>
      </c>
      <c r="AN9" s="1" t="s">
        <v>69</v>
      </c>
    </row>
    <row r="10" spans="1:40">
      <c r="A10" s="1" t="s">
        <v>171</v>
      </c>
      <c r="B10" s="1" t="s">
        <v>172</v>
      </c>
      <c r="C10" s="1" t="s">
        <v>173</v>
      </c>
      <c r="D10" s="1" t="s">
        <v>174</v>
      </c>
      <c r="E10" s="1" t="s">
        <v>175</v>
      </c>
      <c r="F10" s="1" t="s">
        <v>176</v>
      </c>
      <c r="G10" s="1" t="s">
        <v>177</v>
      </c>
      <c r="H10" s="1" t="s">
        <v>178</v>
      </c>
      <c r="I10" s="1" t="s">
        <v>179</v>
      </c>
      <c r="J10" s="1" t="s">
        <v>180</v>
      </c>
      <c r="K10" s="1" t="s">
        <v>181</v>
      </c>
      <c r="P10" s="1" t="s">
        <v>182</v>
      </c>
      <c r="X10" s="1" t="s">
        <v>183</v>
      </c>
      <c r="Y10" s="1" t="s">
        <v>184</v>
      </c>
      <c r="AL10" s="1" t="s">
        <v>69</v>
      </c>
      <c r="AM10" s="1" t="s">
        <v>185</v>
      </c>
      <c r="AN10" s="1" t="s">
        <v>69</v>
      </c>
    </row>
    <row r="11" spans="1:40">
      <c r="A11" s="1" t="s">
        <v>186</v>
      </c>
      <c r="B11" s="1" t="s">
        <v>187</v>
      </c>
      <c r="C11" s="1" t="s">
        <v>188</v>
      </c>
      <c r="D11" s="1" t="s">
        <v>189</v>
      </c>
      <c r="E11" s="1" t="s">
        <v>190</v>
      </c>
      <c r="F11" s="1" t="s">
        <v>191</v>
      </c>
      <c r="G11" s="1" t="s">
        <v>192</v>
      </c>
      <c r="H11" s="1" t="s">
        <v>193</v>
      </c>
      <c r="I11" s="1" t="s">
        <v>194</v>
      </c>
      <c r="J11" s="1" t="s">
        <v>195</v>
      </c>
      <c r="K11" s="1" t="s">
        <v>196</v>
      </c>
      <c r="P11" s="1" t="s">
        <v>197</v>
      </c>
      <c r="X11" s="1" t="s">
        <v>198</v>
      </c>
      <c r="Y11" s="1" t="s">
        <v>199</v>
      </c>
      <c r="AL11" s="1" t="s">
        <v>69</v>
      </c>
      <c r="AM11" s="1" t="s">
        <v>200</v>
      </c>
      <c r="AN11" s="1" t="s">
        <v>69</v>
      </c>
    </row>
    <row r="12" spans="1:40">
      <c r="A12" s="1" t="s">
        <v>201</v>
      </c>
      <c r="B12" s="1" t="s">
        <v>202</v>
      </c>
      <c r="C12" s="1" t="s">
        <v>203</v>
      </c>
      <c r="D12" s="1" t="s">
        <v>204</v>
      </c>
      <c r="E12" s="1" t="s">
        <v>205</v>
      </c>
      <c r="F12" s="1" t="s">
        <v>206</v>
      </c>
      <c r="G12" s="1" t="s">
        <v>207</v>
      </c>
      <c r="H12" s="1" t="s">
        <v>208</v>
      </c>
      <c r="I12" s="1" t="s">
        <v>209</v>
      </c>
      <c r="P12" s="1" t="s">
        <v>210</v>
      </c>
      <c r="X12" s="1" t="s">
        <v>211</v>
      </c>
      <c r="Y12" s="1" t="s">
        <v>212</v>
      </c>
      <c r="Z12" s="1" t="s">
        <v>213</v>
      </c>
      <c r="AA12" s="1" t="s">
        <v>214</v>
      </c>
      <c r="AL12" s="1" t="s">
        <v>69</v>
      </c>
      <c r="AM12" s="1" t="s">
        <v>215</v>
      </c>
      <c r="AN12" s="1" t="s">
        <v>69</v>
      </c>
    </row>
    <row r="13" spans="1:40">
      <c r="A13" s="1" t="s">
        <v>216</v>
      </c>
      <c r="B13" s="1" t="s">
        <v>217</v>
      </c>
      <c r="C13" s="1" t="s">
        <v>218</v>
      </c>
      <c r="D13" s="1" t="s">
        <v>219</v>
      </c>
      <c r="E13" s="1" t="s">
        <v>220</v>
      </c>
      <c r="F13" s="1" t="s">
        <v>221</v>
      </c>
      <c r="P13" s="1" t="s">
        <v>222</v>
      </c>
      <c r="X13" s="1" t="s">
        <v>223</v>
      </c>
      <c r="Y13" s="1" t="s">
        <v>224</v>
      </c>
      <c r="AL13" s="1" t="s">
        <v>69</v>
      </c>
      <c r="AM13" s="1" t="s">
        <v>225</v>
      </c>
      <c r="AN13" s="1" t="s">
        <v>69</v>
      </c>
    </row>
    <row r="14" spans="1:40">
      <c r="A14" s="1" t="s">
        <v>226</v>
      </c>
      <c r="B14" s="1" t="s">
        <v>227</v>
      </c>
      <c r="C14" s="1" t="s">
        <v>228</v>
      </c>
      <c r="D14" s="1" t="s">
        <v>229</v>
      </c>
      <c r="E14" s="1" t="s">
        <v>230</v>
      </c>
      <c r="F14" s="1" t="s">
        <v>231</v>
      </c>
      <c r="G14" s="1" t="s">
        <v>232</v>
      </c>
      <c r="H14" s="1" t="s">
        <v>233</v>
      </c>
      <c r="P14" s="1" t="s">
        <v>234</v>
      </c>
      <c r="X14" s="1" t="s">
        <v>235</v>
      </c>
      <c r="Y14" s="1" t="s">
        <v>236</v>
      </c>
      <c r="Z14" s="1" t="s">
        <v>237</v>
      </c>
      <c r="AA14" s="1" t="s">
        <v>238</v>
      </c>
      <c r="AB14" s="1" t="s">
        <v>239</v>
      </c>
      <c r="AL14" s="1" t="s">
        <v>240</v>
      </c>
      <c r="AM14" s="1" t="s">
        <v>241</v>
      </c>
      <c r="AN14" s="1" t="s">
        <v>240</v>
      </c>
    </row>
    <row r="15" spans="1:40">
      <c r="A15" s="1" t="s">
        <v>69</v>
      </c>
      <c r="B15" s="1" t="s">
        <v>70</v>
      </c>
      <c r="C15" s="1" t="s">
        <v>85</v>
      </c>
      <c r="D15" s="1" t="s">
        <v>100</v>
      </c>
      <c r="E15" s="1" t="s">
        <v>110</v>
      </c>
      <c r="F15" s="1" t="s">
        <v>125</v>
      </c>
      <c r="G15" s="1" t="s">
        <v>139</v>
      </c>
      <c r="H15" s="1" t="s">
        <v>148</v>
      </c>
      <c r="I15" s="1" t="s">
        <v>158</v>
      </c>
      <c r="J15" s="1" t="s">
        <v>170</v>
      </c>
      <c r="K15" s="1" t="s">
        <v>185</v>
      </c>
      <c r="L15" s="1" t="s">
        <v>200</v>
      </c>
      <c r="M15" s="1" t="s">
        <v>215</v>
      </c>
      <c r="N15" s="1" t="s">
        <v>225</v>
      </c>
      <c r="P15" s="1" t="s">
        <v>242</v>
      </c>
      <c r="X15" s="1" t="s">
        <v>243</v>
      </c>
      <c r="Y15" s="1" t="s">
        <v>244</v>
      </c>
      <c r="Z15" s="1" t="s">
        <v>245</v>
      </c>
      <c r="AA15" s="1" t="s">
        <v>246</v>
      </c>
      <c r="AL15" s="1" t="s">
        <v>240</v>
      </c>
      <c r="AM15" s="1" t="s">
        <v>247</v>
      </c>
      <c r="AN15" s="1" t="s">
        <v>240</v>
      </c>
    </row>
    <row r="16" spans="1:40">
      <c r="A16" s="1" t="s">
        <v>248</v>
      </c>
      <c r="B16" s="1" t="s">
        <v>249</v>
      </c>
      <c r="C16" s="1" t="s">
        <v>250</v>
      </c>
      <c r="D16" s="1" t="s">
        <v>251</v>
      </c>
      <c r="E16" s="1" t="s">
        <v>252</v>
      </c>
      <c r="F16" s="1" t="s">
        <v>253</v>
      </c>
      <c r="G16" s="1" t="s">
        <v>254</v>
      </c>
      <c r="H16" s="1" t="s">
        <v>255</v>
      </c>
      <c r="P16" s="1" t="s">
        <v>256</v>
      </c>
      <c r="AL16" s="1" t="s">
        <v>240</v>
      </c>
      <c r="AM16" s="1" t="s">
        <v>257</v>
      </c>
      <c r="AN16" s="1" t="s">
        <v>240</v>
      </c>
    </row>
    <row r="17" spans="1:40">
      <c r="A17" s="1" t="s">
        <v>258</v>
      </c>
      <c r="B17" s="1" t="s">
        <v>259</v>
      </c>
      <c r="C17" s="1" t="s">
        <v>260</v>
      </c>
      <c r="D17" s="1" t="s">
        <v>261</v>
      </c>
      <c r="E17" s="1" t="s">
        <v>262</v>
      </c>
      <c r="F17" s="1" t="s">
        <v>263</v>
      </c>
      <c r="G17" s="1" t="s">
        <v>264</v>
      </c>
      <c r="H17" s="1" t="s">
        <v>265</v>
      </c>
      <c r="I17" s="1" t="s">
        <v>266</v>
      </c>
      <c r="J17" s="1" t="s">
        <v>267</v>
      </c>
      <c r="K17" s="1" t="s">
        <v>268</v>
      </c>
      <c r="L17" s="1" t="s">
        <v>269</v>
      </c>
      <c r="M17" s="1" t="s">
        <v>270</v>
      </c>
      <c r="N17" s="1" t="s">
        <v>271</v>
      </c>
      <c r="P17" s="1" t="s">
        <v>272</v>
      </c>
      <c r="Y17" s="1" t="s">
        <v>273</v>
      </c>
      <c r="AL17" s="1" t="s">
        <v>240</v>
      </c>
      <c r="AM17" s="1" t="s">
        <v>274</v>
      </c>
      <c r="AN17" s="1" t="s">
        <v>240</v>
      </c>
    </row>
    <row r="18" spans="1:40">
      <c r="A18" s="1" t="s">
        <v>275</v>
      </c>
      <c r="B18" s="1" t="s">
        <v>276</v>
      </c>
      <c r="C18" s="1" t="s">
        <v>277</v>
      </c>
      <c r="D18" s="1" t="s">
        <v>278</v>
      </c>
      <c r="E18" s="1" t="s">
        <v>279</v>
      </c>
      <c r="F18" s="1" t="s">
        <v>280</v>
      </c>
      <c r="G18" s="1" t="s">
        <v>281</v>
      </c>
      <c r="P18" s="1" t="s">
        <v>282</v>
      </c>
      <c r="Y18" s="1" t="s">
        <v>283</v>
      </c>
      <c r="AL18" s="1" t="s">
        <v>240</v>
      </c>
      <c r="AM18" s="1" t="s">
        <v>284</v>
      </c>
      <c r="AN18" s="1" t="s">
        <v>240</v>
      </c>
    </row>
    <row r="19" spans="1:40">
      <c r="A19" s="1" t="s">
        <v>285</v>
      </c>
      <c r="B19" s="1" t="s">
        <v>286</v>
      </c>
      <c r="C19" s="1" t="s">
        <v>287</v>
      </c>
      <c r="D19" s="1" t="s">
        <v>288</v>
      </c>
      <c r="E19" s="1" t="s">
        <v>289</v>
      </c>
      <c r="P19" s="1" t="s">
        <v>290</v>
      </c>
      <c r="Y19" s="1" t="s">
        <v>291</v>
      </c>
      <c r="AL19" s="1" t="s">
        <v>240</v>
      </c>
      <c r="AM19" s="1" t="s">
        <v>292</v>
      </c>
      <c r="AN19" s="1" t="s">
        <v>240</v>
      </c>
    </row>
    <row r="20" spans="1:40">
      <c r="A20" s="1" t="s">
        <v>293</v>
      </c>
      <c r="B20" s="1" t="s">
        <v>294</v>
      </c>
      <c r="C20" s="1" t="s">
        <v>295</v>
      </c>
      <c r="D20" s="1" t="s">
        <v>296</v>
      </c>
      <c r="E20" s="1" t="s">
        <v>297</v>
      </c>
      <c r="F20" s="1" t="s">
        <v>298</v>
      </c>
      <c r="G20" s="1" t="s">
        <v>299</v>
      </c>
      <c r="H20" s="1" t="s">
        <v>300</v>
      </c>
      <c r="I20" s="1" t="s">
        <v>301</v>
      </c>
      <c r="J20" s="1" t="s">
        <v>302</v>
      </c>
      <c r="K20" s="1" t="s">
        <v>303</v>
      </c>
      <c r="P20" s="1" t="s">
        <v>304</v>
      </c>
      <c r="Q20" s="1" t="s">
        <v>82</v>
      </c>
      <c r="R20" s="1" t="s">
        <v>83</v>
      </c>
      <c r="Y20" s="1" t="s">
        <v>305</v>
      </c>
      <c r="AL20" s="1" t="s">
        <v>240</v>
      </c>
      <c r="AM20" s="1" t="s">
        <v>306</v>
      </c>
      <c r="AN20" s="1" t="s">
        <v>240</v>
      </c>
    </row>
    <row r="21" spans="1:40">
      <c r="A21" s="1" t="s">
        <v>307</v>
      </c>
      <c r="B21" s="1" t="s">
        <v>308</v>
      </c>
      <c r="C21" s="1" t="s">
        <v>309</v>
      </c>
      <c r="D21" s="1" t="s">
        <v>310</v>
      </c>
      <c r="E21" s="1" t="s">
        <v>311</v>
      </c>
      <c r="F21" s="1" t="s">
        <v>312</v>
      </c>
      <c r="P21" s="1" t="s">
        <v>313</v>
      </c>
      <c r="Y21" s="1" t="s">
        <v>314</v>
      </c>
      <c r="AL21" s="1" t="s">
        <v>240</v>
      </c>
      <c r="AM21" s="1" t="s">
        <v>315</v>
      </c>
      <c r="AN21" s="1" t="s">
        <v>240</v>
      </c>
    </row>
    <row r="22" spans="1:40">
      <c r="A22" s="1" t="s">
        <v>240</v>
      </c>
      <c r="B22" s="1" t="s">
        <v>241</v>
      </c>
      <c r="C22" s="1" t="s">
        <v>247</v>
      </c>
      <c r="D22" s="1" t="s">
        <v>257</v>
      </c>
      <c r="E22" s="1" t="s">
        <v>274</v>
      </c>
      <c r="F22" s="1" t="s">
        <v>284</v>
      </c>
      <c r="G22" s="1" t="s">
        <v>292</v>
      </c>
      <c r="H22" s="1" t="s">
        <v>306</v>
      </c>
      <c r="I22" s="1" t="s">
        <v>315</v>
      </c>
      <c r="J22" s="1" t="s">
        <v>316</v>
      </c>
      <c r="K22" s="1" t="s">
        <v>317</v>
      </c>
      <c r="P22" s="1" t="s">
        <v>318</v>
      </c>
      <c r="Y22" s="1" t="s">
        <v>319</v>
      </c>
      <c r="AL22" s="1" t="s">
        <v>240</v>
      </c>
      <c r="AM22" s="1" t="s">
        <v>316</v>
      </c>
      <c r="AN22" s="1" t="s">
        <v>240</v>
      </c>
    </row>
    <row r="23" spans="1:40">
      <c r="A23" s="1" t="s">
        <v>320</v>
      </c>
      <c r="B23" s="1" t="s">
        <v>321</v>
      </c>
      <c r="C23" s="1" t="s">
        <v>322</v>
      </c>
      <c r="D23" s="1" t="s">
        <v>323</v>
      </c>
      <c r="E23" s="1" t="s">
        <v>324</v>
      </c>
      <c r="F23" s="1" t="s">
        <v>325</v>
      </c>
      <c r="G23" s="1" t="s">
        <v>326</v>
      </c>
      <c r="P23" s="1" t="s">
        <v>327</v>
      </c>
      <c r="Q23" s="1" t="s">
        <v>97</v>
      </c>
      <c r="R23" s="1" t="s">
        <v>98</v>
      </c>
      <c r="Y23" s="1" t="s">
        <v>328</v>
      </c>
      <c r="AL23" s="1" t="s">
        <v>240</v>
      </c>
      <c r="AM23" s="1" t="s">
        <v>317</v>
      </c>
      <c r="AN23" s="1" t="s">
        <v>240</v>
      </c>
    </row>
    <row r="24" spans="1:40">
      <c r="A24" s="1" t="s">
        <v>329</v>
      </c>
      <c r="B24" s="1" t="s">
        <v>330</v>
      </c>
      <c r="C24" s="1" t="s">
        <v>331</v>
      </c>
      <c r="D24" s="1" t="s">
        <v>332</v>
      </c>
      <c r="E24" s="1" t="s">
        <v>333</v>
      </c>
      <c r="F24" s="1" t="s">
        <v>334</v>
      </c>
      <c r="G24" s="1" t="s">
        <v>335</v>
      </c>
      <c r="H24" s="1" t="s">
        <v>336</v>
      </c>
      <c r="P24" s="1" t="s">
        <v>337</v>
      </c>
      <c r="Y24" s="1" t="s">
        <v>338</v>
      </c>
      <c r="AL24" s="1" t="s">
        <v>339</v>
      </c>
      <c r="AM24" s="1" t="s">
        <v>340</v>
      </c>
      <c r="AN24" s="1" t="s">
        <v>339</v>
      </c>
    </row>
    <row r="25" spans="1:40">
      <c r="A25" s="1" t="s">
        <v>341</v>
      </c>
      <c r="B25" s="1" t="s">
        <v>342</v>
      </c>
      <c r="C25" s="1" t="s">
        <v>343</v>
      </c>
      <c r="D25" s="1" t="s">
        <v>344</v>
      </c>
      <c r="E25" s="1" t="s">
        <v>345</v>
      </c>
      <c r="F25" s="1" t="s">
        <v>346</v>
      </c>
      <c r="G25" s="1" t="s">
        <v>347</v>
      </c>
      <c r="P25" s="1" t="s">
        <v>348</v>
      </c>
      <c r="Q25" s="1" t="s">
        <v>108</v>
      </c>
      <c r="Y25" s="1" t="s">
        <v>349</v>
      </c>
      <c r="AL25" s="1" t="s">
        <v>339</v>
      </c>
      <c r="AM25" s="1" t="s">
        <v>350</v>
      </c>
      <c r="AN25" s="1" t="s">
        <v>339</v>
      </c>
    </row>
    <row r="26" spans="1:40">
      <c r="A26" s="1" t="s">
        <v>351</v>
      </c>
      <c r="B26" s="1" t="s">
        <v>352</v>
      </c>
      <c r="C26" s="1" t="s">
        <v>353</v>
      </c>
      <c r="D26" s="1" t="s">
        <v>354</v>
      </c>
      <c r="E26" s="1" t="s">
        <v>355</v>
      </c>
      <c r="F26" s="1" t="s">
        <v>356</v>
      </c>
      <c r="G26" s="1" t="s">
        <v>357</v>
      </c>
      <c r="H26" s="1" t="s">
        <v>358</v>
      </c>
      <c r="I26" s="1" t="s">
        <v>359</v>
      </c>
      <c r="J26" s="1" t="s">
        <v>360</v>
      </c>
      <c r="K26" s="1" t="s">
        <v>361</v>
      </c>
      <c r="L26" s="1" t="s">
        <v>362</v>
      </c>
      <c r="P26" s="1" t="s">
        <v>363</v>
      </c>
      <c r="Y26" s="1" t="s">
        <v>364</v>
      </c>
      <c r="AL26" s="1" t="s">
        <v>339</v>
      </c>
      <c r="AM26" s="1" t="s">
        <v>365</v>
      </c>
      <c r="AN26" s="1" t="s">
        <v>339</v>
      </c>
    </row>
    <row r="27" spans="1:40">
      <c r="A27" s="1" t="s">
        <v>366</v>
      </c>
      <c r="B27" s="1" t="s">
        <v>367</v>
      </c>
      <c r="C27" s="1" t="s">
        <v>368</v>
      </c>
      <c r="D27" s="1" t="s">
        <v>369</v>
      </c>
      <c r="E27" s="1" t="s">
        <v>370</v>
      </c>
      <c r="F27" s="1" t="s">
        <v>371</v>
      </c>
      <c r="P27" s="1" t="s">
        <v>372</v>
      </c>
      <c r="Y27" s="1" t="s">
        <v>373</v>
      </c>
      <c r="AL27" s="1" t="s">
        <v>339</v>
      </c>
      <c r="AM27" s="1" t="s">
        <v>374</v>
      </c>
      <c r="AN27" s="1" t="s">
        <v>339</v>
      </c>
    </row>
    <row r="28" spans="1:40">
      <c r="A28" s="1" t="s">
        <v>339</v>
      </c>
      <c r="B28" s="1" t="s">
        <v>340</v>
      </c>
      <c r="C28" s="1" t="s">
        <v>350</v>
      </c>
      <c r="D28" s="1" t="s">
        <v>365</v>
      </c>
      <c r="E28" s="1" t="s">
        <v>374</v>
      </c>
      <c r="F28" s="1" t="s">
        <v>375</v>
      </c>
      <c r="G28" s="1" t="s">
        <v>376</v>
      </c>
      <c r="H28" s="1" t="s">
        <v>377</v>
      </c>
      <c r="I28" s="1" t="s">
        <v>378</v>
      </c>
      <c r="J28" s="1" t="s">
        <v>379</v>
      </c>
      <c r="K28" s="1" t="s">
        <v>380</v>
      </c>
      <c r="L28" s="1" t="s">
        <v>381</v>
      </c>
      <c r="M28" s="1" t="s">
        <v>382</v>
      </c>
      <c r="P28" s="1" t="s">
        <v>383</v>
      </c>
      <c r="Y28" s="1" t="s">
        <v>384</v>
      </c>
      <c r="AL28" s="1" t="s">
        <v>339</v>
      </c>
      <c r="AM28" s="1" t="s">
        <v>375</v>
      </c>
      <c r="AN28" s="1" t="s">
        <v>339</v>
      </c>
    </row>
    <row r="29" spans="1:40">
      <c r="A29" s="1" t="s">
        <v>385</v>
      </c>
      <c r="B29" s="1" t="s">
        <v>386</v>
      </c>
      <c r="C29" s="1" t="s">
        <v>387</v>
      </c>
      <c r="D29" s="1" t="s">
        <v>388</v>
      </c>
      <c r="E29" s="1" t="s">
        <v>389</v>
      </c>
      <c r="P29" s="1" t="s">
        <v>390</v>
      </c>
      <c r="Y29" s="1" t="s">
        <v>391</v>
      </c>
      <c r="AL29" s="1" t="s">
        <v>339</v>
      </c>
      <c r="AM29" s="1" t="s">
        <v>376</v>
      </c>
      <c r="AN29" s="1" t="s">
        <v>339</v>
      </c>
    </row>
    <row r="30" spans="1:40">
      <c r="A30" s="1" t="s">
        <v>392</v>
      </c>
      <c r="B30" s="1" t="s">
        <v>393</v>
      </c>
      <c r="C30" s="1" t="s">
        <v>394</v>
      </c>
      <c r="D30" s="1" t="s">
        <v>395</v>
      </c>
      <c r="E30" s="1" t="s">
        <v>396</v>
      </c>
      <c r="F30" s="1" t="s">
        <v>397</v>
      </c>
      <c r="G30" s="1" t="s">
        <v>398</v>
      </c>
      <c r="H30" s="1" t="s">
        <v>399</v>
      </c>
      <c r="P30" s="1" t="s">
        <v>400</v>
      </c>
      <c r="Y30" s="1" t="s">
        <v>401</v>
      </c>
      <c r="AL30" s="1" t="s">
        <v>339</v>
      </c>
      <c r="AM30" s="1" t="s">
        <v>377</v>
      </c>
      <c r="AN30" s="1" t="s">
        <v>339</v>
      </c>
    </row>
    <row r="31" spans="1:40">
      <c r="A31" s="1" t="s">
        <v>402</v>
      </c>
      <c r="B31" s="1" t="s">
        <v>403</v>
      </c>
      <c r="C31" s="1" t="s">
        <v>404</v>
      </c>
      <c r="D31" s="1" t="s">
        <v>405</v>
      </c>
      <c r="E31" s="1" t="s">
        <v>406</v>
      </c>
      <c r="F31" s="1" t="s">
        <v>407</v>
      </c>
      <c r="G31" s="1" t="s">
        <v>408</v>
      </c>
      <c r="H31" s="1" t="s">
        <v>409</v>
      </c>
      <c r="I31" s="1" t="s">
        <v>410</v>
      </c>
      <c r="P31" s="1" t="s">
        <v>411</v>
      </c>
      <c r="Y31" s="1" t="s">
        <v>412</v>
      </c>
      <c r="AL31" s="1" t="s">
        <v>339</v>
      </c>
      <c r="AM31" s="1" t="s">
        <v>378</v>
      </c>
      <c r="AN31" s="1" t="s">
        <v>339</v>
      </c>
    </row>
    <row r="32" spans="1:40">
      <c r="A32" s="1" t="s">
        <v>413</v>
      </c>
      <c r="B32" s="1" t="s">
        <v>414</v>
      </c>
      <c r="C32" s="1" t="s">
        <v>415</v>
      </c>
      <c r="D32" s="1" t="s">
        <v>416</v>
      </c>
      <c r="E32" s="1" t="s">
        <v>417</v>
      </c>
      <c r="F32" s="1" t="s">
        <v>418</v>
      </c>
      <c r="G32" s="1" t="s">
        <v>419</v>
      </c>
      <c r="H32" s="1" t="s">
        <v>420</v>
      </c>
      <c r="I32" s="1" t="s">
        <v>421</v>
      </c>
      <c r="J32" s="1" t="s">
        <v>422</v>
      </c>
      <c r="P32" s="1" t="s">
        <v>423</v>
      </c>
      <c r="Y32" s="1" t="s">
        <v>424</v>
      </c>
      <c r="AL32" s="1" t="s">
        <v>339</v>
      </c>
      <c r="AM32" s="1" t="s">
        <v>379</v>
      </c>
      <c r="AN32" s="1" t="s">
        <v>339</v>
      </c>
    </row>
    <row r="33" spans="1:40">
      <c r="A33" s="1" t="s">
        <v>425</v>
      </c>
      <c r="B33" s="1" t="s">
        <v>426</v>
      </c>
      <c r="C33" s="1" t="s">
        <v>427</v>
      </c>
      <c r="D33" s="1" t="s">
        <v>428</v>
      </c>
      <c r="E33" s="1" t="s">
        <v>429</v>
      </c>
      <c r="F33" s="1" t="s">
        <v>430</v>
      </c>
      <c r="G33" s="1" t="s">
        <v>431</v>
      </c>
      <c r="H33" s="1" t="s">
        <v>432</v>
      </c>
      <c r="P33" s="1" t="s">
        <v>433</v>
      </c>
      <c r="Y33" s="1" t="s">
        <v>434</v>
      </c>
      <c r="AL33" s="1" t="s">
        <v>339</v>
      </c>
      <c r="AM33" s="1" t="s">
        <v>380</v>
      </c>
      <c r="AN33" s="1" t="s">
        <v>339</v>
      </c>
    </row>
    <row r="34" spans="16:40">
      <c r="P34" s="1" t="s">
        <v>435</v>
      </c>
      <c r="Q34" s="1" t="s">
        <v>123</v>
      </c>
      <c r="Y34" s="1" t="s">
        <v>436</v>
      </c>
      <c r="AL34" s="1" t="s">
        <v>339</v>
      </c>
      <c r="AM34" s="1" t="s">
        <v>381</v>
      </c>
      <c r="AN34" s="1" t="s">
        <v>339</v>
      </c>
    </row>
    <row r="35" spans="16:40">
      <c r="P35" s="1" t="s">
        <v>437</v>
      </c>
      <c r="Y35" s="1" t="s">
        <v>438</v>
      </c>
      <c r="AL35" s="1" t="s">
        <v>339</v>
      </c>
      <c r="AM35" s="1" t="s">
        <v>382</v>
      </c>
      <c r="AN35" s="1" t="s">
        <v>339</v>
      </c>
    </row>
    <row r="36" spans="16:40">
      <c r="P36" s="1" t="s">
        <v>439</v>
      </c>
      <c r="Q36" s="1" t="s">
        <v>134</v>
      </c>
      <c r="R36" s="1" t="s">
        <v>135</v>
      </c>
      <c r="S36" s="1" t="s">
        <v>136</v>
      </c>
      <c r="Y36" s="1" t="s">
        <v>440</v>
      </c>
      <c r="AL36" s="1" t="s">
        <v>351</v>
      </c>
      <c r="AM36" s="1" t="s">
        <v>352</v>
      </c>
      <c r="AN36" s="1" t="s">
        <v>351</v>
      </c>
    </row>
    <row r="37" spans="16:40">
      <c r="P37" s="1" t="s">
        <v>441</v>
      </c>
      <c r="Y37" s="1" t="s">
        <v>442</v>
      </c>
      <c r="AL37" s="1" t="s">
        <v>351</v>
      </c>
      <c r="AM37" s="1" t="s">
        <v>353</v>
      </c>
      <c r="AN37" s="1" t="s">
        <v>351</v>
      </c>
    </row>
    <row r="38" spans="16:40">
      <c r="P38" s="1" t="s">
        <v>443</v>
      </c>
      <c r="Y38" s="1" t="s">
        <v>444</v>
      </c>
      <c r="AL38" s="1" t="s">
        <v>351</v>
      </c>
      <c r="AM38" s="1" t="s">
        <v>354</v>
      </c>
      <c r="AN38" s="1" t="s">
        <v>351</v>
      </c>
    </row>
    <row r="39" spans="16:40">
      <c r="P39" s="1" t="s">
        <v>445</v>
      </c>
      <c r="Y39" s="1" t="s">
        <v>446</v>
      </c>
      <c r="AL39" s="1" t="s">
        <v>351</v>
      </c>
      <c r="AM39" s="1" t="s">
        <v>355</v>
      </c>
      <c r="AN39" s="1" t="s">
        <v>351</v>
      </c>
    </row>
    <row r="40" spans="16:40">
      <c r="P40" s="1" t="s">
        <v>447</v>
      </c>
      <c r="Y40" s="1" t="s">
        <v>448</v>
      </c>
      <c r="AL40" s="1" t="s">
        <v>351</v>
      </c>
      <c r="AM40" s="1" t="s">
        <v>356</v>
      </c>
      <c r="AN40" s="1" t="s">
        <v>351</v>
      </c>
    </row>
    <row r="41" spans="16:40">
      <c r="P41" s="1" t="s">
        <v>449</v>
      </c>
      <c r="Y41" s="1" t="s">
        <v>450</v>
      </c>
      <c r="AL41" s="1" t="s">
        <v>351</v>
      </c>
      <c r="AM41" s="1" t="s">
        <v>357</v>
      </c>
      <c r="AN41" s="1" t="s">
        <v>351</v>
      </c>
    </row>
    <row r="42" spans="16:40">
      <c r="P42" s="1" t="s">
        <v>451</v>
      </c>
      <c r="Y42" s="1" t="s">
        <v>452</v>
      </c>
      <c r="AL42" s="1" t="s">
        <v>351</v>
      </c>
      <c r="AM42" s="1" t="s">
        <v>358</v>
      </c>
      <c r="AN42" s="1" t="s">
        <v>351</v>
      </c>
    </row>
    <row r="43" spans="16:40">
      <c r="P43" s="1" t="s">
        <v>453</v>
      </c>
      <c r="Q43" s="1" t="s">
        <v>146</v>
      </c>
      <c r="Y43" s="1" t="s">
        <v>454</v>
      </c>
      <c r="AL43" s="1" t="s">
        <v>351</v>
      </c>
      <c r="AM43" s="1" t="s">
        <v>359</v>
      </c>
      <c r="AN43" s="1" t="s">
        <v>351</v>
      </c>
    </row>
    <row r="44" spans="16:40">
      <c r="P44" s="1" t="s">
        <v>455</v>
      </c>
      <c r="Y44" s="1" t="s">
        <v>456</v>
      </c>
      <c r="AL44" s="1" t="s">
        <v>351</v>
      </c>
      <c r="AM44" s="1" t="s">
        <v>360</v>
      </c>
      <c r="AN44" s="1" t="s">
        <v>351</v>
      </c>
    </row>
    <row r="45" spans="16:40">
      <c r="P45" s="1" t="s">
        <v>457</v>
      </c>
      <c r="Y45" s="1" t="s">
        <v>458</v>
      </c>
      <c r="AL45" s="1" t="s">
        <v>351</v>
      </c>
      <c r="AM45" s="1" t="s">
        <v>361</v>
      </c>
      <c r="AN45" s="1" t="s">
        <v>351</v>
      </c>
    </row>
    <row r="46" spans="16:40">
      <c r="P46" s="1" t="s">
        <v>459</v>
      </c>
      <c r="Y46" s="1" t="s">
        <v>460</v>
      </c>
      <c r="AL46" s="1" t="s">
        <v>351</v>
      </c>
      <c r="AM46" s="1" t="s">
        <v>362</v>
      </c>
      <c r="AN46" s="1" t="s">
        <v>351</v>
      </c>
    </row>
    <row r="47" spans="16:40">
      <c r="P47" s="1" t="s">
        <v>461</v>
      </c>
      <c r="AL47" s="1" t="s">
        <v>413</v>
      </c>
      <c r="AM47" s="1" t="s">
        <v>414</v>
      </c>
      <c r="AN47" s="1" t="s">
        <v>413</v>
      </c>
    </row>
    <row r="48" spans="16:40">
      <c r="P48" s="1" t="s">
        <v>462</v>
      </c>
      <c r="AL48" s="1" t="s">
        <v>413</v>
      </c>
      <c r="AM48" s="1" t="s">
        <v>415</v>
      </c>
      <c r="AN48" s="1" t="s">
        <v>413</v>
      </c>
    </row>
    <row r="49" spans="16:40">
      <c r="P49" s="1" t="s">
        <v>463</v>
      </c>
      <c r="AL49" s="1" t="s">
        <v>413</v>
      </c>
      <c r="AM49" s="1" t="s">
        <v>416</v>
      </c>
      <c r="AN49" s="1" t="s">
        <v>413</v>
      </c>
    </row>
    <row r="50" spans="16:40">
      <c r="P50" s="1" t="s">
        <v>464</v>
      </c>
      <c r="AL50" s="1" t="s">
        <v>413</v>
      </c>
      <c r="AM50" s="1" t="s">
        <v>417</v>
      </c>
      <c r="AN50" s="1" t="s">
        <v>413</v>
      </c>
    </row>
    <row r="51" spans="16:40">
      <c r="P51" s="1" t="s">
        <v>465</v>
      </c>
      <c r="AL51" s="1" t="s">
        <v>413</v>
      </c>
      <c r="AM51" s="1" t="s">
        <v>418</v>
      </c>
      <c r="AN51" s="1" t="s">
        <v>413</v>
      </c>
    </row>
    <row r="52" spans="16:40">
      <c r="P52" s="1" t="s">
        <v>466</v>
      </c>
      <c r="AL52" s="1" t="s">
        <v>413</v>
      </c>
      <c r="AM52" s="1" t="s">
        <v>419</v>
      </c>
      <c r="AN52" s="1" t="s">
        <v>413</v>
      </c>
    </row>
    <row r="53" spans="16:40">
      <c r="P53" s="1" t="s">
        <v>467</v>
      </c>
      <c r="AL53" s="1" t="s">
        <v>413</v>
      </c>
      <c r="AM53" s="1" t="s">
        <v>420</v>
      </c>
      <c r="AN53" s="1" t="s">
        <v>413</v>
      </c>
    </row>
    <row r="54" spans="16:40">
      <c r="P54" s="1" t="s">
        <v>468</v>
      </c>
      <c r="AL54" s="1" t="s">
        <v>413</v>
      </c>
      <c r="AM54" s="1" t="s">
        <v>421</v>
      </c>
      <c r="AN54" s="1" t="s">
        <v>413</v>
      </c>
    </row>
    <row r="55" spans="16:40">
      <c r="P55" s="1" t="s">
        <v>469</v>
      </c>
      <c r="AL55" s="1" t="s">
        <v>413</v>
      </c>
      <c r="AM55" s="1" t="s">
        <v>422</v>
      </c>
      <c r="AN55" s="1" t="s">
        <v>413</v>
      </c>
    </row>
    <row r="56" spans="16:40">
      <c r="P56" s="1" t="s">
        <v>470</v>
      </c>
      <c r="Q56" s="1" t="s">
        <v>157</v>
      </c>
      <c r="AL56" s="1" t="s">
        <v>171</v>
      </c>
      <c r="AM56" s="1" t="s">
        <v>172</v>
      </c>
      <c r="AN56" s="1" t="s">
        <v>171</v>
      </c>
    </row>
    <row r="57" spans="16:37">
      <c r="P57" s="1" t="s">
        <v>471</v>
      </c>
      <c r="Q57" s="1" t="s">
        <v>167</v>
      </c>
      <c r="R57" s="1" t="s">
        <v>168</v>
      </c>
      <c r="S57" s="1" t="s">
        <v>169</v>
      </c>
      <c r="AI57" s="1" t="s">
        <v>171</v>
      </c>
      <c r="AJ57" s="1" t="s">
        <v>173</v>
      </c>
      <c r="AK57" s="1" t="s">
        <v>171</v>
      </c>
    </row>
    <row r="58" spans="16:37">
      <c r="P58" s="1" t="s">
        <v>472</v>
      </c>
      <c r="Q58" s="1" t="s">
        <v>184</v>
      </c>
      <c r="AI58" s="1" t="s">
        <v>171</v>
      </c>
      <c r="AJ58" s="1" t="s">
        <v>174</v>
      </c>
      <c r="AK58" s="1" t="s">
        <v>171</v>
      </c>
    </row>
    <row r="59" spans="16:37">
      <c r="P59" s="1" t="s">
        <v>473</v>
      </c>
      <c r="Q59" s="1" t="s">
        <v>199</v>
      </c>
      <c r="AI59" s="1" t="s">
        <v>171</v>
      </c>
      <c r="AJ59" s="1" t="s">
        <v>175</v>
      </c>
      <c r="AK59" s="1" t="s">
        <v>171</v>
      </c>
    </row>
    <row r="60" spans="16:37">
      <c r="P60" s="1" t="s">
        <v>474</v>
      </c>
      <c r="AI60" s="1" t="s">
        <v>171</v>
      </c>
      <c r="AJ60" s="1" t="s">
        <v>176</v>
      </c>
      <c r="AK60" s="1" t="s">
        <v>171</v>
      </c>
    </row>
    <row r="61" spans="16:37">
      <c r="P61" s="1" t="s">
        <v>475</v>
      </c>
      <c r="AI61" s="1" t="s">
        <v>171</v>
      </c>
      <c r="AJ61" s="1" t="s">
        <v>177</v>
      </c>
      <c r="AK61" s="1" t="s">
        <v>171</v>
      </c>
    </row>
    <row r="62" spans="16:40">
      <c r="P62" s="1" t="s">
        <v>476</v>
      </c>
      <c r="Q62" s="1" t="s">
        <v>212</v>
      </c>
      <c r="R62" s="1" t="s">
        <v>213</v>
      </c>
      <c r="S62" s="1" t="s">
        <v>214</v>
      </c>
      <c r="AL62" s="1" t="s">
        <v>171</v>
      </c>
      <c r="AM62" s="1" t="s">
        <v>178</v>
      </c>
      <c r="AN62" s="1" t="s">
        <v>171</v>
      </c>
    </row>
    <row r="63" spans="16:40">
      <c r="P63" s="1" t="s">
        <v>477</v>
      </c>
      <c r="AL63" s="1" t="s">
        <v>171</v>
      </c>
      <c r="AM63" s="1" t="s">
        <v>179</v>
      </c>
      <c r="AN63" s="1" t="s">
        <v>171</v>
      </c>
    </row>
    <row r="64" spans="16:40">
      <c r="P64" s="1" t="s">
        <v>478</v>
      </c>
      <c r="AL64" s="1" t="s">
        <v>171</v>
      </c>
      <c r="AM64" s="1" t="s">
        <v>180</v>
      </c>
      <c r="AN64" s="1" t="s">
        <v>171</v>
      </c>
    </row>
    <row r="65" spans="16:40">
      <c r="P65" s="1" t="s">
        <v>479</v>
      </c>
      <c r="Q65" s="1" t="s">
        <v>224</v>
      </c>
      <c r="AL65" s="1" t="s">
        <v>171</v>
      </c>
      <c r="AM65" s="1" t="s">
        <v>181</v>
      </c>
      <c r="AN65" s="1" t="s">
        <v>171</v>
      </c>
    </row>
    <row r="66" spans="16:40">
      <c r="P66" s="1" t="s">
        <v>480</v>
      </c>
      <c r="Q66" s="1" t="s">
        <v>236</v>
      </c>
      <c r="R66" s="1" t="s">
        <v>237</v>
      </c>
      <c r="S66" s="1" t="s">
        <v>238</v>
      </c>
      <c r="AL66" s="1" t="s">
        <v>111</v>
      </c>
      <c r="AM66" s="1" t="s">
        <v>112</v>
      </c>
      <c r="AN66" s="1" t="s">
        <v>111</v>
      </c>
    </row>
    <row r="67" spans="16:40">
      <c r="P67" s="1" t="s">
        <v>481</v>
      </c>
      <c r="AL67" s="1" t="s">
        <v>111</v>
      </c>
      <c r="AM67" s="1" t="s">
        <v>113</v>
      </c>
      <c r="AN67" s="1" t="s">
        <v>111</v>
      </c>
    </row>
    <row r="68" spans="16:40">
      <c r="P68" s="1" t="s">
        <v>482</v>
      </c>
      <c r="AL68" s="1" t="s">
        <v>111</v>
      </c>
      <c r="AM68" s="1" t="s">
        <v>114</v>
      </c>
      <c r="AN68" s="1" t="s">
        <v>111</v>
      </c>
    </row>
    <row r="69" spans="16:40">
      <c r="P69" s="1" t="s">
        <v>483</v>
      </c>
      <c r="AL69" s="1" t="s">
        <v>111</v>
      </c>
      <c r="AM69" s="1" t="s">
        <v>115</v>
      </c>
      <c r="AN69" s="1" t="s">
        <v>111</v>
      </c>
    </row>
    <row r="70" spans="16:40">
      <c r="P70" s="1" t="s">
        <v>484</v>
      </c>
      <c r="Q70" s="1" t="s">
        <v>244</v>
      </c>
      <c r="R70" s="1" t="s">
        <v>245</v>
      </c>
      <c r="S70" s="1" t="s">
        <v>246</v>
      </c>
      <c r="AL70" s="1" t="s">
        <v>111</v>
      </c>
      <c r="AM70" s="1" t="s">
        <v>116</v>
      </c>
      <c r="AN70" s="1" t="s">
        <v>111</v>
      </c>
    </row>
    <row r="71" spans="16:40">
      <c r="P71" s="1" t="s">
        <v>485</v>
      </c>
      <c r="AL71" s="1" t="s">
        <v>111</v>
      </c>
      <c r="AM71" s="1" t="s">
        <v>117</v>
      </c>
      <c r="AN71" s="1" t="s">
        <v>111</v>
      </c>
    </row>
    <row r="72" spans="16:40">
      <c r="P72" s="1" t="s">
        <v>486</v>
      </c>
      <c r="AL72" s="1" t="s">
        <v>111</v>
      </c>
      <c r="AM72" s="1" t="s">
        <v>118</v>
      </c>
      <c r="AN72" s="1" t="s">
        <v>111</v>
      </c>
    </row>
    <row r="73" spans="16:40">
      <c r="P73" s="1" t="s">
        <v>487</v>
      </c>
      <c r="AL73" s="1" t="s">
        <v>111</v>
      </c>
      <c r="AM73" s="1" t="s">
        <v>119</v>
      </c>
      <c r="AN73" s="1" t="s">
        <v>111</v>
      </c>
    </row>
    <row r="74" spans="16:40">
      <c r="P74" s="1" t="s">
        <v>488</v>
      </c>
      <c r="AL74" s="1" t="s">
        <v>226</v>
      </c>
      <c r="AM74" s="1" t="s">
        <v>227</v>
      </c>
      <c r="AN74" s="1" t="s">
        <v>226</v>
      </c>
    </row>
    <row r="75" spans="16:40">
      <c r="P75" s="1" t="s">
        <v>489</v>
      </c>
      <c r="AL75" s="1" t="s">
        <v>226</v>
      </c>
      <c r="AM75" s="1" t="s">
        <v>228</v>
      </c>
      <c r="AN75" s="1" t="s">
        <v>226</v>
      </c>
    </row>
    <row r="76" spans="16:40">
      <c r="P76" s="1" t="s">
        <v>490</v>
      </c>
      <c r="AL76" s="1" t="s">
        <v>226</v>
      </c>
      <c r="AM76" s="1" t="s">
        <v>229</v>
      </c>
      <c r="AN76" s="1" t="s">
        <v>226</v>
      </c>
    </row>
    <row r="77" spans="16:40">
      <c r="P77" s="1" t="s">
        <v>491</v>
      </c>
      <c r="AL77" s="1" t="s">
        <v>226</v>
      </c>
      <c r="AM77" s="1" t="s">
        <v>230</v>
      </c>
      <c r="AN77" s="1" t="s">
        <v>226</v>
      </c>
    </row>
    <row r="78" spans="16:40">
      <c r="P78" s="1" t="s">
        <v>492</v>
      </c>
      <c r="AL78" s="1" t="s">
        <v>226</v>
      </c>
      <c r="AM78" s="1" t="s">
        <v>231</v>
      </c>
      <c r="AN78" s="1" t="s">
        <v>226</v>
      </c>
    </row>
    <row r="79" spans="16:40">
      <c r="P79" s="1" t="s">
        <v>493</v>
      </c>
      <c r="AL79" s="1" t="s">
        <v>226</v>
      </c>
      <c r="AM79" s="1" t="s">
        <v>232</v>
      </c>
      <c r="AN79" s="1" t="s">
        <v>226</v>
      </c>
    </row>
    <row r="80" spans="16:40">
      <c r="P80" s="1" t="s">
        <v>494</v>
      </c>
      <c r="AL80" s="1" t="s">
        <v>226</v>
      </c>
      <c r="AM80" s="1" t="s">
        <v>233</v>
      </c>
      <c r="AN80" s="1" t="s">
        <v>226</v>
      </c>
    </row>
    <row r="81" spans="16:40">
      <c r="P81" s="1" t="s">
        <v>495</v>
      </c>
      <c r="AL81" s="1" t="s">
        <v>293</v>
      </c>
      <c r="AM81" s="1" t="s">
        <v>294</v>
      </c>
      <c r="AN81" s="1" t="s">
        <v>293</v>
      </c>
    </row>
    <row r="82" spans="16:40">
      <c r="P82" s="1" t="s">
        <v>496</v>
      </c>
      <c r="AL82" s="1" t="s">
        <v>293</v>
      </c>
      <c r="AM82" s="1" t="s">
        <v>295</v>
      </c>
      <c r="AN82" s="1" t="s">
        <v>293</v>
      </c>
    </row>
    <row r="83" spans="16:40">
      <c r="P83" s="1" t="s">
        <v>497</v>
      </c>
      <c r="AL83" s="1" t="s">
        <v>293</v>
      </c>
      <c r="AM83" s="1" t="s">
        <v>296</v>
      </c>
      <c r="AN83" s="1" t="s">
        <v>293</v>
      </c>
    </row>
    <row r="84" spans="16:40">
      <c r="P84" s="2" t="s">
        <v>498</v>
      </c>
      <c r="AL84" s="1" t="s">
        <v>293</v>
      </c>
      <c r="AM84" s="1" t="s">
        <v>297</v>
      </c>
      <c r="AN84" s="1" t="s">
        <v>293</v>
      </c>
    </row>
    <row r="85" spans="16:40">
      <c r="P85" s="1" t="s">
        <v>499</v>
      </c>
      <c r="AL85" s="1" t="s">
        <v>293</v>
      </c>
      <c r="AM85" s="1" t="s">
        <v>298</v>
      </c>
      <c r="AN85" s="1" t="s">
        <v>293</v>
      </c>
    </row>
    <row r="86" spans="16:40">
      <c r="P86" s="1" t="s">
        <v>500</v>
      </c>
      <c r="AL86" s="1" t="s">
        <v>293</v>
      </c>
      <c r="AM86" s="1" t="s">
        <v>299</v>
      </c>
      <c r="AN86" s="1" t="s">
        <v>293</v>
      </c>
    </row>
    <row r="87" spans="16:40">
      <c r="P87" s="1" t="s">
        <v>501</v>
      </c>
      <c r="AL87" s="1" t="s">
        <v>293</v>
      </c>
      <c r="AM87" s="1" t="s">
        <v>300</v>
      </c>
      <c r="AN87" s="1" t="s">
        <v>293</v>
      </c>
    </row>
    <row r="88" spans="16:40">
      <c r="P88" s="1" t="s">
        <v>502</v>
      </c>
      <c r="AL88" s="1" t="s">
        <v>293</v>
      </c>
      <c r="AM88" s="1" t="s">
        <v>301</v>
      </c>
      <c r="AN88" s="1" t="s">
        <v>293</v>
      </c>
    </row>
    <row r="89" spans="16:40">
      <c r="P89" s="1" t="s">
        <v>503</v>
      </c>
      <c r="AL89" s="1" t="s">
        <v>293</v>
      </c>
      <c r="AM89" s="1" t="s">
        <v>302</v>
      </c>
      <c r="AN89" s="1" t="s">
        <v>293</v>
      </c>
    </row>
    <row r="90" spans="16:40">
      <c r="P90" s="1" t="s">
        <v>504</v>
      </c>
      <c r="AL90" s="1" t="s">
        <v>293</v>
      </c>
      <c r="AM90" s="1" t="s">
        <v>303</v>
      </c>
      <c r="AN90" s="1" t="s">
        <v>293</v>
      </c>
    </row>
    <row r="91" spans="16:40">
      <c r="P91" s="1" t="s">
        <v>505</v>
      </c>
      <c r="AL91" s="1" t="s">
        <v>329</v>
      </c>
      <c r="AM91" s="1" t="s">
        <v>330</v>
      </c>
      <c r="AN91" s="1" t="s">
        <v>329</v>
      </c>
    </row>
    <row r="92" spans="16:40">
      <c r="P92" s="1" t="s">
        <v>506</v>
      </c>
      <c r="AL92" s="1" t="s">
        <v>329</v>
      </c>
      <c r="AM92" s="1" t="s">
        <v>331</v>
      </c>
      <c r="AN92" s="1" t="s">
        <v>329</v>
      </c>
    </row>
    <row r="93" spans="16:40">
      <c r="P93" s="1"/>
      <c r="AL93" s="1" t="s">
        <v>329</v>
      </c>
      <c r="AM93" s="1" t="s">
        <v>332</v>
      </c>
      <c r="AN93" s="1" t="s">
        <v>329</v>
      </c>
    </row>
    <row r="94" spans="16:40">
      <c r="P94" s="1"/>
      <c r="AL94" s="1" t="s">
        <v>329</v>
      </c>
      <c r="AM94" s="1" t="s">
        <v>333</v>
      </c>
      <c r="AN94" s="1" t="s">
        <v>329</v>
      </c>
    </row>
    <row r="95" spans="16:40">
      <c r="P95" s="1"/>
      <c r="AL95" s="1" t="s">
        <v>329</v>
      </c>
      <c r="AM95" s="1" t="s">
        <v>334</v>
      </c>
      <c r="AN95" s="1" t="s">
        <v>329</v>
      </c>
    </row>
    <row r="96" spans="16:40">
      <c r="P96" s="1"/>
      <c r="AL96" s="1" t="s">
        <v>329</v>
      </c>
      <c r="AM96" s="1" t="s">
        <v>335</v>
      </c>
      <c r="AN96" s="1" t="s">
        <v>329</v>
      </c>
    </row>
    <row r="97" spans="16:40">
      <c r="P97" s="1"/>
      <c r="AL97" s="1" t="s">
        <v>329</v>
      </c>
      <c r="AM97" s="1" t="s">
        <v>336</v>
      </c>
      <c r="AN97" s="1" t="s">
        <v>329</v>
      </c>
    </row>
    <row r="98" spans="16:40">
      <c r="P98" s="1"/>
      <c r="AL98" s="1" t="s">
        <v>392</v>
      </c>
      <c r="AM98" s="1" t="s">
        <v>393</v>
      </c>
      <c r="AN98" s="1" t="s">
        <v>392</v>
      </c>
    </row>
    <row r="99" spans="16:40">
      <c r="P99" s="1"/>
      <c r="AL99" s="1" t="s">
        <v>392</v>
      </c>
      <c r="AM99" s="1" t="s">
        <v>394</v>
      </c>
      <c r="AN99" s="1" t="s">
        <v>392</v>
      </c>
    </row>
    <row r="100" spans="16:40">
      <c r="P100" s="1"/>
      <c r="AL100" s="1" t="s">
        <v>392</v>
      </c>
      <c r="AM100" s="1" t="s">
        <v>395</v>
      </c>
      <c r="AN100" s="1" t="s">
        <v>392</v>
      </c>
    </row>
    <row r="101" spans="16:40">
      <c r="P101" s="1"/>
      <c r="AL101" s="1" t="s">
        <v>392</v>
      </c>
      <c r="AM101" s="1" t="s">
        <v>396</v>
      </c>
      <c r="AN101" s="1" t="s">
        <v>392</v>
      </c>
    </row>
    <row r="102" spans="16:40">
      <c r="P102" s="1"/>
      <c r="AL102" s="1" t="s">
        <v>392</v>
      </c>
      <c r="AM102" s="1" t="s">
        <v>397</v>
      </c>
      <c r="AN102" s="1" t="s">
        <v>392</v>
      </c>
    </row>
    <row r="103" spans="16:40">
      <c r="P103" s="1"/>
      <c r="AL103" s="1" t="s">
        <v>392</v>
      </c>
      <c r="AM103" s="1" t="s">
        <v>398</v>
      </c>
      <c r="AN103" s="1" t="s">
        <v>392</v>
      </c>
    </row>
    <row r="104" spans="16:40">
      <c r="P104" s="1"/>
      <c r="AL104" s="1" t="s">
        <v>392</v>
      </c>
      <c r="AM104" s="1" t="s">
        <v>399</v>
      </c>
      <c r="AN104" s="1" t="s">
        <v>392</v>
      </c>
    </row>
    <row r="105" spans="16:40">
      <c r="P105" s="1"/>
      <c r="AL105" s="1" t="s">
        <v>201</v>
      </c>
      <c r="AM105" s="1" t="s">
        <v>202</v>
      </c>
      <c r="AN105" s="1" t="s">
        <v>201</v>
      </c>
    </row>
    <row r="106" spans="16:40">
      <c r="P106" s="1"/>
      <c r="AL106" s="1" t="s">
        <v>201</v>
      </c>
      <c r="AM106" s="1" t="s">
        <v>203</v>
      </c>
      <c r="AN106" s="1" t="s">
        <v>201</v>
      </c>
    </row>
    <row r="107" spans="16:40">
      <c r="P107" s="1"/>
      <c r="AL107" s="1" t="s">
        <v>201</v>
      </c>
      <c r="AM107" s="1" t="s">
        <v>204</v>
      </c>
      <c r="AN107" s="1" t="s">
        <v>201</v>
      </c>
    </row>
    <row r="108" spans="16:40">
      <c r="P108" s="1"/>
      <c r="AL108" s="1" t="s">
        <v>201</v>
      </c>
      <c r="AM108" s="1" t="s">
        <v>205</v>
      </c>
      <c r="AN108" s="1" t="s">
        <v>201</v>
      </c>
    </row>
    <row r="109" spans="16:40">
      <c r="P109" s="1"/>
      <c r="AL109" s="1" t="s">
        <v>201</v>
      </c>
      <c r="AM109" s="1" t="s">
        <v>206</v>
      </c>
      <c r="AN109" s="1" t="s">
        <v>201</v>
      </c>
    </row>
    <row r="110" spans="16:40">
      <c r="P110" s="1"/>
      <c r="AL110" s="1" t="s">
        <v>201</v>
      </c>
      <c r="AM110" s="1" t="s">
        <v>207</v>
      </c>
      <c r="AN110" s="1" t="s">
        <v>201</v>
      </c>
    </row>
    <row r="111" spans="16:40">
      <c r="P111" s="1"/>
      <c r="AL111" s="1" t="s">
        <v>201</v>
      </c>
      <c r="AM111" s="1" t="s">
        <v>208</v>
      </c>
      <c r="AN111" s="1" t="s">
        <v>201</v>
      </c>
    </row>
    <row r="112" spans="16:40">
      <c r="P112" s="1"/>
      <c r="AL112" s="1" t="s">
        <v>201</v>
      </c>
      <c r="AM112" s="1" t="s">
        <v>209</v>
      </c>
      <c r="AN112" s="1" t="s">
        <v>201</v>
      </c>
    </row>
    <row r="113" spans="16:40">
      <c r="P113" s="1"/>
      <c r="AL113" s="1" t="s">
        <v>402</v>
      </c>
      <c r="AM113" s="1" t="s">
        <v>403</v>
      </c>
      <c r="AN113" s="1" t="s">
        <v>402</v>
      </c>
    </row>
    <row r="114" spans="16:40">
      <c r="P114" s="1"/>
      <c r="AL114" s="1" t="s">
        <v>402</v>
      </c>
      <c r="AM114" s="1" t="s">
        <v>404</v>
      </c>
      <c r="AN114" s="1" t="s">
        <v>402</v>
      </c>
    </row>
    <row r="115" spans="16:40">
      <c r="P115" s="1"/>
      <c r="AL115" s="1" t="s">
        <v>402</v>
      </c>
      <c r="AM115" s="1" t="s">
        <v>405</v>
      </c>
      <c r="AN115" s="1" t="s">
        <v>402</v>
      </c>
    </row>
    <row r="116" spans="16:40">
      <c r="P116" s="1"/>
      <c r="AL116" s="1" t="s">
        <v>402</v>
      </c>
      <c r="AM116" s="1" t="s">
        <v>406</v>
      </c>
      <c r="AN116" s="1" t="s">
        <v>402</v>
      </c>
    </row>
    <row r="117" spans="16:40">
      <c r="P117" s="1"/>
      <c r="AL117" s="1" t="s">
        <v>402</v>
      </c>
      <c r="AM117" s="1" t="s">
        <v>407</v>
      </c>
      <c r="AN117" s="1" t="s">
        <v>402</v>
      </c>
    </row>
    <row r="118" spans="16:40">
      <c r="P118" s="1"/>
      <c r="AL118" s="1" t="s">
        <v>402</v>
      </c>
      <c r="AM118" s="1" t="s">
        <v>408</v>
      </c>
      <c r="AN118" s="1" t="s">
        <v>402</v>
      </c>
    </row>
    <row r="119" spans="16:40">
      <c r="P119" s="1"/>
      <c r="AL119" s="1" t="s">
        <v>402</v>
      </c>
      <c r="AM119" s="1" t="s">
        <v>409</v>
      </c>
      <c r="AN119" s="1" t="s">
        <v>402</v>
      </c>
    </row>
    <row r="120" spans="16:40">
      <c r="P120" s="1"/>
      <c r="AL120" s="1" t="s">
        <v>402</v>
      </c>
      <c r="AM120" s="1" t="s">
        <v>410</v>
      </c>
      <c r="AN120" s="1" t="s">
        <v>402</v>
      </c>
    </row>
    <row r="121" spans="16:40">
      <c r="P121" s="1"/>
      <c r="AL121" s="1" t="s">
        <v>258</v>
      </c>
      <c r="AM121" s="1" t="s">
        <v>259</v>
      </c>
      <c r="AN121" s="1" t="s">
        <v>258</v>
      </c>
    </row>
    <row r="122" spans="16:40">
      <c r="P122" s="1"/>
      <c r="AL122" s="1" t="s">
        <v>258</v>
      </c>
      <c r="AM122" s="1" t="s">
        <v>260</v>
      </c>
      <c r="AN122" s="1" t="s">
        <v>258</v>
      </c>
    </row>
    <row r="123" spans="16:40">
      <c r="P123" s="1"/>
      <c r="AL123" s="1" t="s">
        <v>258</v>
      </c>
      <c r="AM123" s="1" t="s">
        <v>261</v>
      </c>
      <c r="AN123" s="1" t="s">
        <v>258</v>
      </c>
    </row>
    <row r="124" spans="16:40">
      <c r="P124" s="1"/>
      <c r="AL124" s="1" t="s">
        <v>258</v>
      </c>
      <c r="AM124" s="1" t="s">
        <v>262</v>
      </c>
      <c r="AN124" s="1" t="s">
        <v>258</v>
      </c>
    </row>
    <row r="125" spans="16:40">
      <c r="P125" s="1"/>
      <c r="AL125" s="1" t="s">
        <v>258</v>
      </c>
      <c r="AM125" s="1" t="s">
        <v>263</v>
      </c>
      <c r="AN125" s="1" t="s">
        <v>258</v>
      </c>
    </row>
    <row r="126" spans="16:40">
      <c r="P126" s="1"/>
      <c r="AL126" s="1" t="s">
        <v>258</v>
      </c>
      <c r="AM126" s="1" t="s">
        <v>264</v>
      </c>
      <c r="AN126" s="1" t="s">
        <v>258</v>
      </c>
    </row>
    <row r="127" spans="16:40">
      <c r="P127" s="1"/>
      <c r="AL127" s="1" t="s">
        <v>258</v>
      </c>
      <c r="AM127" s="1" t="s">
        <v>265</v>
      </c>
      <c r="AN127" s="1" t="s">
        <v>258</v>
      </c>
    </row>
    <row r="128" spans="16:40">
      <c r="P128" s="1"/>
      <c r="AL128" s="1" t="s">
        <v>258</v>
      </c>
      <c r="AM128" s="1" t="s">
        <v>266</v>
      </c>
      <c r="AN128" s="1" t="s">
        <v>258</v>
      </c>
    </row>
    <row r="129" spans="16:40">
      <c r="P129" s="1"/>
      <c r="AL129" s="1" t="s">
        <v>258</v>
      </c>
      <c r="AM129" s="1" t="s">
        <v>267</v>
      </c>
      <c r="AN129" s="1" t="s">
        <v>258</v>
      </c>
    </row>
    <row r="130" spans="16:40">
      <c r="P130" s="1"/>
      <c r="AL130" s="1" t="s">
        <v>258</v>
      </c>
      <c r="AM130" s="1" t="s">
        <v>268</v>
      </c>
      <c r="AN130" s="1" t="s">
        <v>258</v>
      </c>
    </row>
    <row r="131" spans="16:40">
      <c r="P131" s="1"/>
      <c r="AL131" s="1" t="s">
        <v>258</v>
      </c>
      <c r="AM131" s="1" t="s">
        <v>269</v>
      </c>
      <c r="AN131" s="1" t="s">
        <v>258</v>
      </c>
    </row>
    <row r="132" spans="16:40">
      <c r="P132" s="1"/>
      <c r="AL132" s="1" t="s">
        <v>258</v>
      </c>
      <c r="AM132" s="1" t="s">
        <v>270</v>
      </c>
      <c r="AN132" s="1" t="s">
        <v>258</v>
      </c>
    </row>
    <row r="133" spans="16:40">
      <c r="P133" s="1"/>
      <c r="AL133" s="1" t="s">
        <v>258</v>
      </c>
      <c r="AM133" s="1" t="s">
        <v>271</v>
      </c>
      <c r="AN133" s="1" t="s">
        <v>258</v>
      </c>
    </row>
    <row r="134" spans="16:40">
      <c r="P134" s="1"/>
      <c r="AL134" s="1" t="s">
        <v>49</v>
      </c>
      <c r="AM134" s="1" t="s">
        <v>50</v>
      </c>
      <c r="AN134" s="1" t="s">
        <v>49</v>
      </c>
    </row>
    <row r="135" spans="16:40">
      <c r="P135" s="1"/>
      <c r="AL135" s="1" t="s">
        <v>49</v>
      </c>
      <c r="AM135" s="1" t="s">
        <v>51</v>
      </c>
      <c r="AN135" s="1" t="s">
        <v>49</v>
      </c>
    </row>
    <row r="136" spans="16:40">
      <c r="P136" s="1"/>
      <c r="AL136" s="1" t="s">
        <v>49</v>
      </c>
      <c r="AM136" s="1" t="s">
        <v>52</v>
      </c>
      <c r="AN136" s="1" t="s">
        <v>49</v>
      </c>
    </row>
    <row r="137" spans="16:40">
      <c r="P137" s="1"/>
      <c r="AL137" s="1" t="s">
        <v>49</v>
      </c>
      <c r="AM137" s="1" t="s">
        <v>53</v>
      </c>
      <c r="AN137" s="1" t="s">
        <v>49</v>
      </c>
    </row>
    <row r="138" spans="16:40">
      <c r="P138" s="1"/>
      <c r="AL138" s="1" t="s">
        <v>49</v>
      </c>
      <c r="AM138" s="1" t="s">
        <v>54</v>
      </c>
      <c r="AN138" s="1" t="s">
        <v>49</v>
      </c>
    </row>
    <row r="139" spans="16:40">
      <c r="P139" s="1"/>
      <c r="AL139" s="1" t="s">
        <v>49</v>
      </c>
      <c r="AM139" s="1" t="s">
        <v>55</v>
      </c>
      <c r="AN139" s="1" t="s">
        <v>49</v>
      </c>
    </row>
    <row r="140" spans="16:40">
      <c r="P140" s="1"/>
      <c r="AL140" s="1" t="s">
        <v>49</v>
      </c>
      <c r="AM140" s="1" t="s">
        <v>56</v>
      </c>
      <c r="AN140" s="1" t="s">
        <v>49</v>
      </c>
    </row>
    <row r="141" spans="16:40">
      <c r="P141" s="1"/>
      <c r="AL141" s="1" t="s">
        <v>49</v>
      </c>
      <c r="AM141" s="1" t="s">
        <v>57</v>
      </c>
      <c r="AN141" s="1" t="s">
        <v>49</v>
      </c>
    </row>
    <row r="142" spans="38:40">
      <c r="AL142" s="1" t="s">
        <v>49</v>
      </c>
      <c r="AM142" s="1" t="s">
        <v>58</v>
      </c>
      <c r="AN142" s="1" t="s">
        <v>49</v>
      </c>
    </row>
    <row r="143" spans="38:40">
      <c r="AL143" s="1" t="s">
        <v>49</v>
      </c>
      <c r="AM143" s="1" t="s">
        <v>59</v>
      </c>
      <c r="AN143" s="1" t="s">
        <v>49</v>
      </c>
    </row>
    <row r="144" spans="38:40">
      <c r="AL144" s="1" t="s">
        <v>248</v>
      </c>
      <c r="AM144" s="1" t="s">
        <v>249</v>
      </c>
      <c r="AN144" s="1" t="s">
        <v>248</v>
      </c>
    </row>
    <row r="145" spans="38:40">
      <c r="AL145" s="1" t="s">
        <v>248</v>
      </c>
      <c r="AM145" s="1" t="s">
        <v>250</v>
      </c>
      <c r="AN145" s="1" t="s">
        <v>248</v>
      </c>
    </row>
    <row r="146" spans="38:40">
      <c r="AL146" s="1" t="s">
        <v>248</v>
      </c>
      <c r="AM146" s="1" t="s">
        <v>251</v>
      </c>
      <c r="AN146" s="1" t="s">
        <v>248</v>
      </c>
    </row>
    <row r="147" spans="38:40">
      <c r="AL147" s="1" t="s">
        <v>248</v>
      </c>
      <c r="AM147" s="1" t="s">
        <v>252</v>
      </c>
      <c r="AN147" s="1" t="s">
        <v>248</v>
      </c>
    </row>
    <row r="148" spans="38:40">
      <c r="AL148" s="1" t="s">
        <v>248</v>
      </c>
      <c r="AM148" s="1" t="s">
        <v>253</v>
      </c>
      <c r="AN148" s="1" t="s">
        <v>248</v>
      </c>
    </row>
    <row r="149" spans="38:40">
      <c r="AL149" s="1" t="s">
        <v>248</v>
      </c>
      <c r="AM149" s="1" t="s">
        <v>254</v>
      </c>
      <c r="AN149" s="1" t="s">
        <v>248</v>
      </c>
    </row>
    <row r="150" spans="38:40">
      <c r="AL150" s="1" t="s">
        <v>248</v>
      </c>
      <c r="AM150" s="1" t="s">
        <v>255</v>
      </c>
      <c r="AN150" s="1" t="s">
        <v>248</v>
      </c>
    </row>
    <row r="151" spans="38:40">
      <c r="AL151" s="1" t="s">
        <v>320</v>
      </c>
      <c r="AM151" s="1" t="s">
        <v>321</v>
      </c>
      <c r="AN151" s="1" t="s">
        <v>320</v>
      </c>
    </row>
    <row r="152" spans="38:40">
      <c r="AL152" s="1" t="s">
        <v>320</v>
      </c>
      <c r="AM152" s="1" t="s">
        <v>322</v>
      </c>
      <c r="AN152" s="1" t="s">
        <v>320</v>
      </c>
    </row>
    <row r="153" spans="38:40">
      <c r="AL153" s="1" t="s">
        <v>320</v>
      </c>
      <c r="AM153" s="1" t="s">
        <v>323</v>
      </c>
      <c r="AN153" s="1" t="s">
        <v>320</v>
      </c>
    </row>
    <row r="154" spans="38:40">
      <c r="AL154" s="1" t="s">
        <v>320</v>
      </c>
      <c r="AM154" s="1" t="s">
        <v>324</v>
      </c>
      <c r="AN154" s="1" t="s">
        <v>320</v>
      </c>
    </row>
    <row r="155" spans="38:40">
      <c r="AL155" s="1" t="s">
        <v>320</v>
      </c>
      <c r="AM155" s="1" t="s">
        <v>325</v>
      </c>
      <c r="AN155" s="1" t="s">
        <v>320</v>
      </c>
    </row>
    <row r="156" spans="38:40">
      <c r="AL156" s="1" t="s">
        <v>320</v>
      </c>
      <c r="AM156" s="1" t="s">
        <v>326</v>
      </c>
      <c r="AN156" s="1" t="s">
        <v>320</v>
      </c>
    </row>
    <row r="157" spans="38:40">
      <c r="AL157" s="1" t="s">
        <v>149</v>
      </c>
      <c r="AM157" s="1" t="s">
        <v>150</v>
      </c>
      <c r="AN157" s="1" t="s">
        <v>149</v>
      </c>
    </row>
    <row r="158" spans="38:40">
      <c r="AL158" s="1" t="s">
        <v>149</v>
      </c>
      <c r="AM158" s="1" t="s">
        <v>151</v>
      </c>
      <c r="AN158" s="1" t="s">
        <v>149</v>
      </c>
    </row>
    <row r="159" spans="38:40">
      <c r="AL159" s="1" t="s">
        <v>149</v>
      </c>
      <c r="AM159" s="1" t="s">
        <v>152</v>
      </c>
      <c r="AN159" s="1" t="s">
        <v>149</v>
      </c>
    </row>
    <row r="160" spans="38:40">
      <c r="AL160" s="1" t="s">
        <v>149</v>
      </c>
      <c r="AM160" s="1" t="s">
        <v>153</v>
      </c>
      <c r="AN160" s="1" t="s">
        <v>149</v>
      </c>
    </row>
    <row r="161" spans="38:40">
      <c r="AL161" s="1" t="s">
        <v>149</v>
      </c>
      <c r="AM161" s="1" t="s">
        <v>154</v>
      </c>
      <c r="AN161" s="1" t="s">
        <v>149</v>
      </c>
    </row>
    <row r="162" spans="38:40">
      <c r="AL162" s="1" t="s">
        <v>101</v>
      </c>
      <c r="AM162" s="1" t="s">
        <v>102</v>
      </c>
      <c r="AN162" s="1" t="s">
        <v>101</v>
      </c>
    </row>
    <row r="163" spans="38:40">
      <c r="AL163" s="1" t="s">
        <v>101</v>
      </c>
      <c r="AM163" s="1" t="s">
        <v>103</v>
      </c>
      <c r="AN163" s="1" t="s">
        <v>101</v>
      </c>
    </row>
    <row r="164" spans="38:40">
      <c r="AL164" s="1" t="s">
        <v>101</v>
      </c>
      <c r="AM164" s="1" t="s">
        <v>104</v>
      </c>
      <c r="AN164" s="1" t="s">
        <v>101</v>
      </c>
    </row>
    <row r="165" spans="38:40">
      <c r="AL165" s="1" t="s">
        <v>71</v>
      </c>
      <c r="AM165" s="1" t="s">
        <v>72</v>
      </c>
      <c r="AN165" s="1" t="s">
        <v>71</v>
      </c>
    </row>
    <row r="166" spans="38:40">
      <c r="AL166" s="1" t="s">
        <v>71</v>
      </c>
      <c r="AM166" s="1" t="s">
        <v>73</v>
      </c>
      <c r="AN166" s="1" t="s">
        <v>71</v>
      </c>
    </row>
    <row r="167" spans="38:40">
      <c r="AL167" s="1" t="s">
        <v>71</v>
      </c>
      <c r="AM167" s="1" t="s">
        <v>74</v>
      </c>
      <c r="AN167" s="1" t="s">
        <v>71</v>
      </c>
    </row>
    <row r="168" spans="38:40">
      <c r="AL168" s="1" t="s">
        <v>71</v>
      </c>
      <c r="AM168" s="1" t="s">
        <v>75</v>
      </c>
      <c r="AN168" s="1" t="s">
        <v>71</v>
      </c>
    </row>
    <row r="169" spans="38:40">
      <c r="AL169" s="1" t="s">
        <v>71</v>
      </c>
      <c r="AM169" s="1" t="s">
        <v>76</v>
      </c>
      <c r="AN169" s="1" t="s">
        <v>71</v>
      </c>
    </row>
    <row r="170" spans="38:40">
      <c r="AL170" s="1" t="s">
        <v>71</v>
      </c>
      <c r="AM170" s="1" t="s">
        <v>77</v>
      </c>
      <c r="AN170" s="1" t="s">
        <v>71</v>
      </c>
    </row>
    <row r="171" spans="38:40">
      <c r="AL171" s="1" t="s">
        <v>71</v>
      </c>
      <c r="AM171" s="1" t="s">
        <v>78</v>
      </c>
      <c r="AN171" s="1" t="s">
        <v>71</v>
      </c>
    </row>
    <row r="172" spans="38:40">
      <c r="AL172" s="1" t="s">
        <v>159</v>
      </c>
      <c r="AM172" s="1" t="s">
        <v>160</v>
      </c>
      <c r="AN172" s="1" t="s">
        <v>159</v>
      </c>
    </row>
    <row r="173" spans="38:40">
      <c r="AL173" s="1" t="s">
        <v>159</v>
      </c>
      <c r="AM173" s="1" t="s">
        <v>161</v>
      </c>
      <c r="AN173" s="1" t="s">
        <v>159</v>
      </c>
    </row>
    <row r="174" spans="38:40">
      <c r="AL174" s="1" t="s">
        <v>159</v>
      </c>
      <c r="AM174" s="1" t="s">
        <v>162</v>
      </c>
      <c r="AN174" s="1" t="s">
        <v>159</v>
      </c>
    </row>
    <row r="175" spans="38:40">
      <c r="AL175" s="1" t="s">
        <v>159</v>
      </c>
      <c r="AM175" s="1" t="s">
        <v>163</v>
      </c>
      <c r="AN175" s="1" t="s">
        <v>159</v>
      </c>
    </row>
    <row r="176" spans="38:40">
      <c r="AL176" s="1" t="s">
        <v>159</v>
      </c>
      <c r="AM176" s="1" t="s">
        <v>164</v>
      </c>
      <c r="AN176" s="1" t="s">
        <v>159</v>
      </c>
    </row>
    <row r="177" spans="38:40">
      <c r="AL177" s="1" t="s">
        <v>275</v>
      </c>
      <c r="AM177" s="1" t="s">
        <v>276</v>
      </c>
      <c r="AN177" s="1" t="s">
        <v>275</v>
      </c>
    </row>
    <row r="178" spans="38:40">
      <c r="AL178" s="1" t="s">
        <v>275</v>
      </c>
      <c r="AM178" s="1" t="s">
        <v>277</v>
      </c>
      <c r="AN178" s="1" t="s">
        <v>275</v>
      </c>
    </row>
    <row r="179" spans="38:40">
      <c r="AL179" s="1" t="s">
        <v>275</v>
      </c>
      <c r="AM179" s="1" t="s">
        <v>278</v>
      </c>
      <c r="AN179" s="1" t="s">
        <v>275</v>
      </c>
    </row>
    <row r="180" spans="38:40">
      <c r="AL180" s="1" t="s">
        <v>275</v>
      </c>
      <c r="AM180" s="1" t="s">
        <v>279</v>
      </c>
      <c r="AN180" s="1" t="s">
        <v>275</v>
      </c>
    </row>
    <row r="181" spans="38:40">
      <c r="AL181" s="1" t="s">
        <v>275</v>
      </c>
      <c r="AM181" s="1" t="s">
        <v>280</v>
      </c>
      <c r="AN181" s="1" t="s">
        <v>275</v>
      </c>
    </row>
    <row r="182" spans="38:40">
      <c r="AL182" s="1" t="s">
        <v>275</v>
      </c>
      <c r="AM182" s="1" t="s">
        <v>281</v>
      </c>
      <c r="AN182" s="1" t="s">
        <v>275</v>
      </c>
    </row>
    <row r="183" spans="38:40">
      <c r="AL183" s="1" t="s">
        <v>186</v>
      </c>
      <c r="AM183" s="1" t="s">
        <v>187</v>
      </c>
      <c r="AN183" s="1" t="s">
        <v>186</v>
      </c>
    </row>
    <row r="184" spans="38:40">
      <c r="AL184" s="1" t="s">
        <v>186</v>
      </c>
      <c r="AM184" s="1" t="s">
        <v>188</v>
      </c>
      <c r="AN184" s="1" t="s">
        <v>186</v>
      </c>
    </row>
    <row r="185" spans="38:40">
      <c r="AL185" s="1" t="s">
        <v>186</v>
      </c>
      <c r="AM185" s="1" t="s">
        <v>189</v>
      </c>
      <c r="AN185" s="1" t="s">
        <v>186</v>
      </c>
    </row>
    <row r="186" spans="38:40">
      <c r="AL186" s="1" t="s">
        <v>186</v>
      </c>
      <c r="AM186" s="1" t="s">
        <v>190</v>
      </c>
      <c r="AN186" s="1" t="s">
        <v>186</v>
      </c>
    </row>
    <row r="187" spans="38:40">
      <c r="AL187" s="1" t="s">
        <v>186</v>
      </c>
      <c r="AM187" s="1" t="s">
        <v>191</v>
      </c>
      <c r="AN187" s="1" t="s">
        <v>186</v>
      </c>
    </row>
    <row r="188" spans="38:40">
      <c r="AL188" s="1" t="s">
        <v>186</v>
      </c>
      <c r="AM188" s="1" t="s">
        <v>192</v>
      </c>
      <c r="AN188" s="1" t="s">
        <v>186</v>
      </c>
    </row>
    <row r="189" spans="38:40">
      <c r="AL189" s="1" t="s">
        <v>186</v>
      </c>
      <c r="AM189" s="1" t="s">
        <v>193</v>
      </c>
      <c r="AN189" s="1" t="s">
        <v>186</v>
      </c>
    </row>
    <row r="190" spans="38:40">
      <c r="AL190" s="1" t="s">
        <v>186</v>
      </c>
      <c r="AM190" s="1" t="s">
        <v>194</v>
      </c>
      <c r="AN190" s="1" t="s">
        <v>186</v>
      </c>
    </row>
    <row r="191" spans="38:40">
      <c r="AL191" s="1" t="s">
        <v>186</v>
      </c>
      <c r="AM191" s="1" t="s">
        <v>195</v>
      </c>
      <c r="AN191" s="1" t="s">
        <v>186</v>
      </c>
    </row>
    <row r="192" spans="38:40">
      <c r="AL192" s="1" t="s">
        <v>186</v>
      </c>
      <c r="AM192" s="1" t="s">
        <v>196</v>
      </c>
      <c r="AN192" s="1" t="s">
        <v>186</v>
      </c>
    </row>
    <row r="193" spans="38:40">
      <c r="AL193" s="1" t="s">
        <v>285</v>
      </c>
      <c r="AM193" s="1" t="s">
        <v>286</v>
      </c>
      <c r="AN193" s="1" t="s">
        <v>285</v>
      </c>
    </row>
    <row r="194" spans="38:40">
      <c r="AL194" s="1" t="s">
        <v>285</v>
      </c>
      <c r="AM194" s="1" t="s">
        <v>287</v>
      </c>
      <c r="AN194" s="1" t="s">
        <v>285</v>
      </c>
    </row>
    <row r="195" spans="38:40">
      <c r="AL195" s="1" t="s">
        <v>285</v>
      </c>
      <c r="AM195" s="1" t="s">
        <v>288</v>
      </c>
      <c r="AN195" s="1" t="s">
        <v>285</v>
      </c>
    </row>
    <row r="196" spans="38:40">
      <c r="AL196" s="1" t="s">
        <v>285</v>
      </c>
      <c r="AM196" s="1" t="s">
        <v>289</v>
      </c>
      <c r="AN196" s="1" t="s">
        <v>285</v>
      </c>
    </row>
    <row r="197" spans="38:40">
      <c r="AL197" s="1" t="s">
        <v>341</v>
      </c>
      <c r="AM197" s="1" t="s">
        <v>342</v>
      </c>
      <c r="AN197" s="1" t="s">
        <v>341</v>
      </c>
    </row>
    <row r="198" spans="38:40">
      <c r="AL198" s="1" t="s">
        <v>341</v>
      </c>
      <c r="AM198" s="1" t="s">
        <v>343</v>
      </c>
      <c r="AN198" s="1" t="s">
        <v>341</v>
      </c>
    </row>
    <row r="199" spans="38:40">
      <c r="AL199" s="1" t="s">
        <v>341</v>
      </c>
      <c r="AM199" s="1" t="s">
        <v>344</v>
      </c>
      <c r="AN199" s="1" t="s">
        <v>341</v>
      </c>
    </row>
    <row r="200" spans="38:40">
      <c r="AL200" s="1" t="s">
        <v>341</v>
      </c>
      <c r="AM200" s="1" t="s">
        <v>345</v>
      </c>
      <c r="AN200" s="1" t="s">
        <v>341</v>
      </c>
    </row>
    <row r="201" spans="38:40">
      <c r="AL201" s="1" t="s">
        <v>341</v>
      </c>
      <c r="AM201" s="1" t="s">
        <v>346</v>
      </c>
      <c r="AN201" s="1" t="s">
        <v>341</v>
      </c>
    </row>
    <row r="202" spans="38:40">
      <c r="AL202" s="1" t="s">
        <v>341</v>
      </c>
      <c r="AM202" s="1" t="s">
        <v>347</v>
      </c>
      <c r="AN202" s="1" t="s">
        <v>341</v>
      </c>
    </row>
    <row r="203" spans="38:40">
      <c r="AL203" s="1" t="s">
        <v>86</v>
      </c>
      <c r="AM203" s="1" t="s">
        <v>87</v>
      </c>
      <c r="AN203" s="1" t="s">
        <v>86</v>
      </c>
    </row>
    <row r="204" spans="38:40">
      <c r="AL204" s="1" t="s">
        <v>86</v>
      </c>
      <c r="AM204" s="1" t="s">
        <v>88</v>
      </c>
      <c r="AN204" s="1" t="s">
        <v>86</v>
      </c>
    </row>
    <row r="205" spans="38:40">
      <c r="AL205" s="1" t="s">
        <v>86</v>
      </c>
      <c r="AM205" s="1" t="s">
        <v>89</v>
      </c>
      <c r="AN205" s="1" t="s">
        <v>86</v>
      </c>
    </row>
    <row r="206" spans="38:40">
      <c r="AL206" s="1" t="s">
        <v>86</v>
      </c>
      <c r="AM206" s="1" t="s">
        <v>90</v>
      </c>
      <c r="AN206" s="1" t="s">
        <v>86</v>
      </c>
    </row>
    <row r="207" spans="38:40">
      <c r="AL207" s="1" t="s">
        <v>86</v>
      </c>
      <c r="AM207" s="1" t="s">
        <v>91</v>
      </c>
      <c r="AN207" s="1" t="s">
        <v>86</v>
      </c>
    </row>
    <row r="208" spans="38:40">
      <c r="AL208" s="1" t="s">
        <v>86</v>
      </c>
      <c r="AM208" s="1" t="s">
        <v>92</v>
      </c>
      <c r="AN208" s="1" t="s">
        <v>86</v>
      </c>
    </row>
    <row r="209" spans="38:40">
      <c r="AL209" s="1" t="s">
        <v>86</v>
      </c>
      <c r="AM209" s="1" t="s">
        <v>93</v>
      </c>
      <c r="AN209" s="1" t="s">
        <v>86</v>
      </c>
    </row>
    <row r="210" spans="38:40">
      <c r="AL210" s="1" t="s">
        <v>307</v>
      </c>
      <c r="AM210" s="1" t="s">
        <v>308</v>
      </c>
      <c r="AN210" s="1" t="s">
        <v>307</v>
      </c>
    </row>
    <row r="211" spans="38:40">
      <c r="AL211" s="1" t="s">
        <v>307</v>
      </c>
      <c r="AM211" s="1" t="s">
        <v>309</v>
      </c>
      <c r="AN211" s="1" t="s">
        <v>307</v>
      </c>
    </row>
    <row r="212" spans="38:40">
      <c r="AL212" s="1" t="s">
        <v>307</v>
      </c>
      <c r="AM212" s="1" t="s">
        <v>310</v>
      </c>
      <c r="AN212" s="1" t="s">
        <v>307</v>
      </c>
    </row>
    <row r="213" spans="38:40">
      <c r="AL213" s="1" t="s">
        <v>307</v>
      </c>
      <c r="AM213" s="1" t="s">
        <v>311</v>
      </c>
      <c r="AN213" s="1" t="s">
        <v>307</v>
      </c>
    </row>
    <row r="214" spans="38:40">
      <c r="AL214" s="1" t="s">
        <v>307</v>
      </c>
      <c r="AM214" s="1" t="s">
        <v>312</v>
      </c>
      <c r="AN214" s="1" t="s">
        <v>307</v>
      </c>
    </row>
    <row r="215" spans="38:40">
      <c r="AL215" s="1" t="s">
        <v>425</v>
      </c>
      <c r="AM215" s="1" t="s">
        <v>426</v>
      </c>
      <c r="AN215" s="1" t="s">
        <v>425</v>
      </c>
    </row>
    <row r="216" spans="38:40">
      <c r="AL216" s="1" t="s">
        <v>425</v>
      </c>
      <c r="AM216" s="1" t="s">
        <v>427</v>
      </c>
      <c r="AN216" s="1" t="s">
        <v>425</v>
      </c>
    </row>
    <row r="217" spans="38:40">
      <c r="AL217" s="1" t="s">
        <v>425</v>
      </c>
      <c r="AM217" s="1" t="s">
        <v>428</v>
      </c>
      <c r="AN217" s="1" t="s">
        <v>425</v>
      </c>
    </row>
    <row r="218" spans="38:40">
      <c r="AL218" s="1" t="s">
        <v>425</v>
      </c>
      <c r="AM218" s="1" t="s">
        <v>429</v>
      </c>
      <c r="AN218" s="1" t="s">
        <v>425</v>
      </c>
    </row>
    <row r="219" spans="38:40">
      <c r="AL219" s="1" t="s">
        <v>425</v>
      </c>
      <c r="AM219" s="1" t="s">
        <v>430</v>
      </c>
      <c r="AN219" s="1" t="s">
        <v>425</v>
      </c>
    </row>
    <row r="220" spans="38:40">
      <c r="AL220" s="1" t="s">
        <v>425</v>
      </c>
      <c r="AM220" s="1" t="s">
        <v>431</v>
      </c>
      <c r="AN220" s="1" t="s">
        <v>425</v>
      </c>
    </row>
    <row r="221" spans="38:40">
      <c r="AL221" s="1" t="s">
        <v>425</v>
      </c>
      <c r="AM221" s="1" t="s">
        <v>432</v>
      </c>
      <c r="AN221" s="1" t="s">
        <v>425</v>
      </c>
    </row>
    <row r="222" spans="38:40">
      <c r="AL222" s="1" t="s">
        <v>366</v>
      </c>
      <c r="AM222" s="1" t="s">
        <v>367</v>
      </c>
      <c r="AN222" s="1" t="s">
        <v>366</v>
      </c>
    </row>
    <row r="223" spans="38:40">
      <c r="AL223" s="1" t="s">
        <v>366</v>
      </c>
      <c r="AM223" s="1" t="s">
        <v>368</v>
      </c>
      <c r="AN223" s="1" t="s">
        <v>366</v>
      </c>
    </row>
    <row r="224" spans="38:40">
      <c r="AL224" s="1" t="s">
        <v>366</v>
      </c>
      <c r="AM224" s="1" t="s">
        <v>369</v>
      </c>
      <c r="AN224" s="1" t="s">
        <v>366</v>
      </c>
    </row>
    <row r="225" spans="38:40">
      <c r="AL225" s="1" t="s">
        <v>366</v>
      </c>
      <c r="AM225" s="1" t="s">
        <v>370</v>
      </c>
      <c r="AN225" s="1" t="s">
        <v>366</v>
      </c>
    </row>
    <row r="226" spans="38:40">
      <c r="AL226" s="1" t="s">
        <v>366</v>
      </c>
      <c r="AM226" s="1" t="s">
        <v>371</v>
      </c>
      <c r="AN226" s="1" t="s">
        <v>366</v>
      </c>
    </row>
    <row r="227" spans="38:40">
      <c r="AL227" s="1" t="s">
        <v>216</v>
      </c>
      <c r="AM227" s="1" t="s">
        <v>217</v>
      </c>
      <c r="AN227" s="1" t="s">
        <v>216</v>
      </c>
    </row>
    <row r="228" spans="38:40">
      <c r="AL228" s="1" t="s">
        <v>216</v>
      </c>
      <c r="AM228" s="1" t="s">
        <v>218</v>
      </c>
      <c r="AN228" s="1" t="s">
        <v>216</v>
      </c>
    </row>
    <row r="229" spans="38:40">
      <c r="AL229" s="1" t="s">
        <v>216</v>
      </c>
      <c r="AM229" s="1" t="s">
        <v>219</v>
      </c>
      <c r="AN229" s="1" t="s">
        <v>216</v>
      </c>
    </row>
    <row r="230" spans="38:40">
      <c r="AL230" s="1" t="s">
        <v>216</v>
      </c>
      <c r="AM230" s="1" t="s">
        <v>220</v>
      </c>
      <c r="AN230" s="1" t="s">
        <v>216</v>
      </c>
    </row>
    <row r="231" spans="38:40">
      <c r="AL231" s="1" t="s">
        <v>216</v>
      </c>
      <c r="AM231" s="1" t="s">
        <v>221</v>
      </c>
      <c r="AN231" s="1" t="s">
        <v>216</v>
      </c>
    </row>
    <row r="232" spans="38:40">
      <c r="AL232" s="1" t="s">
        <v>385</v>
      </c>
      <c r="AM232" s="1" t="s">
        <v>386</v>
      </c>
      <c r="AN232" s="1" t="s">
        <v>385</v>
      </c>
    </row>
    <row r="233" spans="38:40">
      <c r="AL233" s="1" t="s">
        <v>385</v>
      </c>
      <c r="AM233" s="1" t="s">
        <v>387</v>
      </c>
      <c r="AN233" s="1" t="s">
        <v>385</v>
      </c>
    </row>
    <row r="234" spans="38:40">
      <c r="AL234" s="1" t="s">
        <v>385</v>
      </c>
      <c r="AM234" s="1" t="s">
        <v>388</v>
      </c>
      <c r="AN234" s="1" t="s">
        <v>385</v>
      </c>
    </row>
    <row r="235" spans="38:40">
      <c r="AL235" s="1" t="s">
        <v>385</v>
      </c>
      <c r="AM235" s="1" t="s">
        <v>389</v>
      </c>
      <c r="AN235" s="1" t="s">
        <v>385</v>
      </c>
    </row>
    <row r="236" spans="38:40">
      <c r="AL236" s="1" t="s">
        <v>126</v>
      </c>
      <c r="AM236" s="1" t="s">
        <v>127</v>
      </c>
      <c r="AN236" s="1" t="s">
        <v>126</v>
      </c>
    </row>
    <row r="237" spans="38:40">
      <c r="AL237" s="1" t="s">
        <v>126</v>
      </c>
      <c r="AM237" s="1" t="s">
        <v>128</v>
      </c>
      <c r="AN237" s="1" t="s">
        <v>126</v>
      </c>
    </row>
    <row r="238" spans="38:40">
      <c r="AL238" s="1" t="s">
        <v>126</v>
      </c>
      <c r="AM238" s="1" t="s">
        <v>129</v>
      </c>
      <c r="AN238" s="1" t="s">
        <v>126</v>
      </c>
    </row>
    <row r="239" spans="38:40">
      <c r="AL239" s="1" t="s">
        <v>126</v>
      </c>
      <c r="AM239" s="1" t="s">
        <v>130</v>
      </c>
      <c r="AN239" s="1" t="s">
        <v>126</v>
      </c>
    </row>
    <row r="240" spans="38:40">
      <c r="AL240" s="1" t="s">
        <v>140</v>
      </c>
      <c r="AM240" s="1" t="s">
        <v>141</v>
      </c>
      <c r="AN240" s="1" t="s">
        <v>140</v>
      </c>
    </row>
    <row r="241" spans="38:40">
      <c r="AL241" s="1" t="s">
        <v>140</v>
      </c>
      <c r="AM241" s="1" t="s">
        <v>142</v>
      </c>
      <c r="AN241" s="1" t="s">
        <v>140</v>
      </c>
    </row>
    <row r="242" spans="38:40">
      <c r="AL242" s="1" t="s">
        <v>140</v>
      </c>
      <c r="AM242" s="1" t="s">
        <v>143</v>
      </c>
      <c r="AN242" s="1" t="s">
        <v>140</v>
      </c>
    </row>
  </sheetData>
  <sheetProtection selectLockedCells="1" autoFilter="0"/>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1"/>
  <sheetViews>
    <sheetView topLeftCell="A46" workbookViewId="0">
      <selection activeCell="J17" sqref="J17"/>
    </sheetView>
  </sheetViews>
  <sheetFormatPr defaultColWidth="9" defaultRowHeight="14.25"/>
  <sheetData>
    <row r="1" spans="1:1">
      <c r="A1" t="s">
        <v>507</v>
      </c>
    </row>
    <row r="2" spans="1:1">
      <c r="A2" t="s">
        <v>508</v>
      </c>
    </row>
    <row r="3" spans="1:1">
      <c r="A3" t="s">
        <v>509</v>
      </c>
    </row>
    <row r="4" spans="1:1">
      <c r="A4" t="s">
        <v>510</v>
      </c>
    </row>
    <row r="5" spans="1:1">
      <c r="A5" t="s">
        <v>511</v>
      </c>
    </row>
    <row r="6" spans="1:1">
      <c r="A6" t="s">
        <v>512</v>
      </c>
    </row>
    <row r="7" spans="1:1">
      <c r="A7" t="s">
        <v>513</v>
      </c>
    </row>
    <row r="8" spans="1:1">
      <c r="A8" t="s">
        <v>514</v>
      </c>
    </row>
    <row r="9" spans="1:1">
      <c r="A9" t="s">
        <v>515</v>
      </c>
    </row>
    <row r="10" spans="1:1">
      <c r="A10" t="s">
        <v>65</v>
      </c>
    </row>
    <row r="11" spans="1:1">
      <c r="A11" t="s">
        <v>516</v>
      </c>
    </row>
    <row r="12" spans="1:1">
      <c r="A12" t="s">
        <v>517</v>
      </c>
    </row>
    <row r="13" spans="1:1">
      <c r="A13" t="s">
        <v>518</v>
      </c>
    </row>
    <row r="14" spans="1:1">
      <c r="A14" t="s">
        <v>519</v>
      </c>
    </row>
    <row r="15" spans="1:1">
      <c r="A15" t="s">
        <v>520</v>
      </c>
    </row>
    <row r="16" spans="1:1">
      <c r="A16" t="s">
        <v>521</v>
      </c>
    </row>
    <row r="17" spans="1:1">
      <c r="A17" t="s">
        <v>522</v>
      </c>
    </row>
    <row r="18" spans="1:1">
      <c r="A18" t="s">
        <v>523</v>
      </c>
    </row>
    <row r="19" spans="1:1">
      <c r="A19" t="s">
        <v>524</v>
      </c>
    </row>
    <row r="20" spans="1:1">
      <c r="A20" t="s">
        <v>81</v>
      </c>
    </row>
    <row r="21" spans="1:1">
      <c r="A21" t="s">
        <v>525</v>
      </c>
    </row>
    <row r="22" spans="1:1">
      <c r="A22" t="s">
        <v>526</v>
      </c>
    </row>
    <row r="23" spans="1:1">
      <c r="A23" t="s">
        <v>527</v>
      </c>
    </row>
    <row r="24" spans="1:1">
      <c r="A24" t="s">
        <v>96</v>
      </c>
    </row>
    <row r="25" spans="1:1">
      <c r="A25" t="s">
        <v>528</v>
      </c>
    </row>
    <row r="26" spans="1:1">
      <c r="A26" t="s">
        <v>107</v>
      </c>
    </row>
    <row r="27" spans="1:1">
      <c r="A27" t="s">
        <v>529</v>
      </c>
    </row>
    <row r="28" spans="1:1">
      <c r="A28" t="s">
        <v>530</v>
      </c>
    </row>
    <row r="29" spans="1:1">
      <c r="A29" t="s">
        <v>531</v>
      </c>
    </row>
    <row r="30" spans="1:1">
      <c r="A30" t="s">
        <v>532</v>
      </c>
    </row>
    <row r="31" spans="1:1">
      <c r="A31" t="s">
        <v>533</v>
      </c>
    </row>
    <row r="32" spans="1:1">
      <c r="A32" t="s">
        <v>534</v>
      </c>
    </row>
    <row r="33" spans="1:1">
      <c r="A33" t="s">
        <v>535</v>
      </c>
    </row>
    <row r="34" spans="1:1">
      <c r="A34" t="s">
        <v>536</v>
      </c>
    </row>
    <row r="35" spans="1:1">
      <c r="A35" t="s">
        <v>122</v>
      </c>
    </row>
    <row r="36" spans="1:1">
      <c r="A36" t="s">
        <v>537</v>
      </c>
    </row>
    <row r="37" spans="1:1">
      <c r="A37" t="s">
        <v>133</v>
      </c>
    </row>
    <row r="38" spans="1:1">
      <c r="A38" t="s">
        <v>538</v>
      </c>
    </row>
    <row r="39" spans="1:1">
      <c r="A39" t="s">
        <v>539</v>
      </c>
    </row>
    <row r="40" spans="1:1">
      <c r="A40" t="s">
        <v>540</v>
      </c>
    </row>
    <row r="41" spans="1:1">
      <c r="A41" t="s">
        <v>145</v>
      </c>
    </row>
    <row r="42" spans="1:1">
      <c r="A42" t="s">
        <v>541</v>
      </c>
    </row>
    <row r="43" spans="1:1">
      <c r="A43" t="s">
        <v>542</v>
      </c>
    </row>
    <row r="44" spans="1:1">
      <c r="A44" t="s">
        <v>543</v>
      </c>
    </row>
    <row r="45" spans="1:1">
      <c r="A45" t="s">
        <v>544</v>
      </c>
    </row>
    <row r="46" spans="1:1">
      <c r="A46" t="s">
        <v>545</v>
      </c>
    </row>
    <row r="47" spans="1:1">
      <c r="A47" t="s">
        <v>546</v>
      </c>
    </row>
    <row r="48" spans="1:1">
      <c r="A48" t="s">
        <v>547</v>
      </c>
    </row>
    <row r="49" spans="1:1">
      <c r="A49" t="s">
        <v>548</v>
      </c>
    </row>
    <row r="50" spans="1:1">
      <c r="A50" t="s">
        <v>549</v>
      </c>
    </row>
    <row r="51" spans="1:1">
      <c r="A51" t="s">
        <v>550</v>
      </c>
    </row>
    <row r="52" spans="1:1">
      <c r="A52" t="s">
        <v>551</v>
      </c>
    </row>
    <row r="53" spans="1:1">
      <c r="A53" t="s">
        <v>156</v>
      </c>
    </row>
    <row r="54" spans="1:1">
      <c r="A54" t="s">
        <v>552</v>
      </c>
    </row>
    <row r="55" spans="1:1">
      <c r="A55" t="s">
        <v>553</v>
      </c>
    </row>
    <row r="56" spans="1:1">
      <c r="A56" t="s">
        <v>554</v>
      </c>
    </row>
    <row r="57" spans="1:1">
      <c r="A57" t="s">
        <v>555</v>
      </c>
    </row>
    <row r="58" spans="1:1">
      <c r="A58" t="s">
        <v>166</v>
      </c>
    </row>
    <row r="59" spans="1:1">
      <c r="A59" t="s">
        <v>183</v>
      </c>
    </row>
    <row r="60" spans="1:1">
      <c r="A60" t="s">
        <v>198</v>
      </c>
    </row>
    <row r="61" spans="1:1">
      <c r="A61" t="s">
        <v>556</v>
      </c>
    </row>
    <row r="62" spans="1:1">
      <c r="A62" t="s">
        <v>557</v>
      </c>
    </row>
    <row r="63" spans="1:1">
      <c r="A63" t="s">
        <v>211</v>
      </c>
    </row>
    <row r="64" spans="1:1">
      <c r="A64" t="s">
        <v>558</v>
      </c>
    </row>
    <row r="65" spans="1:1">
      <c r="A65" t="s">
        <v>559</v>
      </c>
    </row>
    <row r="66" spans="1:1">
      <c r="A66" t="s">
        <v>223</v>
      </c>
    </row>
    <row r="67" spans="1:1">
      <c r="A67" t="s">
        <v>235</v>
      </c>
    </row>
    <row r="68" spans="1:1">
      <c r="A68" t="s">
        <v>560</v>
      </c>
    </row>
    <row r="69" spans="1:1">
      <c r="A69" t="s">
        <v>561</v>
      </c>
    </row>
    <row r="70" spans="1:1">
      <c r="A70" t="s">
        <v>562</v>
      </c>
    </row>
    <row r="71" spans="1:1">
      <c r="A71" t="s">
        <v>243</v>
      </c>
    </row>
    <row r="72" spans="1:1">
      <c r="A72" t="s">
        <v>563</v>
      </c>
    </row>
    <row r="73" spans="1:1">
      <c r="A73" t="s">
        <v>564</v>
      </c>
    </row>
    <row r="74" spans="1:1">
      <c r="A74" t="s">
        <v>565</v>
      </c>
    </row>
    <row r="75" spans="1:1">
      <c r="A75" t="s">
        <v>566</v>
      </c>
    </row>
    <row r="76" spans="1:1">
      <c r="A76" t="s">
        <v>567</v>
      </c>
    </row>
    <row r="77" spans="1:1">
      <c r="A77" t="s">
        <v>568</v>
      </c>
    </row>
    <row r="78" spans="1:1">
      <c r="A78" t="s">
        <v>569</v>
      </c>
    </row>
    <row r="79" spans="1:1">
      <c r="A79" t="s">
        <v>570</v>
      </c>
    </row>
    <row r="80" spans="1:1">
      <c r="A80" t="s">
        <v>571</v>
      </c>
    </row>
    <row r="81" spans="1:1">
      <c r="A81" t="s">
        <v>572</v>
      </c>
    </row>
    <row r="82" spans="1:1">
      <c r="A82" t="s">
        <v>573</v>
      </c>
    </row>
    <row r="83" spans="1:1">
      <c r="A83" t="s">
        <v>574</v>
      </c>
    </row>
    <row r="84" spans="1:1">
      <c r="A84" t="s">
        <v>575</v>
      </c>
    </row>
    <row r="85" spans="1:1">
      <c r="A85" t="s">
        <v>576</v>
      </c>
    </row>
    <row r="86" spans="1:1">
      <c r="A86" t="s">
        <v>577</v>
      </c>
    </row>
    <row r="87" spans="1:1">
      <c r="A87" t="s">
        <v>578</v>
      </c>
    </row>
    <row r="88" spans="1:1">
      <c r="A88" t="s">
        <v>579</v>
      </c>
    </row>
    <row r="89" spans="1:1">
      <c r="A89" t="s">
        <v>580</v>
      </c>
    </row>
    <row r="90" spans="1:1">
      <c r="A90" t="s">
        <v>581</v>
      </c>
    </row>
    <row r="91" spans="1:1">
      <c r="A91" t="s">
        <v>582</v>
      </c>
    </row>
    <row r="92" spans="1:1">
      <c r="A92" t="s">
        <v>583</v>
      </c>
    </row>
    <row r="93" spans="1:1">
      <c r="A93" t="s">
        <v>584</v>
      </c>
    </row>
    <row r="94" spans="1:1">
      <c r="A94" t="s">
        <v>585</v>
      </c>
    </row>
    <row r="95" spans="1:1">
      <c r="A95" t="s">
        <v>586</v>
      </c>
    </row>
    <row r="96" spans="1:1">
      <c r="A96" t="s">
        <v>587</v>
      </c>
    </row>
    <row r="97" spans="1:1">
      <c r="A97" t="s">
        <v>588</v>
      </c>
    </row>
    <row r="98" spans="1:1">
      <c r="A98" t="s">
        <v>589</v>
      </c>
    </row>
    <row r="99" spans="1:1">
      <c r="A99" t="s">
        <v>590</v>
      </c>
    </row>
    <row r="100" spans="1:1">
      <c r="A100" t="s">
        <v>591</v>
      </c>
    </row>
    <row r="101" spans="1:1">
      <c r="A101" t="s">
        <v>592</v>
      </c>
    </row>
    <row r="102" spans="1:1">
      <c r="A102" t="s">
        <v>593</v>
      </c>
    </row>
    <row r="103" spans="1:1">
      <c r="A103" t="s">
        <v>594</v>
      </c>
    </row>
    <row r="104" spans="1:1">
      <c r="A104" t="s">
        <v>595</v>
      </c>
    </row>
    <row r="105" spans="1:1">
      <c r="A105" t="s">
        <v>596</v>
      </c>
    </row>
    <row r="106" spans="1:1">
      <c r="A106" t="s">
        <v>597</v>
      </c>
    </row>
    <row r="107" spans="1:1">
      <c r="A107" t="s">
        <v>598</v>
      </c>
    </row>
    <row r="108" spans="1:1">
      <c r="A108" t="s">
        <v>599</v>
      </c>
    </row>
    <row r="109" spans="1:1">
      <c r="A109" t="s">
        <v>600</v>
      </c>
    </row>
    <row r="110" spans="1:1">
      <c r="A110" t="s">
        <v>601</v>
      </c>
    </row>
    <row r="111" spans="1:1">
      <c r="A111" t="s">
        <v>602</v>
      </c>
    </row>
    <row r="112" spans="1:1">
      <c r="A112" t="s">
        <v>603</v>
      </c>
    </row>
    <row r="113" spans="1:1">
      <c r="A113" t="s">
        <v>604</v>
      </c>
    </row>
    <row r="114" spans="1:1">
      <c r="A114" t="s">
        <v>605</v>
      </c>
    </row>
    <row r="115" spans="1:1">
      <c r="A115" t="s">
        <v>606</v>
      </c>
    </row>
    <row r="116" spans="1:1">
      <c r="A116" t="s">
        <v>607</v>
      </c>
    </row>
    <row r="117" spans="1:1">
      <c r="A117" t="s">
        <v>608</v>
      </c>
    </row>
    <row r="118" spans="1:1">
      <c r="A118" t="s">
        <v>609</v>
      </c>
    </row>
    <row r="119" spans="1:1">
      <c r="A119" t="s">
        <v>610</v>
      </c>
    </row>
    <row r="120" spans="1:1">
      <c r="A120" t="s">
        <v>611</v>
      </c>
    </row>
    <row r="121" spans="1:1">
      <c r="A121" t="s">
        <v>612</v>
      </c>
    </row>
    <row r="122" spans="1:1">
      <c r="A122" t="s">
        <v>613</v>
      </c>
    </row>
    <row r="123" spans="1:1">
      <c r="A123" t="s">
        <v>614</v>
      </c>
    </row>
    <row r="124" spans="1:1">
      <c r="A124" t="s">
        <v>615</v>
      </c>
    </row>
    <row r="125" spans="1:1">
      <c r="A125" t="s">
        <v>616</v>
      </c>
    </row>
    <row r="126" spans="1:1">
      <c r="A126" t="s">
        <v>617</v>
      </c>
    </row>
    <row r="127" spans="1:1">
      <c r="A127" t="s">
        <v>618</v>
      </c>
    </row>
    <row r="128" spans="1:1">
      <c r="A128" t="s">
        <v>619</v>
      </c>
    </row>
    <row r="129" spans="1:1">
      <c r="A129" t="s">
        <v>620</v>
      </c>
    </row>
    <row r="130" spans="1:1">
      <c r="A130" t="s">
        <v>621</v>
      </c>
    </row>
    <row r="131" spans="1:1">
      <c r="A131" t="s">
        <v>622</v>
      </c>
    </row>
    <row r="132" spans="1:1">
      <c r="A132" t="s">
        <v>623</v>
      </c>
    </row>
    <row r="133" spans="1:1">
      <c r="A133" t="s">
        <v>624</v>
      </c>
    </row>
    <row r="134" spans="1:1">
      <c r="A134" t="s">
        <v>625</v>
      </c>
    </row>
    <row r="135" spans="1:1">
      <c r="A135" t="s">
        <v>626</v>
      </c>
    </row>
    <row r="136" spans="1:1">
      <c r="A136" t="s">
        <v>627</v>
      </c>
    </row>
    <row r="137" spans="1:1">
      <c r="A137" t="s">
        <v>628</v>
      </c>
    </row>
    <row r="138" spans="1:1">
      <c r="A138" t="s">
        <v>629</v>
      </c>
    </row>
    <row r="139" spans="1:1">
      <c r="A139" t="s">
        <v>630</v>
      </c>
    </row>
    <row r="140" spans="1:1">
      <c r="A140" t="s">
        <v>631</v>
      </c>
    </row>
    <row r="141" spans="1:1">
      <c r="A141" t="s">
        <v>632</v>
      </c>
    </row>
  </sheetData>
  <sheetProtection autoFilter="0"/>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 master="">
    <arrUserId title="区域3" rangeCreator="" othersAccessPermission="edit"/>
    <arrUserId title="区域2_1" rangeCreator="" othersAccessPermission="edit"/>
    <arrUserId title="区域1" rangeCreator="" othersAccessPermission="edit"/>
    <arrUserId title="区域2_1_6_1" rangeCreator="" othersAccessPermission="edit"/>
    <arrUserId title="区域2_1_9" rangeCreator="" othersAccessPermission="edit"/>
    <arrUserId title="区域2_1_1_1_4" rangeCreator="" othersAccessPermission="edit"/>
    <arrUserId title="区域2_2_4" rangeCreator="" othersAccessPermission="edit"/>
    <arrUserId title="区域2_1_1_3" rangeCreator="" othersAccessPermission="edit"/>
    <arrUserId title="区域2_1_6_1_1" rangeCreator="" othersAccessPermission="edit"/>
    <arrUserId title="区域2_1_1_1_1_1" rangeCreator="" othersAccessPermission="edit"/>
    <arrUserId title="区域2_1_9_1" rangeCreator="" othersAccessPermission="edit"/>
    <arrUserId title="区域2_1_7_1" rangeCreator="" othersAccessPermission="edit"/>
    <arrUserId title="区域2_1_1_1_4_1" rangeCreator="" othersAccessPermission="edit"/>
    <arrUserId title="区域2_1_1_1_2_1" rangeCreator="" othersAccessPermission="edit"/>
    <arrUserId title="区域2_2_4_1" rangeCreator="" othersAccessPermission="edit"/>
    <arrUserId title="区域2_1_5_1" rangeCreator="" othersAccessPermission="edit"/>
    <arrUserId title="区域2_1_7" rangeCreator="" othersAccessPermission="edit"/>
    <arrUserId title="区域2_1_5_2" rangeCreator="" othersAccessPermission="edit"/>
    <arrUserId title="区域2_1_6" rangeCreator="" othersAccessPermission="edit"/>
    <arrUserId title="区域2_1_5_1_1" rangeCreator="" othersAccessPermission="edit"/>
    <arrUserId title="区域2_1_1" rangeCreator="" othersAccessPermission="edit"/>
    <arrUserId title="区域2_1_7_2" rangeCreator="" othersAccessPermission="edit"/>
    <arrUserId title="区域2_7_1" rangeCreator="" othersAccessPermission="edit"/>
    <arrUserId title="区域2_1_5_2_1" rangeCreator="" othersAccessPermission="edit"/>
    <arrUserId title="区域2_4_2_1" rangeCreator="" othersAccessPermission="edit"/>
    <arrUserId title="区域3_1" rangeCreator="" othersAccessPermission="edit"/>
    <arrUserId title="区域3_1_2" rangeCreator="" othersAccessPermission="edit"/>
    <arrUserId title="区域2_1_4_1" rangeCreator="" othersAccessPermission="edit"/>
    <arrUserId title="区域2_1_3" rangeCreator="" othersAccessPermission="edit"/>
    <arrUserId title="区域2_4_1" rangeCreator="" othersAccessPermission="edit"/>
    <arrUserId title="区域2_1_4" rangeCreator="" othersAccessPermission="edit"/>
    <arrUserId title="区域2_4_2" rangeCreator="" othersAccessPermission="edit"/>
    <arrUserId title="区域3_2" rangeCreator="" othersAccessPermission="edit"/>
    <arrUserId title="区域2" rangeCreator="" othersAccessPermission="edit"/>
    <arrUserId title="区域3_1_1" rangeCreator="" othersAccessPermission="edit"/>
    <arrUserId title="区域3_2_1" rangeCreator="" othersAccessPermission="edit"/>
    <arrUserId title="区域2_2" rangeCreator="" othersAccessPermission="edit"/>
    <arrUserId title="区域3_3" rangeCreator="" othersAccessPermission="edit"/>
    <arrUserId title="区域3_3_1" rangeCreator="" othersAccessPermission="edit"/>
    <arrUserId title="区域3_1_2_1" rangeCreator="" othersAccessPermission="edit"/>
    <arrUserId title="区域3_29_2" rangeCreator="" othersAccessPermission="edit"/>
    <arrUserId title="区域3_1_24_2" rangeCreator="" othersAccessPermission="edit"/>
    <arrUserId title="区域3_1_1_1_1" rangeCreator="" othersAccessPermission="edit"/>
    <arrUserId title="区域2_2_6" rangeCreator="" othersAccessPermission="edit"/>
    <arrUserId title="区域2_5_3" rangeCreator="" othersAccessPermission="edit"/>
    <arrUserId title="区域2_1_3_1_2" rangeCreator="" othersAccessPermission="edit"/>
    <arrUserId title="区域2_2_2_3" rangeCreator="" othersAccessPermission="edit"/>
    <arrUserId title="区域2_6_2" rangeCreator="" othersAccessPermission="edit"/>
    <arrUserId title="区域2_1_4_2_3" rangeCreator="" othersAccessPermission="edit"/>
    <arrUserId title="区域2_4_1_1_2" rangeCreator="" othersAccessPermission="edit"/>
    <arrUserId title="区域2_7_4" rangeCreator="" othersAccessPermission="edit"/>
    <arrUserId title="区域2_1_5_5" rangeCreator="" othersAccessPermission="edit"/>
    <arrUserId title="区域2_4_2_2_3" rangeCreator="" othersAccessPermission="edit"/>
    <arrUserId title="区域2_8_2" rangeCreator="" othersAccessPermission="edit"/>
    <arrUserId title="区域2_1_8_1_2" rangeCreator="" othersAccessPermission="edit"/>
    <arrUserId title="区域2_1_1_2_2" rangeCreator="" othersAccessPermission="edit"/>
    <arrUserId title="区域2_1_1_1_3_2" rangeCreator="" othersAccessPermission="edit"/>
    <arrUserId title="区域2_2_3_2" rangeCreator="" othersAccessPermission="edit"/>
    <arrUserId title="区域2_3_4_2" rangeCreator="" othersAccessPermission="edit"/>
    <arrUserId title="区域2_4_3_2" rangeCreator="" othersAccessPermission="edit"/>
    <arrUserId title="区域2_1_2_3_2" rangeCreator="" othersAccessPermission="edit"/>
    <arrUserId title="区域2_2_1_1_1_2" rangeCreator="" othersAccessPermission="edit"/>
    <arrUserId title="区域2_3_1_3_2" rangeCreator="" othersAccessPermission="edit"/>
    <arrUserId title="区域2_5_2_2" rangeCreator="" othersAccessPermission="edit"/>
    <arrUserId title="区域2_1_3_3_2" rangeCreator="" othersAccessPermission="edit"/>
    <arrUserId title="区域2_2_2_2_2" rangeCreator="" othersAccessPermission="edit"/>
    <arrUserId title="区域2_6_3_2" rangeCreator="" othersAccessPermission="edit"/>
    <arrUserId title="区域2_1_4_2_1_2" rangeCreator="" othersAccessPermission="edit"/>
    <arrUserId title="区域2_4_1_3_2" rangeCreator="" othersAccessPermission="edit"/>
    <arrUserId title="区域2_7_2_2" rangeCreator="" othersAccessPermission="edit"/>
    <arrUserId title="区域2_1_5_3_2" rangeCreator="" othersAccessPermission="edit"/>
    <arrUserId title="区域2_4_2_2_1_2" rangeCreator="" othersAccessPermission="edit"/>
    <arrUserId title="区域3_1_1_1" rangeCreator="" othersAccessPermission="edit"/>
    <arrUserId title="区域2_2_1" rangeCreator="" othersAccessPermission="edit"/>
    <arrUserId title="区域3_3_2" rangeCreator="" othersAccessPermission="edit"/>
    <arrUserId title="区域3_3_1_1" rangeCreator="" othersAccessPermission="edit"/>
    <arrUserId title="区域3_1_2_1_1" rangeCreator="" othersAccessPermission="edit"/>
    <arrUserId title="区域3_29_2_1" rangeCreator="" othersAccessPermission="edit"/>
    <arrUserId title="区域3_1_24_2_1" rangeCreator="" othersAccessPermission="edit"/>
    <arrUserId title="区域3_1_1_1_1_1" rangeCreator="" othersAccessPermission="edit"/>
    <arrUserId title="区域3_4" rangeCreator="" othersAccessPermission="edit"/>
    <arrUserId title="区域3_1_24_1" rangeCreator="" othersAccessPermission="edit"/>
    <arrUserId title="区域3_1_1_2" rangeCreator="" othersAccessPermission="edit"/>
    <arrUserId title="区域3_3_1_1_1" rangeCreator="" othersAccessPermission="edit"/>
    <arrUserId title="区域3_1_1_1_1_1_1" rangeCreator="" othersAccessPermission="edit"/>
    <arrUserId title="区域3_4_1" rangeCreator="" othersAccessPermission="edit"/>
    <arrUserId title="区域3_1_1_2_1" rangeCreator="" othersAccessPermission="edit"/>
    <arrUserId title="区域3_1_24_1_1_1" rangeCreator="" othersAccessPermission="edit"/>
    <arrUserId title="区域3_3_1_1_1_1" rangeCreator="" othersAccessPermission="edit"/>
    <arrUserId title="区域3_29_2_1_1" rangeCreator="" othersAccessPermission="edit"/>
    <arrUserId title="区域3_1_1_1_1_1_1_1" rangeCreator="" othersAccessPermission="edit"/>
    <arrUserId title="区域3_1_3_1" rangeCreator="" othersAccessPermission="edit"/>
    <arrUserId title="区域3_1_1_2_1_1" rangeCreator="" othersAccessPermission="edit"/>
    <arrUserId title="区域3_1_24_1_1_1_1" rangeCreator="" othersAccessPermission="edit"/>
    <arrUserId title="区域3_3_1_1_1_1_1" rangeCreator="" othersAccessPermission="edit"/>
    <arrUserId title="区域3_29_2_1_1_1" rangeCreator="" othersAccessPermission="edit"/>
    <arrUserId title="区域3_1_1_1_1_1_1_1_1" rangeCreator="" othersAccessPermission="edit"/>
    <arrUserId title="区域3_2_2" rangeCreator="" othersAccessPermission="edit"/>
    <arrUserId title="区域3_1_1_1_2" rangeCreator="" othersAccessPermission="edit"/>
    <arrUserId title="区域3_2_1_1" rangeCreator="" othersAccessPermission="edit"/>
    <arrUserId title="区域3_1_1_1_2_1" rangeCreator="" othersAccessPermission="edit"/>
    <arrUserId title="区域3_29_1" rangeCreator="" othersAccessPermission="edit"/>
    <arrUserId title="区域3_1_24_1_1" rangeCreator="" othersAccessPermission="edit"/>
    <arrUserId title="区域3_1_1_1_2_1_1" rangeCreator="" othersAccessPermission="edit"/>
    <arrUserId title="区域3_3_2_1" rangeCreator="" othersAccessPermission="edit"/>
    <arrUserId title="区域3_1_2_1_1_1" rangeCreator="" othersAccessPermission="edit"/>
    <arrUserId title="区域3_29_2_1_2" rangeCreator="" othersAccessPermission="edit"/>
    <arrUserId title="区域3_1_24_2_1_1" rangeCreator="" othersAccessPermission="edit"/>
    <arrUserId title="区域3_1_1_1_1_2" rangeCreator="" othersAccessPermission="edit"/>
    <arrUserId title="区域3_6" rangeCreator="" othersAccessPermission="edit"/>
    <arrUserId title="区域3_1_1_2_2" rangeCreator="" othersAccessPermission="edit"/>
    <arrUserId title="区域3_3_1_2" rangeCreator="" othersAccessPermission="edit"/>
    <arrUserId title="区域3_4_2" rangeCreator="" othersAccessPermission="edit"/>
    <arrUserId title="区域3_1_1_2_1_2" rangeCreator="" othersAccessPermission="edit"/>
    <arrUserId title="区域3_3_1_1_2" rangeCreator="" othersAccessPermission="edit"/>
    <arrUserId title="区域3_1_3_1_1" rangeCreator="" othersAccessPermission="edit"/>
    <arrUserId title="区域3_1_1_2_1_1_1" rangeCreator="" othersAccessPermission="edit"/>
    <arrUserId title="区域3_3_1_1_1_2" rangeCreator="" othersAccessPermission="edit"/>
    <arrUserId title="区域3_2_3" rangeCreator="" othersAccessPermission="edit"/>
    <arrUserId title="区域3_1_1_4" rangeCreator="" othersAccessPermission="edit"/>
    <arrUserId title="区域3_2_1_2" rangeCreator="" othersAccessPermission="edit"/>
    <arrUserId title="区域3_1_1_1_4" rangeCreator="" othersAccessPermission="edit"/>
    <arrUserId title="区域3_3_2_2" rangeCreator="" othersAccessPermission="edit"/>
    <arrUserId title="区域3_1_2_1_2" rangeCreator="" othersAccessPermission="edit"/>
    <arrUserId title="区域3_7" rangeCreator="" othersAccessPermission="edit"/>
    <arrUserId title="区域3_1_1_2_3" rangeCreator="" othersAccessPermission="edit"/>
    <arrUserId title="区域3_3_1_3" rangeCreator="" othersAccessPermission="edit"/>
    <arrUserId title="区域3_4_3" rangeCreator="" othersAccessPermission="edit"/>
    <arrUserId title="区域3_1_1_2_1_3" rangeCreator="" othersAccessPermission="edit"/>
    <arrUserId title="区域3_3_1_1_3" rangeCreator="" othersAccessPermission="edit"/>
    <arrUserId title="区域3_1_3_1_2" rangeCreator="" othersAccessPermission="edit"/>
    <arrUserId title="区域3_1_1_2_1_1_2" rangeCreator="" othersAccessPermission="edit"/>
    <arrUserId title="区域3_3_1_1_1_3" rangeCreator="" othersAccessPermission="edit"/>
    <arrUserId title="区域3_2_4" rangeCreator="" othersAccessPermission="edit"/>
    <arrUserId title="区域3_1_1_5" rangeCreator="" othersAccessPermission="edit"/>
    <arrUserId title="区域3_2_1_3" rangeCreator="" othersAccessPermission="edit"/>
    <arrUserId title="区域3_1_1_1_5" rangeCreator="" othersAccessPermission="edit"/>
    <arrUserId title="区域3_3_2_3" rangeCreator="" othersAccessPermission="edit"/>
    <arrUserId title="区域3_1_2_1_3" rangeCreator="" othersAccessPermission="edit"/>
    <arrUserId title="区域2_1_5_1_2" rangeCreator="" othersAccessPermission="edit"/>
    <arrUserId title="区域2_1_7_3" rangeCreator="" othersAccessPermission="edit"/>
    <arrUserId title="区域2_1_5_2_2" rangeCreator="" othersAccessPermission="edit"/>
    <arrUserId title="区域2_1_6_2" rangeCreator="" othersAccessPermission="edit"/>
    <arrUserId title="区域2_1_5_1_1_1" rangeCreator="" othersAccessPermission="edit"/>
    <arrUserId title="区域2_1_1_1" rangeCreator="" othersAccessPermission="edit"/>
    <arrUserId title="区域2_1_7_2_1" rangeCreator="" othersAccessPermission="edit"/>
    <arrUserId title="区域2_7_1_1" rangeCreator="" othersAccessPermission="edit"/>
    <arrUserId title="区域2_1_5_2_1_1" rangeCreator="" othersAccessPermission="edit"/>
    <arrUserId title="区域2_4_2_1_1" rangeCreator="" othersAccessPermission="edit"/>
    <arrUserId title="区域3_3_3" rangeCreator="" othersAccessPermission="edit"/>
    <arrUserId title="区域2_2_6_1" rangeCreator="" othersAccessPermission="edit"/>
    <arrUserId title="区域2_5_3_1" rangeCreator="" othersAccessPermission="edit"/>
    <arrUserId title="区域2_1_3_1_2_1" rangeCreator="" othersAccessPermission="edit"/>
    <arrUserId title="区域2_2_2_3_1" rangeCreator="" othersAccessPermission="edit"/>
    <arrUserId title="区域2_7_4_1" rangeCreator="" othersAccessPermission="edit"/>
    <arrUserId title="区域2_1_5_5_1" rangeCreator="" othersAccessPermission="edit"/>
    <arrUserId title="区域2_4_2_2_3_1" rangeCreator="" othersAccessPermission="edit"/>
  </rangeList>
  <rangeList sheetStid="8"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cs</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胡聪</cp:lastModifiedBy>
  <dcterms:created xsi:type="dcterms:W3CDTF">2018-08-12T01:49:00Z</dcterms:created>
  <cp:lastPrinted>2019-09-16T06:04:00Z</cp:lastPrinted>
  <dcterms:modified xsi:type="dcterms:W3CDTF">2022-08-29T03:06:45Z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91A3FB5052CB46018F18C1EB39937B8D</vt:lpwstr>
  </property>
</Properties>
</file>