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公示表!$I$6:$J$70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<sst xmlns="http://schemas.openxmlformats.org/spreadsheetml/2006/main" count="531" uniqueCount="322">
  <si>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</si>
  <si>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</si>
  <si>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</si>
  <si>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</si>
  <si>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</si>
  <si>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</si>
  <si>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</si>
  <si>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</si>
  <si>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</si>
  <si>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</si>
  <si>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</si>
  <si>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</si>
  <si>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</si>
  <si>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</si>
  <si>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</si>
  <si>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</si>
  <si>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</si>
  <si>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</si>
  <si>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</si>
  <si>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</si>
  <si>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</si>
  <si>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</si>
  <si>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</si>
  <si>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</si>
  <si>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</si>
  <si>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</si>
  <si>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</si>
  <si>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</si>
  <si>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</si>
  <si>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</si>
  <si>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</si>
  <si>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</si>
  <si>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</si>
  <si>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</si>
  <si>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</si>
  <si>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</si>
  <si>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</si>
  <si>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</si>
  <si>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</si>
  <si>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</si>
  <si>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</si>
  <si>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</si>
  <si>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</si>
  <si>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</si>
  <si>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</si>
  <si>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</si>
  <si>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</si>
  <si>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</si>
  <si>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</si>
  <si>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</si>
  <si>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</si>
  <si>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</si>
  <si>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</si>
  <si>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</si>
  <si>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</si>
  <si>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</si>
  <si>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</si>
  <si>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</si>
  <si>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</si>
  <si>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</si>
  <si>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</si>
  <si>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</si>
  <si>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</si>
  <si>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</si>
  <si>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</si>
  <si>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</si>
  <si>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</si>
  <si>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</si>
  <si>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</si>
  <si>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</si>
  <si>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</si>
  <si>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</si>
  <si>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</si>
  <si>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</si>
  <si>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</si>
  <si>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</si>
  <si>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</si>
  <si>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</si>
  <si>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</si>
  <si>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</si>
  <si>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</si>
  <si>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</si>
  <si>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</si>
  <si>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</si>
  <si>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</si>
  <si>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</si>
  <si>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</si>
  <si>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</si>
  <si>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</si>
  <si>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</si>
  <si>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</si>
  <si>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</si>
  <si>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</si>
  <si>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</si>
  <si>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</si>
  <si>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</si>
  <si>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</si>
  <si>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</si>
  <si>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</si>
  <si>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</si>
  <si>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</si>
  <si>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</si>
  <si>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</si>
  <si>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</si>
  <si>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</si>
  <si>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</si>
  <si>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</si>
  <si>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</si>
  <si>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</si>
  <si>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</si>
  <si>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</si>
  <si>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</si>
  <si>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</si>
  <si>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</si>
  <si>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</si>
  <si>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</si>
  <si>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</si>
  <si>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</si>
  <si>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</si>
  <si>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</si>
  <si>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</si>
  <si>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</si>
  <si>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</si>
  <si>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</si>
  <si>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</si>
  <si>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</si>
  <si>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</si>
  <si>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</si>
  <si>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</si>
  <si>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</si>
  <si>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</si>
  <si>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</si>
  <si>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</si>
  <si>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</si>
  <si>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</si>
  <si>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</si>
  <si>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</si>
  <si>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</si>
  <si>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</si>
  <si>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</si>
  <si>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</si>
  <si>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</si>
  <si>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</si>
  <si>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</si>
  <si>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</si>
  <si>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</si>
  <si>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</si>
  <si>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</si>
  <si>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</si>
  <si>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石柱县三星乡观音村等（6）个村农村建设用地复垦项目2021竣工审定公示表</t>
  </si>
  <si>
    <t>公示单位（签章）：重庆市石柱土家族自治县三星乡人民政府、石柱县土地整治储备中心</t>
  </si>
  <si>
    <t>竣工审定面积</t>
  </si>
  <si>
    <t>m</t>
  </si>
  <si>
    <t>观音村片区-片块1-2</t>
  </si>
  <si>
    <t>观音村桐洋组</t>
  </si>
  <si>
    <t>秦光杰</t>
  </si>
  <si>
    <t>H49G051002</t>
  </si>
  <si>
    <t>观音村片区-片块1-3</t>
  </si>
  <si>
    <t>秦光木</t>
  </si>
  <si>
    <t>观音村片区-片块1-4</t>
  </si>
  <si>
    <t>秦大俸</t>
  </si>
  <si>
    <t>观音村片区-片块1-7</t>
  </si>
  <si>
    <t>陈益明</t>
  </si>
  <si>
    <t>1631</t>
  </si>
  <si>
    <t>观音村片区-片块1-8</t>
  </si>
  <si>
    <t>马兹群</t>
  </si>
  <si>
    <t>观音村片区-片块1-11</t>
  </si>
  <si>
    <t>观音村红旗组</t>
  </si>
  <si>
    <t>敖顺权</t>
  </si>
  <si>
    <t>H49G051003</t>
  </si>
  <si>
    <t>观音村片区-片块1-13</t>
  </si>
  <si>
    <t>观音村和平组</t>
  </si>
  <si>
    <t>李奎</t>
  </si>
  <si>
    <t>观音村片区-片块1-14</t>
  </si>
  <si>
    <t>观音村高峰组</t>
  </si>
  <si>
    <t>杜辉秀</t>
  </si>
  <si>
    <t>观音村片区-片块1-15</t>
  </si>
  <si>
    <t>田毅</t>
  </si>
  <si>
    <t>观音村片区-片块1-16</t>
  </si>
  <si>
    <t>彭洪卫</t>
  </si>
  <si>
    <t>观音村片区-片块1-17</t>
  </si>
  <si>
    <t>观音村促进组</t>
  </si>
  <si>
    <t>谭正云</t>
  </si>
  <si>
    <t>0009</t>
  </si>
  <si>
    <t>观音村片区-片块1-18</t>
  </si>
  <si>
    <t>付元岗</t>
  </si>
  <si>
    <t>雷庄村片区-片块2-2</t>
  </si>
  <si>
    <t>雷庄村雄元组</t>
  </si>
  <si>
    <t>谭朝斌</t>
  </si>
  <si>
    <t>H49G050002</t>
  </si>
  <si>
    <t>0729</t>
  </si>
  <si>
    <t>雷庄村片区-片块2-5</t>
  </si>
  <si>
    <t>雷庄村新华组</t>
  </si>
  <si>
    <t>陈辉荣</t>
  </si>
  <si>
    <t>雷庄村片区-片块2-8</t>
  </si>
  <si>
    <t>雷庄村三元组</t>
  </si>
  <si>
    <t>秦中福</t>
  </si>
  <si>
    <t>雷庄村片区-片块2-9</t>
  </si>
  <si>
    <t>马培学</t>
  </si>
  <si>
    <t>雷庄村片区-片块2-11</t>
  </si>
  <si>
    <t>雷庄村雷庄组</t>
  </si>
  <si>
    <t>谭正权</t>
  </si>
  <si>
    <t>雷庄村片区-片块2-12</t>
  </si>
  <si>
    <t>代艮成</t>
  </si>
  <si>
    <t>雷庄村片区-片块2-13</t>
  </si>
  <si>
    <t>谭朝平</t>
  </si>
  <si>
    <t>雷庄村片区-片块2-20</t>
  </si>
  <si>
    <t>雷庄村菜加组</t>
  </si>
  <si>
    <t>张兴昌</t>
  </si>
  <si>
    <t>三树村片区-片块3-1</t>
  </si>
  <si>
    <t>三树村英勇组</t>
  </si>
  <si>
    <t>余先福</t>
  </si>
  <si>
    <t>H49G052002</t>
  </si>
  <si>
    <t>三树村片区-片块3-2</t>
  </si>
  <si>
    <t>郎后江</t>
  </si>
  <si>
    <t>三树村片区-片块3-4</t>
  </si>
  <si>
    <t>三树村新生组</t>
  </si>
  <si>
    <t>张昭凤</t>
  </si>
  <si>
    <t>三树村片区-片块3-6</t>
  </si>
  <si>
    <t>三树村鲜花组</t>
  </si>
  <si>
    <t>郎平华</t>
  </si>
  <si>
    <t>三树村片区-片块3-7</t>
  </si>
  <si>
    <t>三树村三树组</t>
  </si>
  <si>
    <t>隆和其</t>
  </si>
  <si>
    <t>三树村片区-片块3-12</t>
  </si>
  <si>
    <t>三树村连丰组</t>
  </si>
  <si>
    <t>谭成云</t>
  </si>
  <si>
    <t>三树村片区-片块3-14</t>
  </si>
  <si>
    <t>刘坚贤</t>
  </si>
  <si>
    <t>三树村片区-片块3-15</t>
  </si>
  <si>
    <t>钟端成</t>
  </si>
  <si>
    <t>三树村片区-片块3-17</t>
  </si>
  <si>
    <t>马兹金</t>
  </si>
  <si>
    <t>三树村片区-片块3-18</t>
  </si>
  <si>
    <t>钟端宇</t>
  </si>
  <si>
    <t>三树村片区-片块3-20</t>
  </si>
  <si>
    <t>三树村尖峰组</t>
  </si>
  <si>
    <t>刘大清</t>
  </si>
  <si>
    <t>H49G052003</t>
  </si>
  <si>
    <t>三树村片区-片块3-21</t>
  </si>
  <si>
    <t>刘道洲</t>
  </si>
  <si>
    <t>三树村片区-片块3-22</t>
  </si>
  <si>
    <t>三树村华兴组</t>
  </si>
  <si>
    <t>曾庆荣</t>
  </si>
  <si>
    <t>三树村片区-片块3-23</t>
  </si>
  <si>
    <t>余凤业</t>
  </si>
  <si>
    <t>三树村片区-片块3-26</t>
  </si>
  <si>
    <t>余启龙</t>
  </si>
  <si>
    <t>石星村片区-片块4-1</t>
  </si>
  <si>
    <t>石星村中心组</t>
  </si>
  <si>
    <t>周兴荣</t>
  </si>
  <si>
    <t>石星村片区-片块4-3</t>
  </si>
  <si>
    <t>郎启兵</t>
  </si>
  <si>
    <t>0770</t>
  </si>
  <si>
    <t>石星村片区-片块4-4</t>
  </si>
  <si>
    <t>石星村新春组</t>
  </si>
  <si>
    <t>谭正芳</t>
  </si>
  <si>
    <t>石星村片区-片块4-5</t>
  </si>
  <si>
    <t>彭年春</t>
  </si>
  <si>
    <t>石星村片区-片块4-6</t>
  </si>
  <si>
    <t>牟普海</t>
  </si>
  <si>
    <t>石星村片区-片块4-7</t>
  </si>
  <si>
    <t>牟普权</t>
  </si>
  <si>
    <t>石星村片区-片块4-8</t>
  </si>
  <si>
    <t>石星村上游组</t>
  </si>
  <si>
    <t>周世瑜</t>
  </si>
  <si>
    <t>石星村片区-片块4-10</t>
  </si>
  <si>
    <t>周世茂</t>
  </si>
  <si>
    <t>石星村片区-片块4-11</t>
  </si>
  <si>
    <t>周世和</t>
  </si>
  <si>
    <t>石星村片区-片块4-13</t>
  </si>
  <si>
    <t>马德富</t>
  </si>
  <si>
    <t>石星村片区-片块4-14</t>
  </si>
  <si>
    <t>周建渝</t>
  </si>
  <si>
    <t>石星村片区-片块4-15</t>
  </si>
  <si>
    <t>周爱国</t>
  </si>
  <si>
    <t>石星村片区-片块4-16</t>
  </si>
  <si>
    <t>周兴林</t>
  </si>
  <si>
    <t>石星村片区-片块4-17</t>
  </si>
  <si>
    <t>石星村南坪组</t>
  </si>
  <si>
    <t>郎克华</t>
  </si>
  <si>
    <t>石星村片区-片块4-19</t>
  </si>
  <si>
    <t>郎厚德</t>
  </si>
  <si>
    <t>石星村片区-片块4-20</t>
  </si>
  <si>
    <t>石星村华阳组</t>
  </si>
  <si>
    <t>王盛海</t>
  </si>
  <si>
    <t>石星村片区-片块4-21</t>
  </si>
  <si>
    <t>马世尧</t>
  </si>
  <si>
    <t>石星村片区-片块4-22</t>
  </si>
  <si>
    <t>石星村高兴组</t>
  </si>
  <si>
    <t>陈先成</t>
  </si>
  <si>
    <t>石星村片区-片块4-23</t>
  </si>
  <si>
    <t>陈良权</t>
  </si>
  <si>
    <t>五斗村片区-片块5-1</t>
  </si>
  <si>
    <t>五斗村五斗组</t>
  </si>
  <si>
    <t>谭春发</t>
  </si>
  <si>
    <t>五斗村片区-片块5-2</t>
  </si>
  <si>
    <t>杜永鹏</t>
  </si>
  <si>
    <t>五斗村片区-片块5-3</t>
  </si>
  <si>
    <t>五斗村平安组</t>
  </si>
  <si>
    <t>谭玉群</t>
  </si>
  <si>
    <t>五斗村片区-片块5-4</t>
  </si>
  <si>
    <t>蒋佳庭</t>
  </si>
  <si>
    <t>五斗村片区-片块5-5</t>
  </si>
  <si>
    <t>孙后堂</t>
  </si>
  <si>
    <t>五斗村片区-片块5-6</t>
  </si>
  <si>
    <t>五斗村和平组</t>
  </si>
  <si>
    <t>马洪</t>
  </si>
  <si>
    <t>五斗村片区-片块5-7</t>
  </si>
  <si>
    <t>五斗村大竹组</t>
  </si>
  <si>
    <t>谭永发</t>
  </si>
  <si>
    <t>下塘村片区-片块6-3</t>
  </si>
  <si>
    <t>下塘村上寨组</t>
  </si>
  <si>
    <t>隆仁海</t>
  </si>
  <si>
    <t>H49G051004</t>
  </si>
  <si>
    <t>428</t>
  </si>
  <si>
    <t>下塘村片区-片块6-4</t>
  </si>
  <si>
    <t>杨术虎</t>
  </si>
  <si>
    <t>下塘村片区-片块6-15</t>
  </si>
  <si>
    <t>下塘村大地组</t>
  </si>
  <si>
    <t>余绍云</t>
  </si>
  <si>
    <t>H49G052004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</si>
</sst>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000_);[Red]\(0.0000\)"/>
    <numFmt numFmtId="41" formatCode="_ * #,##0_ ;_ * \-#,##0_ ;_ * &quot;-&quot;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97">
    <xf numFmtId="0" fontId="0" fillId="0" borderId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0" fillId="0" borderId="0"/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0" fontId="48" fillId="0" borderId="0"/>
    <xf numFmtId="0" fontId="18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22" borderId="21" applyNumberFormat="0" applyAlignment="0" applyProtection="0">
      <alignment vertical="center"/>
    </xf>
    <xf numFmtId="0" fontId="0" fillId="0" borderId="0"/>
    <xf numFmtId="0" fontId="33" fillId="22" borderId="21" applyNumberFormat="0" applyAlignment="0" applyProtection="0">
      <alignment vertical="center"/>
    </xf>
    <xf numFmtId="0" fontId="0" fillId="0" borderId="0"/>
    <xf numFmtId="0" fontId="33" fillId="22" borderId="21" applyNumberFormat="0" applyAlignment="0" applyProtection="0">
      <alignment vertical="center"/>
    </xf>
    <xf numFmtId="0" fontId="0" fillId="0" borderId="0"/>
    <xf numFmtId="0" fontId="33" fillId="22" borderId="21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5" borderId="12" applyNumberFormat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33" borderId="2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42" borderId="25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39" fillId="38" borderId="23" applyNumberFormat="0" applyAlignment="0" applyProtection="0">
      <alignment vertical="center"/>
    </xf>
    <xf numFmtId="0" fontId="11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24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0" fillId="0" borderId="0"/>
    <xf numFmtId="0" fontId="15" fillId="30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1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5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7" fillId="33" borderId="2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33" fillId="22" borderId="2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27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3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8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6" fontId="8" fillId="0" borderId="1" xfId="1031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19977;&#26143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7" customWidth="1"/>
    <col min="2" max="2" width="20.125" style="27" customWidth="1"/>
    <col min="3" max="3" width="16.25" style="28" customWidth="1"/>
    <col min="4" max="4" width="11.125" style="28" customWidth="1"/>
    <col min="5" max="5" width="18.625" style="27" customWidth="1"/>
    <col min="6" max="6" width="21.375" style="29" customWidth="1"/>
    <col min="7" max="7" width="14.125" style="30" customWidth="1"/>
    <col min="8" max="8" width="13.375" style="31" customWidth="1"/>
    <col min="9" max="9" width="13.125" style="32" customWidth="1"/>
    <col min="10" max="10" width="12.75" style="33" customWidth="1"/>
    <col min="11" max="11" width="7.25" style="30" customWidth="1"/>
    <col min="12" max="12" width="7.875" style="30" customWidth="1"/>
    <col min="13" max="13" width="16.375" style="31" customWidth="1"/>
    <col min="14" max="14" width="8.625" style="27" customWidth="1"/>
    <col min="15" max="15" width="12" style="4" customWidth="1"/>
    <col min="16" max="44" width="9" style="4" customWidth="1"/>
    <col min="45" max="59" width="9" style="27" customWidth="1"/>
    <col min="60" max="16384" width="8.75" style="27"/>
  </cols>
  <sheetData>
    <row r="1" ht="33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4.95" customHeight="1" spans="1:14">
      <c r="A2" s="35" t="s">
        <v>1</v>
      </c>
      <c r="B2" s="35"/>
      <c r="C2" s="35"/>
      <c r="D2" s="35"/>
      <c r="E2" s="35"/>
      <c r="F2" s="35"/>
      <c r="G2" s="43" t="s">
        <v>2</v>
      </c>
      <c r="H2" s="44"/>
      <c r="I2" s="44"/>
      <c r="J2" s="44"/>
      <c r="K2" s="43" t="s">
        <v>3</v>
      </c>
      <c r="L2" s="44"/>
      <c r="M2" s="44"/>
      <c r="N2" s="44"/>
    </row>
    <row r="3" ht="24.95" customHeight="1" spans="1:14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57" t="s">
        <v>6</v>
      </c>
    </row>
    <row r="4" ht="24.95" customHeight="1" spans="1:14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53" t="s">
        <v>8</v>
      </c>
      <c r="L4" s="53" t="s">
        <v>9</v>
      </c>
      <c r="M4" s="58" t="s">
        <v>10</v>
      </c>
      <c r="N4" s="59"/>
    </row>
    <row r="5" s="24" customFormat="1" ht="24.95" customHeight="1" spans="1:44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45" t="s">
        <v>17</v>
      </c>
      <c r="H5" s="46" t="s">
        <v>18</v>
      </c>
      <c r="I5" s="54" t="s">
        <v>19</v>
      </c>
      <c r="J5" s="55" t="s">
        <v>20</v>
      </c>
      <c r="K5" s="53"/>
      <c r="L5" s="53"/>
      <c r="M5" s="58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ht="33.95" customHeight="1" spans="1:14">
      <c r="A6" s="37"/>
      <c r="B6" s="37"/>
      <c r="C6" s="37"/>
      <c r="D6" s="37"/>
      <c r="E6" s="37"/>
      <c r="F6" s="37"/>
      <c r="G6" s="45"/>
      <c r="H6" s="46"/>
      <c r="I6" s="54"/>
      <c r="J6" s="55"/>
      <c r="K6" s="53"/>
      <c r="L6" s="53"/>
      <c r="M6" s="58"/>
      <c r="N6" s="61"/>
    </row>
    <row r="7" s="25" customFormat="1" ht="27.95" customHeight="1" spans="1:44">
      <c r="A7" s="38">
        <v>1</v>
      </c>
      <c r="B7" s="38" t="s">
        <v>21</v>
      </c>
      <c r="C7" s="38" t="s">
        <v>22</v>
      </c>
      <c r="D7" s="38" t="s">
        <v>23</v>
      </c>
      <c r="E7" s="38" t="s">
        <v>24</v>
      </c>
      <c r="F7" s="66" t="s">
        <v>25</v>
      </c>
      <c r="G7" s="48"/>
      <c r="H7" s="38">
        <f>VLOOKUP(B7,[1]规划量!$A$3:$K$38,11,0)</f>
        <v>481</v>
      </c>
      <c r="I7" s="38" t="s">
        <v>26</v>
      </c>
      <c r="J7" s="38">
        <v>234</v>
      </c>
      <c r="K7" s="38">
        <f t="shared" ref="K7:K35" si="0">H7-L7</f>
        <v>0</v>
      </c>
      <c r="L7" s="38">
        <v>481</v>
      </c>
      <c r="M7" s="62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="25" customFormat="1" ht="27.95" customHeight="1" spans="1:44">
      <c r="A8" s="39">
        <v>2</v>
      </c>
      <c r="B8" s="39" t="s">
        <v>27</v>
      </c>
      <c r="C8" s="39" t="s">
        <v>22</v>
      </c>
      <c r="D8" s="39" t="s">
        <v>23</v>
      </c>
      <c r="E8" s="38" t="s">
        <v>28</v>
      </c>
      <c r="F8" s="66" t="s">
        <v>29</v>
      </c>
      <c r="G8" s="48"/>
      <c r="H8" s="39">
        <f>VLOOKUP(B8,[1]规划量!$A$3:$K$38,11,0)</f>
        <v>790</v>
      </c>
      <c r="I8" s="39" t="s">
        <v>30</v>
      </c>
      <c r="J8" s="39">
        <v>527</v>
      </c>
      <c r="K8" s="39">
        <f t="shared" si="0"/>
        <v>22</v>
      </c>
      <c r="L8" s="39">
        <v>768</v>
      </c>
      <c r="M8" s="62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="25" customFormat="1" ht="27.95" customHeight="1" spans="1:44">
      <c r="A9" s="40"/>
      <c r="B9" s="40"/>
      <c r="C9" s="40"/>
      <c r="D9" s="40"/>
      <c r="E9" s="38" t="s">
        <v>31</v>
      </c>
      <c r="F9" s="66" t="s">
        <v>32</v>
      </c>
      <c r="G9" s="48"/>
      <c r="H9" s="40"/>
      <c r="I9" s="40"/>
      <c r="J9" s="40"/>
      <c r="K9" s="40"/>
      <c r="L9" s="40"/>
      <c r="M9" s="62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="25" customFormat="1" ht="27.95" customHeight="1" spans="1:44">
      <c r="A10" s="38">
        <v>3</v>
      </c>
      <c r="B10" s="38" t="s">
        <v>33</v>
      </c>
      <c r="C10" s="38" t="s">
        <v>34</v>
      </c>
      <c r="D10" s="38" t="s">
        <v>23</v>
      </c>
      <c r="E10" s="38" t="s">
        <v>35</v>
      </c>
      <c r="F10" s="66" t="s">
        <v>36</v>
      </c>
      <c r="G10" s="48"/>
      <c r="H10" s="38">
        <f>VLOOKUP(B10,[1]规划量!$A$3:$K$38,11,0)</f>
        <v>613</v>
      </c>
      <c r="I10" s="38" t="s">
        <v>37</v>
      </c>
      <c r="J10" s="38">
        <v>751</v>
      </c>
      <c r="K10" s="38">
        <f t="shared" si="0"/>
        <v>24</v>
      </c>
      <c r="L10" s="38">
        <v>589</v>
      </c>
      <c r="M10" s="6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="25" customFormat="1" ht="27.95" customHeight="1" spans="1:44">
      <c r="A11" s="38">
        <v>4</v>
      </c>
      <c r="B11" s="38" t="s">
        <v>38</v>
      </c>
      <c r="C11" s="38" t="s">
        <v>39</v>
      </c>
      <c r="D11" s="38" t="s">
        <v>23</v>
      </c>
      <c r="E11" s="38" t="s">
        <v>40</v>
      </c>
      <c r="F11" s="66" t="s">
        <v>41</v>
      </c>
      <c r="G11" s="48"/>
      <c r="H11" s="38">
        <f>VLOOKUP(B11,[1]规划量!$A$3:$K$38,11,0)</f>
        <v>602</v>
      </c>
      <c r="I11" s="38" t="s">
        <v>26</v>
      </c>
      <c r="J11" s="38">
        <v>300</v>
      </c>
      <c r="K11" s="38">
        <f t="shared" si="0"/>
        <v>22</v>
      </c>
      <c r="L11" s="38">
        <v>580</v>
      </c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="25" customFormat="1" ht="27.95" customHeight="1" spans="1:44">
      <c r="A12" s="38">
        <v>5</v>
      </c>
      <c r="B12" s="38" t="s">
        <v>42</v>
      </c>
      <c r="C12" s="38" t="s">
        <v>43</v>
      </c>
      <c r="D12" s="38" t="s">
        <v>23</v>
      </c>
      <c r="E12" s="38" t="s">
        <v>44</v>
      </c>
      <c r="F12" s="66" t="s">
        <v>45</v>
      </c>
      <c r="G12" s="48"/>
      <c r="H12" s="38">
        <f>VLOOKUP(B12,[1]规划量!$A$3:$K$38,11,0)</f>
        <v>213</v>
      </c>
      <c r="I12" s="38" t="s">
        <v>46</v>
      </c>
      <c r="J12" s="38"/>
      <c r="K12" s="38">
        <f t="shared" si="0"/>
        <v>0</v>
      </c>
      <c r="L12" s="38">
        <v>213</v>
      </c>
      <c r="M12" s="6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="25" customFormat="1" ht="27.95" customHeight="1" spans="1:44">
      <c r="A13" s="38">
        <v>6</v>
      </c>
      <c r="B13" s="38" t="s">
        <v>47</v>
      </c>
      <c r="C13" s="38" t="s">
        <v>48</v>
      </c>
      <c r="D13" s="38" t="s">
        <v>23</v>
      </c>
      <c r="E13" s="38" t="s">
        <v>49</v>
      </c>
      <c r="F13" s="66" t="s">
        <v>50</v>
      </c>
      <c r="G13" s="48"/>
      <c r="H13" s="38">
        <f>VLOOKUP(B13,[1]规划量!$A$3:$K$38,11,0)</f>
        <v>556</v>
      </c>
      <c r="I13" s="38" t="s">
        <v>51</v>
      </c>
      <c r="J13" s="38">
        <v>1069</v>
      </c>
      <c r="K13" s="38">
        <f t="shared" si="0"/>
        <v>27</v>
      </c>
      <c r="L13" s="38">
        <v>529</v>
      </c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="25" customFormat="1" ht="27.95" customHeight="1" spans="1:44">
      <c r="A14" s="38">
        <v>7</v>
      </c>
      <c r="B14" s="38" t="s">
        <v>52</v>
      </c>
      <c r="C14" s="38" t="s">
        <v>53</v>
      </c>
      <c r="D14" s="38" t="s">
        <v>23</v>
      </c>
      <c r="E14" s="38" t="s">
        <v>54</v>
      </c>
      <c r="F14" s="66" t="s">
        <v>55</v>
      </c>
      <c r="G14" s="48"/>
      <c r="H14" s="38">
        <f>VLOOKUP(B14,[1]规划量!$A$3:$K$38,11,0)</f>
        <v>563</v>
      </c>
      <c r="I14" s="38" t="s">
        <v>51</v>
      </c>
      <c r="J14" s="38">
        <v>108413</v>
      </c>
      <c r="K14" s="38">
        <f t="shared" si="0"/>
        <v>0</v>
      </c>
      <c r="L14" s="38">
        <v>563</v>
      </c>
      <c r="M14" s="6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="25" customFormat="1" ht="27.95" customHeight="1" spans="1:44">
      <c r="A15" s="38">
        <v>8</v>
      </c>
      <c r="B15" s="38" t="s">
        <v>56</v>
      </c>
      <c r="C15" s="38" t="s">
        <v>57</v>
      </c>
      <c r="D15" s="38" t="s">
        <v>23</v>
      </c>
      <c r="E15" s="38" t="s">
        <v>58</v>
      </c>
      <c r="F15" s="66" t="s">
        <v>59</v>
      </c>
      <c r="G15" s="48"/>
      <c r="H15" s="38">
        <f>VLOOKUP(B15,[1]规划量!$A$3:$K$38,11,0)</f>
        <v>289</v>
      </c>
      <c r="I15" s="38" t="s">
        <v>51</v>
      </c>
      <c r="J15" s="38">
        <v>116</v>
      </c>
      <c r="K15" s="38">
        <f t="shared" si="0"/>
        <v>3</v>
      </c>
      <c r="L15" s="38">
        <v>286</v>
      </c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="25" customFormat="1" ht="27.95" customHeight="1" spans="1:44">
      <c r="A16" s="38">
        <v>9</v>
      </c>
      <c r="B16" s="38" t="s">
        <v>60</v>
      </c>
      <c r="C16" s="38" t="s">
        <v>57</v>
      </c>
      <c r="D16" s="38" t="s">
        <v>23</v>
      </c>
      <c r="E16" s="38" t="s">
        <v>61</v>
      </c>
      <c r="F16" s="66" t="s">
        <v>62</v>
      </c>
      <c r="G16" s="48"/>
      <c r="H16" s="38">
        <f>VLOOKUP(B16,[1]规划量!$A$3:$K$38,11,0)</f>
        <v>460</v>
      </c>
      <c r="I16" s="38" t="s">
        <v>51</v>
      </c>
      <c r="J16" s="38">
        <v>108815</v>
      </c>
      <c r="K16" s="38">
        <f t="shared" si="0"/>
        <v>0</v>
      </c>
      <c r="L16" s="38">
        <v>460</v>
      </c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="25" customFormat="1" ht="27.95" customHeight="1" spans="1:44">
      <c r="A17" s="38">
        <v>10</v>
      </c>
      <c r="B17" s="38" t="s">
        <v>63</v>
      </c>
      <c r="C17" s="38" t="s">
        <v>57</v>
      </c>
      <c r="D17" s="38" t="s">
        <v>23</v>
      </c>
      <c r="E17" s="38" t="s">
        <v>64</v>
      </c>
      <c r="F17" s="66" t="s">
        <v>65</v>
      </c>
      <c r="G17" s="48"/>
      <c r="H17" s="38">
        <f>VLOOKUP(B17,[1]规划量!$A$3:$K$38,11,0)</f>
        <v>491</v>
      </c>
      <c r="I17" s="38" t="s">
        <v>66</v>
      </c>
      <c r="J17" s="38">
        <v>108733</v>
      </c>
      <c r="K17" s="38">
        <f t="shared" si="0"/>
        <v>0</v>
      </c>
      <c r="L17" s="38">
        <v>491</v>
      </c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="25" customFormat="1" ht="27.95" customHeight="1" spans="1:44">
      <c r="A18" s="38">
        <v>11</v>
      </c>
      <c r="B18" s="38" t="s">
        <v>67</v>
      </c>
      <c r="C18" s="38" t="s">
        <v>68</v>
      </c>
      <c r="D18" s="38" t="s">
        <v>23</v>
      </c>
      <c r="E18" s="38" t="s">
        <v>69</v>
      </c>
      <c r="F18" s="66" t="s">
        <v>70</v>
      </c>
      <c r="G18" s="48"/>
      <c r="H18" s="38">
        <f>VLOOKUP(B18,[1]规划量!$A$3:$K$38,11,0)</f>
        <v>552</v>
      </c>
      <c r="I18" s="38" t="s">
        <v>66</v>
      </c>
      <c r="J18" s="38">
        <v>940</v>
      </c>
      <c r="K18" s="38">
        <f t="shared" si="0"/>
        <v>16</v>
      </c>
      <c r="L18" s="38">
        <v>536</v>
      </c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="25" customFormat="1" ht="27.95" customHeight="1" spans="1:44">
      <c r="A19" s="38">
        <v>12</v>
      </c>
      <c r="B19" s="38" t="s">
        <v>71</v>
      </c>
      <c r="C19" s="38" t="s">
        <v>72</v>
      </c>
      <c r="D19" s="38" t="s">
        <v>23</v>
      </c>
      <c r="E19" s="38" t="s">
        <v>73</v>
      </c>
      <c r="F19" s="66" t="s">
        <v>74</v>
      </c>
      <c r="G19" s="48"/>
      <c r="H19" s="38">
        <f>VLOOKUP(B19,[1]规划量!$A$3:$K$38,11,0)</f>
        <v>829</v>
      </c>
      <c r="I19" s="38" t="s">
        <v>75</v>
      </c>
      <c r="J19" s="38"/>
      <c r="K19" s="38">
        <f t="shared" si="0"/>
        <v>165</v>
      </c>
      <c r="L19" s="38">
        <v>664</v>
      </c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="25" customFormat="1" ht="27.95" customHeight="1" spans="1:44">
      <c r="A20" s="38">
        <v>13</v>
      </c>
      <c r="B20" s="38" t="s">
        <v>76</v>
      </c>
      <c r="C20" s="38" t="s">
        <v>77</v>
      </c>
      <c r="D20" s="38" t="s">
        <v>23</v>
      </c>
      <c r="E20" s="38" t="s">
        <v>78</v>
      </c>
      <c r="F20" s="66" t="s">
        <v>79</v>
      </c>
      <c r="G20" s="48"/>
      <c r="H20" s="38">
        <f>VLOOKUP(B20,[1]规划量!$A$3:$K$38,11,0)</f>
        <v>306</v>
      </c>
      <c r="I20" s="38" t="s">
        <v>75</v>
      </c>
      <c r="J20" s="38"/>
      <c r="K20" s="38">
        <f t="shared" si="0"/>
        <v>0</v>
      </c>
      <c r="L20" s="38">
        <v>306</v>
      </c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="25" customFormat="1" ht="27.95" customHeight="1" spans="1:44">
      <c r="A21" s="38">
        <v>14</v>
      </c>
      <c r="B21" s="38" t="s">
        <v>80</v>
      </c>
      <c r="C21" s="38" t="s">
        <v>81</v>
      </c>
      <c r="D21" s="38" t="s">
        <v>23</v>
      </c>
      <c r="E21" s="38" t="s">
        <v>82</v>
      </c>
      <c r="F21" s="66" t="s">
        <v>83</v>
      </c>
      <c r="G21" s="48"/>
      <c r="H21" s="38">
        <f>VLOOKUP(B21,[1]规划量!$A$3:$K$38,11,0)</f>
        <v>424</v>
      </c>
      <c r="I21" s="38" t="s">
        <v>84</v>
      </c>
      <c r="J21" s="38">
        <v>67</v>
      </c>
      <c r="K21" s="38">
        <f t="shared" si="0"/>
        <v>2</v>
      </c>
      <c r="L21" s="38">
        <v>422</v>
      </c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="25" customFormat="1" ht="27.95" customHeight="1" spans="1:44">
      <c r="A22" s="38">
        <v>15</v>
      </c>
      <c r="B22" s="38" t="s">
        <v>85</v>
      </c>
      <c r="C22" s="38" t="s">
        <v>86</v>
      </c>
      <c r="D22" s="38" t="s">
        <v>23</v>
      </c>
      <c r="E22" s="38" t="s">
        <v>87</v>
      </c>
      <c r="F22" s="66" t="s">
        <v>88</v>
      </c>
      <c r="G22" s="48"/>
      <c r="H22" s="38">
        <f>VLOOKUP(B22,[1]规划量!$A$3:$K$38,11,0)</f>
        <v>915</v>
      </c>
      <c r="I22" s="38" t="s">
        <v>89</v>
      </c>
      <c r="J22" s="38">
        <v>586</v>
      </c>
      <c r="K22" s="38">
        <f t="shared" si="0"/>
        <v>474</v>
      </c>
      <c r="L22" s="38">
        <v>441</v>
      </c>
      <c r="M22" s="6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="25" customFormat="1" ht="27.95" customHeight="1" spans="1:44">
      <c r="A23" s="38">
        <v>16</v>
      </c>
      <c r="B23" s="38" t="s">
        <v>90</v>
      </c>
      <c r="C23" s="38" t="s">
        <v>91</v>
      </c>
      <c r="D23" s="38" t="s">
        <v>23</v>
      </c>
      <c r="E23" s="38" t="s">
        <v>92</v>
      </c>
      <c r="F23" s="66" t="s">
        <v>93</v>
      </c>
      <c r="G23" s="48"/>
      <c r="H23" s="38">
        <f>VLOOKUP(B23,[1]规划量!$A$3:$K$38,11,0)</f>
        <v>650</v>
      </c>
      <c r="I23" s="38" t="s">
        <v>89</v>
      </c>
      <c r="J23" s="38">
        <v>85342</v>
      </c>
      <c r="K23" s="38">
        <f t="shared" si="0"/>
        <v>0</v>
      </c>
      <c r="L23" s="38">
        <v>650</v>
      </c>
      <c r="M23" s="6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="25" customFormat="1" ht="27.95" customHeight="1" spans="1:44">
      <c r="A24" s="38">
        <v>17</v>
      </c>
      <c r="B24" s="38" t="s">
        <v>94</v>
      </c>
      <c r="C24" s="38" t="s">
        <v>95</v>
      </c>
      <c r="D24" s="38" t="s">
        <v>23</v>
      </c>
      <c r="E24" s="38" t="s">
        <v>96</v>
      </c>
      <c r="F24" s="66" t="s">
        <v>97</v>
      </c>
      <c r="G24" s="48"/>
      <c r="H24" s="38">
        <f>VLOOKUP(B24,[1]规划量!$A$3:$K$38,11,0)</f>
        <v>836</v>
      </c>
      <c r="I24" s="38" t="s">
        <v>98</v>
      </c>
      <c r="J24" s="38">
        <v>683</v>
      </c>
      <c r="K24" s="38">
        <f t="shared" si="0"/>
        <v>209</v>
      </c>
      <c r="L24" s="38">
        <v>627</v>
      </c>
      <c r="M24" s="6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="25" customFormat="1" ht="27.95" customHeight="1" spans="1:44">
      <c r="A25" s="38">
        <v>18</v>
      </c>
      <c r="B25" s="38" t="s">
        <v>99</v>
      </c>
      <c r="C25" s="38" t="s">
        <v>100</v>
      </c>
      <c r="D25" s="38" t="s">
        <v>23</v>
      </c>
      <c r="E25" s="38" t="s">
        <v>101</v>
      </c>
      <c r="F25" s="66" t="s">
        <v>102</v>
      </c>
      <c r="G25" s="48"/>
      <c r="H25" s="38">
        <f>VLOOKUP(B25,[1]规划量!$A$3:$K$38,11,0)</f>
        <v>531</v>
      </c>
      <c r="I25" s="38" t="s">
        <v>26</v>
      </c>
      <c r="J25" s="38">
        <v>1050</v>
      </c>
      <c r="K25" s="38">
        <f t="shared" si="0"/>
        <v>9</v>
      </c>
      <c r="L25" s="38">
        <v>522</v>
      </c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="25" customFormat="1" ht="27.95" customHeight="1" spans="1:44">
      <c r="A26" s="38">
        <v>19</v>
      </c>
      <c r="B26" s="38" t="s">
        <v>103</v>
      </c>
      <c r="C26" s="38" t="s">
        <v>104</v>
      </c>
      <c r="D26" s="38" t="s">
        <v>23</v>
      </c>
      <c r="E26" s="38" t="s">
        <v>105</v>
      </c>
      <c r="F26" s="66" t="s">
        <v>106</v>
      </c>
      <c r="G26" s="48"/>
      <c r="H26" s="38">
        <f>VLOOKUP(B26,[1]规划量!$A$3:$K$38,11,0)</f>
        <v>448</v>
      </c>
      <c r="I26" s="38" t="s">
        <v>107</v>
      </c>
      <c r="J26" s="38"/>
      <c r="K26" s="38">
        <f t="shared" si="0"/>
        <v>0</v>
      </c>
      <c r="L26" s="38">
        <v>448</v>
      </c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="25" customFormat="1" ht="27.95" customHeight="1" spans="1:44">
      <c r="A27" s="38">
        <v>20</v>
      </c>
      <c r="B27" s="38" t="s">
        <v>108</v>
      </c>
      <c r="C27" s="38" t="s">
        <v>109</v>
      </c>
      <c r="D27" s="38" t="s">
        <v>23</v>
      </c>
      <c r="E27" s="38" t="s">
        <v>110</v>
      </c>
      <c r="F27" s="66" t="s">
        <v>111</v>
      </c>
      <c r="G27" s="48"/>
      <c r="H27" s="38">
        <f>VLOOKUP(B27,[1]规划量!$A$3:$K$38,11,0)</f>
        <v>308</v>
      </c>
      <c r="I27" s="38" t="s">
        <v>107</v>
      </c>
      <c r="J27" s="38">
        <v>611</v>
      </c>
      <c r="K27" s="38">
        <f t="shared" si="0"/>
        <v>0</v>
      </c>
      <c r="L27" s="38">
        <v>308</v>
      </c>
      <c r="M27" s="6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="25" customFormat="1" ht="27.95" customHeight="1" spans="1:44">
      <c r="A28" s="38">
        <v>21</v>
      </c>
      <c r="B28" s="38" t="s">
        <v>112</v>
      </c>
      <c r="C28" s="38" t="s">
        <v>113</v>
      </c>
      <c r="D28" s="38" t="s">
        <v>23</v>
      </c>
      <c r="E28" s="38" t="s">
        <v>114</v>
      </c>
      <c r="F28" s="66" t="s">
        <v>115</v>
      </c>
      <c r="G28" s="48"/>
      <c r="H28" s="38">
        <f>VLOOKUP(B28,[1]规划量!$A$3:$K$38,11,0)</f>
        <v>223</v>
      </c>
      <c r="I28" s="38" t="s">
        <v>107</v>
      </c>
      <c r="J28" s="38">
        <v>200</v>
      </c>
      <c r="K28" s="38">
        <f t="shared" si="0"/>
        <v>0</v>
      </c>
      <c r="L28" s="38">
        <v>223</v>
      </c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="25" customFormat="1" ht="27.95" customHeight="1" spans="1:44">
      <c r="A29" s="38">
        <v>22</v>
      </c>
      <c r="B29" s="38" t="s">
        <v>116</v>
      </c>
      <c r="C29" s="38" t="s">
        <v>117</v>
      </c>
      <c r="D29" s="38" t="s">
        <v>23</v>
      </c>
      <c r="E29" s="38" t="s">
        <v>118</v>
      </c>
      <c r="F29" s="66" t="s">
        <v>119</v>
      </c>
      <c r="G29" s="48"/>
      <c r="H29" s="38">
        <f>VLOOKUP(B29,[1]规划量!$A$3:$K$38,11,0)</f>
        <v>637</v>
      </c>
      <c r="I29" s="38" t="s">
        <v>120</v>
      </c>
      <c r="J29" s="38"/>
      <c r="K29" s="38">
        <f t="shared" si="0"/>
        <v>7</v>
      </c>
      <c r="L29" s="38">
        <v>630</v>
      </c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="25" customFormat="1" ht="27.95" customHeight="1" spans="1:44">
      <c r="A30" s="38">
        <v>23</v>
      </c>
      <c r="B30" s="38" t="s">
        <v>121</v>
      </c>
      <c r="C30" s="38" t="s">
        <v>122</v>
      </c>
      <c r="D30" s="38" t="s">
        <v>23</v>
      </c>
      <c r="E30" s="38" t="s">
        <v>123</v>
      </c>
      <c r="F30" s="66" t="s">
        <v>124</v>
      </c>
      <c r="G30" s="48"/>
      <c r="H30" s="38">
        <f>VLOOKUP(B30,[1]规划量!$A$3:$K$38,11,0)</f>
        <v>477</v>
      </c>
      <c r="I30" s="38" t="s">
        <v>125</v>
      </c>
      <c r="J30" s="38">
        <v>1809</v>
      </c>
      <c r="K30" s="38">
        <f t="shared" si="0"/>
        <v>94</v>
      </c>
      <c r="L30" s="38">
        <v>383</v>
      </c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="25" customFormat="1" ht="27.95" customHeight="1" spans="1:44">
      <c r="A31" s="38">
        <v>24</v>
      </c>
      <c r="B31" s="38" t="s">
        <v>126</v>
      </c>
      <c r="C31" s="38" t="s">
        <v>127</v>
      </c>
      <c r="D31" s="38" t="s">
        <v>23</v>
      </c>
      <c r="E31" s="38" t="s">
        <v>128</v>
      </c>
      <c r="F31" s="66" t="s">
        <v>129</v>
      </c>
      <c r="G31" s="48"/>
      <c r="H31" s="38">
        <f>VLOOKUP(B31,[1]规划量!$A$3:$K$38,11,0)</f>
        <v>400</v>
      </c>
      <c r="I31" s="38" t="s">
        <v>120</v>
      </c>
      <c r="J31" s="38">
        <v>281</v>
      </c>
      <c r="K31" s="38">
        <f t="shared" si="0"/>
        <v>0</v>
      </c>
      <c r="L31" s="38">
        <v>400</v>
      </c>
      <c r="M31" s="6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="25" customFormat="1" ht="27.95" customHeight="1" spans="1:44">
      <c r="A32" s="38">
        <v>25</v>
      </c>
      <c r="B32" s="38" t="s">
        <v>130</v>
      </c>
      <c r="C32" s="38" t="s">
        <v>131</v>
      </c>
      <c r="D32" s="38" t="s">
        <v>23</v>
      </c>
      <c r="E32" s="38" t="s">
        <v>132</v>
      </c>
      <c r="F32" s="66" t="s">
        <v>133</v>
      </c>
      <c r="G32" s="48"/>
      <c r="H32" s="38">
        <f>VLOOKUP(B32,[1]规划量!$A$3:$K$38,11,0)</f>
        <v>349</v>
      </c>
      <c r="I32" s="38" t="s">
        <v>134</v>
      </c>
      <c r="J32" s="38"/>
      <c r="K32" s="38">
        <f t="shared" si="0"/>
        <v>26</v>
      </c>
      <c r="L32" s="38">
        <v>323</v>
      </c>
      <c r="M32" s="6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="25" customFormat="1" ht="27.95" customHeight="1" spans="1:44">
      <c r="A33" s="38">
        <v>26</v>
      </c>
      <c r="B33" s="38" t="s">
        <v>135</v>
      </c>
      <c r="C33" s="38" t="s">
        <v>136</v>
      </c>
      <c r="D33" s="38" t="s">
        <v>23</v>
      </c>
      <c r="E33" s="38" t="s">
        <v>137</v>
      </c>
      <c r="F33" s="66" t="s">
        <v>138</v>
      </c>
      <c r="G33" s="48"/>
      <c r="H33" s="38">
        <f>VLOOKUP(B33,[1]规划量!$A$3:$K$38,11,0)</f>
        <v>297</v>
      </c>
      <c r="I33" s="38" t="s">
        <v>120</v>
      </c>
      <c r="J33" s="38">
        <v>497</v>
      </c>
      <c r="K33" s="38">
        <f t="shared" si="0"/>
        <v>14</v>
      </c>
      <c r="L33" s="38">
        <v>283</v>
      </c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="25" customFormat="1" ht="27.95" customHeight="1" spans="1:44">
      <c r="A34" s="38">
        <v>27</v>
      </c>
      <c r="B34" s="38" t="s">
        <v>139</v>
      </c>
      <c r="C34" s="38" t="s">
        <v>140</v>
      </c>
      <c r="D34" s="38" t="s">
        <v>23</v>
      </c>
      <c r="E34" s="38" t="s">
        <v>141</v>
      </c>
      <c r="F34" s="66" t="s">
        <v>142</v>
      </c>
      <c r="G34" s="48"/>
      <c r="H34" s="38">
        <f>VLOOKUP(B34,[1]规划量!$A$3:$K$38,11,0)</f>
        <v>372</v>
      </c>
      <c r="I34" s="38" t="s">
        <v>143</v>
      </c>
      <c r="J34" s="38"/>
      <c r="K34" s="38">
        <f t="shared" si="0"/>
        <v>0</v>
      </c>
      <c r="L34" s="38">
        <v>372</v>
      </c>
      <c r="M34" s="6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="25" customFormat="1" ht="27.95" customHeight="1" spans="1:44">
      <c r="A35" s="38">
        <v>28</v>
      </c>
      <c r="B35" s="38" t="s">
        <v>144</v>
      </c>
      <c r="C35" s="38" t="s">
        <v>145</v>
      </c>
      <c r="D35" s="38" t="s">
        <v>23</v>
      </c>
      <c r="E35" s="38" t="s">
        <v>146</v>
      </c>
      <c r="F35" s="66" t="s">
        <v>147</v>
      </c>
      <c r="G35" s="48"/>
      <c r="H35" s="38">
        <f>VLOOKUP(B35,[1]规划量!$A$3:$K$38,11,0)</f>
        <v>626</v>
      </c>
      <c r="I35" s="38" t="s">
        <v>143</v>
      </c>
      <c r="J35" s="38"/>
      <c r="K35" s="38">
        <f t="shared" si="0"/>
        <v>106</v>
      </c>
      <c r="L35" s="38">
        <v>520</v>
      </c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="26" customFormat="1" ht="27.95" customHeight="1" spans="1:44">
      <c r="A36" s="41" t="s">
        <v>148</v>
      </c>
      <c r="B36" s="42"/>
      <c r="C36" s="42"/>
      <c r="D36" s="42"/>
      <c r="E36" s="42"/>
      <c r="F36" s="42"/>
      <c r="G36" s="49"/>
      <c r="H36" s="33">
        <f>SUM(H7:H35)</f>
        <v>14238</v>
      </c>
      <c r="I36" s="28"/>
      <c r="J36" s="33"/>
      <c r="K36" s="33">
        <f>SUM(K7:K35)</f>
        <v>1220</v>
      </c>
      <c r="L36" s="33">
        <f>SUM(L7:L35)</f>
        <v>13018</v>
      </c>
      <c r="M36" s="65"/>
      <c r="N36" s="2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6" customFormat="1" ht="16.5" spans="6:44">
      <c r="F37" s="50"/>
      <c r="G37" s="51"/>
      <c r="H37" s="52"/>
      <c r="I37" s="56"/>
      <c r="J37" s="51"/>
      <c r="K37" s="51"/>
      <c r="L37" s="51"/>
      <c r="M37" s="5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6" customFormat="1" ht="16.5" spans="6:44">
      <c r="F38" s="50"/>
      <c r="G38" s="51"/>
      <c r="H38" s="52"/>
      <c r="I38" s="56"/>
      <c r="J38" s="51"/>
      <c r="K38" s="51"/>
      <c r="L38" s="51"/>
      <c r="M38" s="5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6" customFormat="1" ht="16.5" spans="6:44">
      <c r="F39" s="50"/>
      <c r="G39" s="51"/>
      <c r="H39" s="52"/>
      <c r="I39" s="56"/>
      <c r="J39" s="51"/>
      <c r="K39" s="51"/>
      <c r="L39" s="51"/>
      <c r="M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6" customFormat="1" ht="16.5" spans="6:44">
      <c r="F40" s="50"/>
      <c r="G40" s="51"/>
      <c r="H40" s="52"/>
      <c r="I40" s="56"/>
      <c r="J40" s="51"/>
      <c r="K40" s="51"/>
      <c r="L40" s="51"/>
      <c r="M40" s="5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6" customFormat="1" ht="16.5" spans="6:44">
      <c r="F41" s="50"/>
      <c r="G41" s="51"/>
      <c r="H41" s="52"/>
      <c r="I41" s="56"/>
      <c r="J41" s="51"/>
      <c r="K41" s="51"/>
      <c r="L41" s="51"/>
      <c r="M41" s="5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6" customFormat="1" ht="16.5" spans="6:44">
      <c r="F42" s="50"/>
      <c r="G42" s="51"/>
      <c r="H42" s="52"/>
      <c r="I42" s="56"/>
      <c r="J42" s="51"/>
      <c r="K42" s="51"/>
      <c r="L42" s="51"/>
      <c r="M42" s="5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6" customFormat="1" ht="16.5" spans="6:44">
      <c r="F43" s="50"/>
      <c r="G43" s="51"/>
      <c r="H43" s="52"/>
      <c r="I43" s="56"/>
      <c r="J43" s="51"/>
      <c r="K43" s="51"/>
      <c r="L43" s="51"/>
      <c r="M43" s="5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6" customFormat="1" ht="16.5" spans="6:44">
      <c r="F44" s="50"/>
      <c r="G44" s="51"/>
      <c r="H44" s="52"/>
      <c r="I44" s="56"/>
      <c r="J44" s="51"/>
      <c r="K44" s="51"/>
      <c r="L44" s="51"/>
      <c r="M44" s="5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6" customFormat="1" ht="16.5" spans="6:44">
      <c r="F45" s="50"/>
      <c r="G45" s="51"/>
      <c r="H45" s="52"/>
      <c r="I45" s="56"/>
      <c r="J45" s="51"/>
      <c r="K45" s="51"/>
      <c r="L45" s="51"/>
      <c r="M45" s="5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6" customFormat="1" ht="16.5" spans="6:44">
      <c r="F46" s="50"/>
      <c r="G46" s="51"/>
      <c r="H46" s="52"/>
      <c r="I46" s="56"/>
      <c r="J46" s="51"/>
      <c r="K46" s="51"/>
      <c r="L46" s="51"/>
      <c r="M46" s="5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6" customFormat="1" ht="16.5" spans="6:44">
      <c r="F47" s="50"/>
      <c r="G47" s="51"/>
      <c r="H47" s="52"/>
      <c r="I47" s="56"/>
      <c r="J47" s="51"/>
      <c r="K47" s="51"/>
      <c r="L47" s="51"/>
      <c r="M47" s="5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6" customFormat="1" ht="16.5" spans="6:44">
      <c r="F48" s="50"/>
      <c r="G48" s="51"/>
      <c r="H48" s="52"/>
      <c r="I48" s="56"/>
      <c r="J48" s="51"/>
      <c r="K48" s="51"/>
      <c r="L48" s="51"/>
      <c r="M48" s="5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6" customFormat="1" ht="16.5" spans="6:44">
      <c r="F49" s="50"/>
      <c r="G49" s="51"/>
      <c r="H49" s="52"/>
      <c r="I49" s="56"/>
      <c r="J49" s="51"/>
      <c r="K49" s="51"/>
      <c r="L49" s="51"/>
      <c r="M49" s="5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6" customFormat="1" ht="16.5" spans="6:44">
      <c r="F50" s="50"/>
      <c r="G50" s="51"/>
      <c r="H50" s="52"/>
      <c r="I50" s="56"/>
      <c r="J50" s="51"/>
      <c r="K50" s="51"/>
      <c r="L50" s="51"/>
      <c r="M50" s="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6" customFormat="1" ht="16.5" spans="6:44">
      <c r="F51" s="50"/>
      <c r="G51" s="51"/>
      <c r="H51" s="52"/>
      <c r="I51" s="56"/>
      <c r="J51" s="51"/>
      <c r="K51" s="51"/>
      <c r="L51" s="51"/>
      <c r="M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6" customFormat="1" ht="16.5" spans="6:44">
      <c r="F52" s="50"/>
      <c r="G52" s="51"/>
      <c r="H52" s="52"/>
      <c r="I52" s="56"/>
      <c r="J52" s="51"/>
      <c r="K52" s="51"/>
      <c r="L52" s="51"/>
      <c r="M52" s="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6" customFormat="1" ht="16.5" spans="6:44">
      <c r="F53" s="50"/>
      <c r="G53" s="51"/>
      <c r="H53" s="52"/>
      <c r="I53" s="56"/>
      <c r="J53" s="51"/>
      <c r="K53" s="51"/>
      <c r="L53" s="51"/>
      <c r="M53" s="5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6" customFormat="1" ht="16.5" spans="6:44">
      <c r="F54" s="50"/>
      <c r="G54" s="51"/>
      <c r="H54" s="52"/>
      <c r="I54" s="56"/>
      <c r="J54" s="51"/>
      <c r="K54" s="51"/>
      <c r="L54" s="51"/>
      <c r="M54" s="5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6" customFormat="1" ht="16.5" spans="6:44">
      <c r="F55" s="50"/>
      <c r="G55" s="51"/>
      <c r="H55" s="52"/>
      <c r="I55" s="56"/>
      <c r="J55" s="51"/>
      <c r="K55" s="51"/>
      <c r="L55" s="51"/>
      <c r="M55" s="5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6" customFormat="1" ht="16.5" spans="6:44">
      <c r="F56" s="50"/>
      <c r="G56" s="51"/>
      <c r="H56" s="52"/>
      <c r="I56" s="56"/>
      <c r="J56" s="51"/>
      <c r="K56" s="51"/>
      <c r="L56" s="51"/>
      <c r="M56" s="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6" customFormat="1" ht="16.5" spans="6:44">
      <c r="F57" s="50"/>
      <c r="G57" s="51"/>
      <c r="H57" s="52"/>
      <c r="I57" s="56"/>
      <c r="J57" s="51"/>
      <c r="K57" s="51"/>
      <c r="L57" s="51"/>
      <c r="M57" s="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6" customFormat="1" ht="16.5" spans="6:44">
      <c r="F58" s="50"/>
      <c r="G58" s="51"/>
      <c r="H58" s="52"/>
      <c r="I58" s="56"/>
      <c r="J58" s="51"/>
      <c r="K58" s="51"/>
      <c r="L58" s="51"/>
      <c r="M58" s="5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6" customFormat="1" ht="16.5" spans="6:44">
      <c r="F59" s="50"/>
      <c r="G59" s="51"/>
      <c r="H59" s="52"/>
      <c r="I59" s="56"/>
      <c r="J59" s="51"/>
      <c r="K59" s="51"/>
      <c r="L59" s="51"/>
      <c r="M59" s="5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6" customFormat="1" ht="16.5" spans="6:44">
      <c r="F60" s="50"/>
      <c r="G60" s="51"/>
      <c r="H60" s="52"/>
      <c r="I60" s="56"/>
      <c r="J60" s="51"/>
      <c r="K60" s="51"/>
      <c r="L60" s="51"/>
      <c r="M60" s="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6" customFormat="1" ht="16.5" spans="6:44">
      <c r="F61" s="50"/>
      <c r="G61" s="51"/>
      <c r="H61" s="52"/>
      <c r="I61" s="56"/>
      <c r="J61" s="51"/>
      <c r="K61" s="51"/>
      <c r="L61" s="51"/>
      <c r="M61" s="5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6" customFormat="1" ht="16.5" spans="6:44">
      <c r="F62" s="50"/>
      <c r="G62" s="51"/>
      <c r="H62" s="52"/>
      <c r="I62" s="56"/>
      <c r="J62" s="51"/>
      <c r="K62" s="51"/>
      <c r="L62" s="51"/>
      <c r="M62" s="5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6" customFormat="1" ht="16.5" spans="6:44">
      <c r="F63" s="50"/>
      <c r="G63" s="51"/>
      <c r="H63" s="52"/>
      <c r="I63" s="56"/>
      <c r="J63" s="51"/>
      <c r="K63" s="51"/>
      <c r="L63" s="51"/>
      <c r="M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6" customFormat="1" ht="16.5" spans="6:44">
      <c r="F64" s="50"/>
      <c r="G64" s="51"/>
      <c r="H64" s="52"/>
      <c r="I64" s="56"/>
      <c r="J64" s="51"/>
      <c r="K64" s="51"/>
      <c r="L64" s="51"/>
      <c r="M64" s="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6" customFormat="1" ht="16.5" spans="6:44">
      <c r="F65" s="50"/>
      <c r="G65" s="51"/>
      <c r="H65" s="52"/>
      <c r="I65" s="56"/>
      <c r="J65" s="51"/>
      <c r="K65" s="51"/>
      <c r="L65" s="51"/>
      <c r="M65" s="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6" customFormat="1" ht="16.5" spans="6:44">
      <c r="F66" s="50"/>
      <c r="G66" s="51"/>
      <c r="H66" s="52"/>
      <c r="I66" s="56"/>
      <c r="J66" s="51"/>
      <c r="K66" s="51"/>
      <c r="L66" s="51"/>
      <c r="M66" s="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6" customFormat="1" ht="16.5" spans="6:44">
      <c r="F67" s="50"/>
      <c r="G67" s="51"/>
      <c r="H67" s="52"/>
      <c r="I67" s="56"/>
      <c r="J67" s="51"/>
      <c r="K67" s="51"/>
      <c r="L67" s="51"/>
      <c r="M67" s="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6" customFormat="1" ht="16.5" spans="6:44">
      <c r="F68" s="50"/>
      <c r="G68" s="51"/>
      <c r="H68" s="52"/>
      <c r="I68" s="56"/>
      <c r="J68" s="51"/>
      <c r="K68" s="51"/>
      <c r="L68" s="51"/>
      <c r="M68" s="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6" customFormat="1" ht="16.5" spans="6:44">
      <c r="F69" s="50"/>
      <c r="G69" s="51"/>
      <c r="H69" s="52"/>
      <c r="I69" s="56"/>
      <c r="J69" s="51"/>
      <c r="K69" s="51"/>
      <c r="L69" s="51"/>
      <c r="M69" s="5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6" customFormat="1" ht="16.5" spans="6:44">
      <c r="F70" s="50"/>
      <c r="G70" s="51"/>
      <c r="H70" s="52"/>
      <c r="I70" s="56"/>
      <c r="J70" s="51"/>
      <c r="K70" s="51"/>
      <c r="L70" s="51"/>
      <c r="M70" s="5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6" customFormat="1" ht="16.5" spans="6:44">
      <c r="F71" s="50"/>
      <c r="G71" s="51"/>
      <c r="H71" s="52"/>
      <c r="I71" s="56"/>
      <c r="J71" s="51"/>
      <c r="K71" s="51"/>
      <c r="L71" s="51"/>
      <c r="M71" s="5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6" customFormat="1" ht="16.5" spans="6:44">
      <c r="F72" s="50"/>
      <c r="G72" s="51"/>
      <c r="H72" s="52"/>
      <c r="I72" s="56"/>
      <c r="J72" s="51"/>
      <c r="K72" s="51"/>
      <c r="L72" s="51"/>
      <c r="M72" s="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6" customFormat="1" ht="16.5" spans="6:44">
      <c r="F73" s="50"/>
      <c r="G73" s="51"/>
      <c r="H73" s="52"/>
      <c r="I73" s="56"/>
      <c r="J73" s="51"/>
      <c r="K73" s="51"/>
      <c r="L73" s="51"/>
      <c r="M73" s="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6" customFormat="1" ht="16.5" spans="6:44">
      <c r="F74" s="50"/>
      <c r="G74" s="51"/>
      <c r="H74" s="52"/>
      <c r="I74" s="56"/>
      <c r="J74" s="51"/>
      <c r="K74" s="51"/>
      <c r="L74" s="51"/>
      <c r="M74" s="5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6" customFormat="1" ht="16.5" spans="6:44">
      <c r="F75" s="50"/>
      <c r="G75" s="51"/>
      <c r="H75" s="52"/>
      <c r="I75" s="56"/>
      <c r="J75" s="51"/>
      <c r="K75" s="51"/>
      <c r="L75" s="51"/>
      <c r="M75" s="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6" customFormat="1" ht="16.5" spans="6:44">
      <c r="F76" s="50"/>
      <c r="G76" s="51"/>
      <c r="H76" s="52"/>
      <c r="I76" s="56"/>
      <c r="J76" s="51"/>
      <c r="K76" s="51"/>
      <c r="L76" s="51"/>
      <c r="M76" s="5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6" customFormat="1" ht="16.5" spans="6:44">
      <c r="F77" s="50"/>
      <c r="G77" s="51"/>
      <c r="H77" s="52"/>
      <c r="I77" s="56"/>
      <c r="J77" s="51"/>
      <c r="K77" s="51"/>
      <c r="L77" s="51"/>
      <c r="M77" s="5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6" customFormat="1" ht="16.5" spans="6:44">
      <c r="F78" s="50"/>
      <c r="G78" s="51"/>
      <c r="H78" s="52"/>
      <c r="I78" s="56"/>
      <c r="J78" s="51"/>
      <c r="K78" s="51"/>
      <c r="L78" s="51"/>
      <c r="M78" s="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6" customFormat="1" ht="16.5" spans="6:44">
      <c r="F79" s="50"/>
      <c r="G79" s="51"/>
      <c r="H79" s="52"/>
      <c r="I79" s="56"/>
      <c r="J79" s="51"/>
      <c r="K79" s="51"/>
      <c r="L79" s="51"/>
      <c r="M79" s="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6" customFormat="1" ht="16.5" spans="6:44">
      <c r="F80" s="50"/>
      <c r="G80" s="51"/>
      <c r="H80" s="52"/>
      <c r="I80" s="56"/>
      <c r="J80" s="51"/>
      <c r="K80" s="51"/>
      <c r="L80" s="51"/>
      <c r="M80" s="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6" customFormat="1" ht="16.5" spans="6:44">
      <c r="F81" s="50"/>
      <c r="G81" s="51"/>
      <c r="H81" s="52"/>
      <c r="I81" s="56"/>
      <c r="J81" s="51"/>
      <c r="K81" s="51"/>
      <c r="L81" s="51"/>
      <c r="M81" s="5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6" customFormat="1" ht="16.5" spans="6:44">
      <c r="F82" s="50"/>
      <c r="G82" s="51"/>
      <c r="H82" s="52"/>
      <c r="I82" s="56"/>
      <c r="J82" s="51"/>
      <c r="K82" s="51"/>
      <c r="L82" s="51"/>
      <c r="M82" s="5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6" customFormat="1" ht="16.5" spans="6:44">
      <c r="F83" s="50"/>
      <c r="G83" s="51"/>
      <c r="H83" s="52"/>
      <c r="I83" s="56"/>
      <c r="J83" s="51"/>
      <c r="K83" s="51"/>
      <c r="L83" s="51"/>
      <c r="M83" s="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6" customFormat="1" ht="16.5" spans="6:44">
      <c r="F84" s="50"/>
      <c r="G84" s="51"/>
      <c r="H84" s="52"/>
      <c r="I84" s="56"/>
      <c r="J84" s="51"/>
      <c r="K84" s="51"/>
      <c r="L84" s="51"/>
      <c r="M84" s="5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6" customFormat="1" ht="16.5" spans="6:44">
      <c r="F85" s="50"/>
      <c r="G85" s="51"/>
      <c r="H85" s="52"/>
      <c r="I85" s="56"/>
      <c r="J85" s="51"/>
      <c r="K85" s="51"/>
      <c r="L85" s="51"/>
      <c r="M85" s="5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6" customFormat="1" ht="16.5" spans="6:44">
      <c r="F86" s="50"/>
      <c r="G86" s="51"/>
      <c r="H86" s="52"/>
      <c r="I86" s="56"/>
      <c r="J86" s="51"/>
      <c r="K86" s="51"/>
      <c r="L86" s="51"/>
      <c r="M86" s="5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6" customFormat="1" ht="16.5" spans="6:44">
      <c r="F87" s="50"/>
      <c r="G87" s="51"/>
      <c r="H87" s="52"/>
      <c r="I87" s="56"/>
      <c r="J87" s="51"/>
      <c r="K87" s="51"/>
      <c r="L87" s="51"/>
      <c r="M87" s="5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6" customFormat="1" ht="16.5" spans="6:44">
      <c r="F88" s="50"/>
      <c r="G88" s="51"/>
      <c r="H88" s="52"/>
      <c r="I88" s="56"/>
      <c r="J88" s="51"/>
      <c r="K88" s="51"/>
      <c r="L88" s="51"/>
      <c r="M88" s="5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6" customFormat="1" ht="16.5" spans="6:44">
      <c r="F89" s="50"/>
      <c r="G89" s="51"/>
      <c r="H89" s="52"/>
      <c r="I89" s="56"/>
      <c r="J89" s="51"/>
      <c r="K89" s="51"/>
      <c r="L89" s="51"/>
      <c r="M89" s="5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6" customFormat="1" ht="16.5" spans="6:44">
      <c r="F90" s="50"/>
      <c r="G90" s="51"/>
      <c r="H90" s="52"/>
      <c r="I90" s="56"/>
      <c r="J90" s="51"/>
      <c r="K90" s="51"/>
      <c r="L90" s="51"/>
      <c r="M90" s="5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6" customFormat="1" ht="16.5" spans="6:44">
      <c r="F91" s="50"/>
      <c r="G91" s="51"/>
      <c r="H91" s="52"/>
      <c r="I91" s="56"/>
      <c r="J91" s="51"/>
      <c r="K91" s="51"/>
      <c r="L91" s="51"/>
      <c r="M91" s="5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6" customFormat="1" ht="16.5" spans="6:44">
      <c r="F92" s="50"/>
      <c r="G92" s="51"/>
      <c r="H92" s="52"/>
      <c r="I92" s="56"/>
      <c r="J92" s="51"/>
      <c r="K92" s="51"/>
      <c r="L92" s="51"/>
      <c r="M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6" customFormat="1" ht="16.5" spans="6:44">
      <c r="F93" s="50"/>
      <c r="G93" s="51"/>
      <c r="H93" s="52"/>
      <c r="I93" s="56"/>
      <c r="J93" s="51"/>
      <c r="K93" s="51"/>
      <c r="L93" s="51"/>
      <c r="M93" s="5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6" customFormat="1" ht="16.5" spans="6:44">
      <c r="F94" s="50"/>
      <c r="G94" s="51"/>
      <c r="H94" s="52"/>
      <c r="I94" s="56"/>
      <c r="J94" s="51"/>
      <c r="K94" s="51"/>
      <c r="L94" s="51"/>
      <c r="M94" s="5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6" customFormat="1" ht="16.5" spans="6:44">
      <c r="F95" s="50"/>
      <c r="G95" s="51"/>
      <c r="H95" s="52"/>
      <c r="I95" s="56"/>
      <c r="J95" s="51"/>
      <c r="K95" s="51"/>
      <c r="L95" s="51"/>
      <c r="M95" s="5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6" customFormat="1" ht="16.5" spans="6:44">
      <c r="F96" s="50"/>
      <c r="G96" s="51"/>
      <c r="H96" s="52"/>
      <c r="I96" s="56"/>
      <c r="J96" s="51"/>
      <c r="K96" s="51"/>
      <c r="L96" s="51"/>
      <c r="M96" s="5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6" customFormat="1" ht="16.5" spans="6:44">
      <c r="F97" s="50"/>
      <c r="G97" s="51"/>
      <c r="H97" s="52"/>
      <c r="I97" s="56"/>
      <c r="J97" s="51"/>
      <c r="K97" s="51"/>
      <c r="L97" s="51"/>
      <c r="M97" s="5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6" customFormat="1" ht="16.5" spans="6:44">
      <c r="F98" s="50"/>
      <c r="G98" s="51"/>
      <c r="H98" s="52"/>
      <c r="I98" s="56"/>
      <c r="J98" s="51"/>
      <c r="K98" s="51"/>
      <c r="L98" s="51"/>
      <c r="M98" s="5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6" customFormat="1" ht="16.5" spans="6:44">
      <c r="F99" s="50"/>
      <c r="G99" s="51"/>
      <c r="H99" s="52"/>
      <c r="I99" s="56"/>
      <c r="J99" s="51"/>
      <c r="K99" s="51"/>
      <c r="L99" s="51"/>
      <c r="M99" s="5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6" customFormat="1" ht="16.5" spans="6:44">
      <c r="F100" s="50"/>
      <c r="G100" s="51"/>
      <c r="H100" s="52"/>
      <c r="I100" s="56"/>
      <c r="J100" s="51"/>
      <c r="K100" s="51"/>
      <c r="L100" s="51"/>
      <c r="M100" s="5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6" customFormat="1" ht="16.5" spans="6:44">
      <c r="F101" s="50"/>
      <c r="G101" s="51"/>
      <c r="H101" s="52"/>
      <c r="I101" s="56"/>
      <c r="J101" s="51"/>
      <c r="K101" s="51"/>
      <c r="L101" s="51"/>
      <c r="M101" s="5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6" customFormat="1" ht="16.5" spans="6:44">
      <c r="F102" s="50"/>
      <c r="G102" s="51"/>
      <c r="H102" s="52"/>
      <c r="I102" s="56"/>
      <c r="J102" s="51"/>
      <c r="K102" s="51"/>
      <c r="L102" s="51"/>
      <c r="M102" s="5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6" customFormat="1" ht="16.5" spans="6:44">
      <c r="F103" s="50"/>
      <c r="G103" s="51"/>
      <c r="H103" s="52"/>
      <c r="I103" s="56"/>
      <c r="J103" s="51"/>
      <c r="K103" s="51"/>
      <c r="L103" s="51"/>
      <c r="M103" s="5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6" customFormat="1" ht="16.5" spans="6:44">
      <c r="F104" s="50"/>
      <c r="G104" s="51"/>
      <c r="H104" s="52"/>
      <c r="I104" s="56"/>
      <c r="J104" s="51"/>
      <c r="K104" s="51"/>
      <c r="L104" s="51"/>
      <c r="M104" s="5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6" customFormat="1" ht="16.5" spans="6:44">
      <c r="F105" s="50"/>
      <c r="G105" s="51"/>
      <c r="H105" s="52"/>
      <c r="I105" s="56"/>
      <c r="J105" s="51"/>
      <c r="K105" s="51"/>
      <c r="L105" s="51"/>
      <c r="M105" s="5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6" customFormat="1" ht="16.5" spans="6:44">
      <c r="F106" s="50"/>
      <c r="G106" s="51"/>
      <c r="H106" s="52"/>
      <c r="I106" s="56"/>
      <c r="J106" s="51"/>
      <c r="K106" s="51"/>
      <c r="L106" s="51"/>
      <c r="M106" s="5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6" customFormat="1" ht="16.5" spans="6:44">
      <c r="F107" s="50"/>
      <c r="G107" s="51"/>
      <c r="H107" s="52"/>
      <c r="I107" s="56"/>
      <c r="J107" s="51"/>
      <c r="K107" s="51"/>
      <c r="L107" s="51"/>
      <c r="M107" s="5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6" customFormat="1" ht="16.5" spans="6:44">
      <c r="F108" s="50"/>
      <c r="G108" s="51"/>
      <c r="H108" s="52"/>
      <c r="I108" s="56"/>
      <c r="J108" s="51"/>
      <c r="K108" s="51"/>
      <c r="L108" s="51"/>
      <c r="M108" s="5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6" customFormat="1" ht="16.5" spans="6:44">
      <c r="F109" s="50"/>
      <c r="G109" s="51"/>
      <c r="H109" s="52"/>
      <c r="I109" s="56"/>
      <c r="J109" s="51"/>
      <c r="K109" s="51"/>
      <c r="L109" s="51"/>
      <c r="M109" s="5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6" customFormat="1" ht="16.5" spans="6:44">
      <c r="F110" s="50"/>
      <c r="G110" s="51"/>
      <c r="H110" s="52"/>
      <c r="I110" s="56"/>
      <c r="J110" s="51"/>
      <c r="K110" s="51"/>
      <c r="L110" s="51"/>
      <c r="M110" s="5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6" customFormat="1" ht="16.5" spans="6:44">
      <c r="F111" s="50"/>
      <c r="G111" s="51"/>
      <c r="H111" s="52"/>
      <c r="I111" s="56"/>
      <c r="J111" s="51"/>
      <c r="K111" s="51"/>
      <c r="L111" s="51"/>
      <c r="M111" s="5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6" customFormat="1" ht="16.5" spans="6:44">
      <c r="F112" s="50"/>
      <c r="G112" s="51"/>
      <c r="H112" s="52"/>
      <c r="I112" s="56"/>
      <c r="J112" s="51"/>
      <c r="K112" s="51"/>
      <c r="L112" s="51"/>
      <c r="M112" s="5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6" customFormat="1" ht="16.5" spans="6:44">
      <c r="F113" s="50"/>
      <c r="G113" s="51"/>
      <c r="H113" s="52"/>
      <c r="I113" s="56"/>
      <c r="J113" s="51"/>
      <c r="K113" s="51"/>
      <c r="L113" s="51"/>
      <c r="M113" s="5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6" customFormat="1" ht="16.5" spans="6:44">
      <c r="F114" s="50"/>
      <c r="G114" s="51"/>
      <c r="H114" s="52"/>
      <c r="I114" s="56"/>
      <c r="J114" s="51"/>
      <c r="K114" s="51"/>
      <c r="L114" s="51"/>
      <c r="M114" s="5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6" customFormat="1" ht="16.5" spans="6:44">
      <c r="F115" s="50"/>
      <c r="G115" s="51"/>
      <c r="H115" s="52"/>
      <c r="I115" s="56"/>
      <c r="J115" s="51"/>
      <c r="K115" s="51"/>
      <c r="L115" s="51"/>
      <c r="M115" s="5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6" customFormat="1" ht="16.5" spans="6:44">
      <c r="F116" s="50"/>
      <c r="G116" s="51"/>
      <c r="H116" s="52"/>
      <c r="I116" s="56"/>
      <c r="J116" s="51"/>
      <c r="K116" s="51"/>
      <c r="L116" s="51"/>
      <c r="M116" s="5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6" customFormat="1" ht="16.5" spans="6:44">
      <c r="F117" s="50"/>
      <c r="G117" s="51"/>
      <c r="H117" s="52"/>
      <c r="I117" s="56"/>
      <c r="J117" s="51"/>
      <c r="K117" s="51"/>
      <c r="L117" s="51"/>
      <c r="M117" s="5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6" customFormat="1" ht="16.5" spans="6:44">
      <c r="F118" s="50"/>
      <c r="G118" s="51"/>
      <c r="H118" s="52"/>
      <c r="I118" s="56"/>
      <c r="J118" s="51"/>
      <c r="K118" s="51"/>
      <c r="L118" s="51"/>
      <c r="M118" s="5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6" customFormat="1" ht="16.5" spans="6:44">
      <c r="F119" s="50"/>
      <c r="G119" s="51"/>
      <c r="H119" s="52"/>
      <c r="I119" s="56"/>
      <c r="J119" s="51"/>
      <c r="K119" s="51"/>
      <c r="L119" s="51"/>
      <c r="M119" s="5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6" customFormat="1" ht="16.5" spans="6:44">
      <c r="F120" s="50"/>
      <c r="G120" s="51"/>
      <c r="H120" s="52"/>
      <c r="I120" s="56"/>
      <c r="J120" s="51"/>
      <c r="K120" s="51"/>
      <c r="L120" s="51"/>
      <c r="M120" s="5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6" customFormat="1" ht="16.5" spans="6:44">
      <c r="F121" s="50"/>
      <c r="G121" s="51"/>
      <c r="H121" s="52"/>
      <c r="I121" s="56"/>
      <c r="J121" s="51"/>
      <c r="K121" s="51"/>
      <c r="L121" s="51"/>
      <c r="M121" s="5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6" customFormat="1" ht="16.5" spans="6:44">
      <c r="F122" s="50"/>
      <c r="G122" s="51"/>
      <c r="H122" s="52"/>
      <c r="I122" s="56"/>
      <c r="J122" s="51"/>
      <c r="K122" s="51"/>
      <c r="L122" s="51"/>
      <c r="M122" s="5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6" customFormat="1" ht="16.5" spans="6:44">
      <c r="F123" s="50"/>
      <c r="G123" s="51"/>
      <c r="H123" s="52"/>
      <c r="I123" s="56"/>
      <c r="J123" s="51"/>
      <c r="K123" s="51"/>
      <c r="L123" s="51"/>
      <c r="M123" s="5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6" customFormat="1" ht="16.5" spans="6:44">
      <c r="F124" s="50"/>
      <c r="G124" s="51"/>
      <c r="H124" s="52"/>
      <c r="I124" s="56"/>
      <c r="J124" s="51"/>
      <c r="K124" s="51"/>
      <c r="L124" s="51"/>
      <c r="M124" s="5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6" customFormat="1" ht="16.5" spans="6:44">
      <c r="F125" s="50"/>
      <c r="G125" s="51"/>
      <c r="H125" s="52"/>
      <c r="I125" s="56"/>
      <c r="J125" s="51"/>
      <c r="K125" s="51"/>
      <c r="L125" s="51"/>
      <c r="M125" s="5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6" customFormat="1" ht="16.5" spans="6:44">
      <c r="F126" s="50"/>
      <c r="G126" s="51"/>
      <c r="H126" s="52"/>
      <c r="I126" s="56"/>
      <c r="J126" s="51"/>
      <c r="K126" s="51"/>
      <c r="L126" s="51"/>
      <c r="M126" s="5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6" customFormat="1" ht="16.5" spans="6:44">
      <c r="F127" s="50"/>
      <c r="G127" s="51"/>
      <c r="H127" s="52"/>
      <c r="I127" s="56"/>
      <c r="J127" s="51"/>
      <c r="K127" s="51"/>
      <c r="L127" s="51"/>
      <c r="M127" s="5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6" customFormat="1" ht="16.5" spans="6:44">
      <c r="F128" s="50"/>
      <c r="G128" s="51"/>
      <c r="H128" s="52"/>
      <c r="I128" s="56"/>
      <c r="J128" s="51"/>
      <c r="K128" s="51"/>
      <c r="L128" s="51"/>
      <c r="M128" s="5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6" customFormat="1" ht="16.5" spans="6:44">
      <c r="F129" s="50"/>
      <c r="G129" s="51"/>
      <c r="H129" s="52"/>
      <c r="I129" s="56"/>
      <c r="J129" s="51"/>
      <c r="K129" s="51"/>
      <c r="L129" s="51"/>
      <c r="M129" s="5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6" customFormat="1" ht="16.5" spans="6:44">
      <c r="F130" s="50"/>
      <c r="G130" s="51"/>
      <c r="H130" s="52"/>
      <c r="I130" s="56"/>
      <c r="J130" s="51"/>
      <c r="K130" s="51"/>
      <c r="L130" s="51"/>
      <c r="M130" s="5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6" customFormat="1" ht="16.5" spans="6:44">
      <c r="F131" s="50"/>
      <c r="G131" s="51"/>
      <c r="H131" s="52"/>
      <c r="I131" s="56"/>
      <c r="J131" s="51"/>
      <c r="K131" s="51"/>
      <c r="L131" s="51"/>
      <c r="M131" s="5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6" customFormat="1" ht="16.5" spans="6:44">
      <c r="F132" s="50"/>
      <c r="G132" s="51"/>
      <c r="H132" s="52"/>
      <c r="I132" s="56"/>
      <c r="J132" s="51"/>
      <c r="K132" s="51"/>
      <c r="L132" s="51"/>
      <c r="M132" s="5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6" customFormat="1" ht="16.5" spans="6:44">
      <c r="F133" s="50"/>
      <c r="G133" s="51"/>
      <c r="H133" s="52"/>
      <c r="I133" s="56"/>
      <c r="J133" s="51"/>
      <c r="K133" s="51"/>
      <c r="L133" s="51"/>
      <c r="M133" s="5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6" customFormat="1" ht="16.5" spans="6:44">
      <c r="F134" s="50"/>
      <c r="G134" s="51"/>
      <c r="H134" s="52"/>
      <c r="I134" s="56"/>
      <c r="J134" s="51"/>
      <c r="K134" s="51"/>
      <c r="L134" s="51"/>
      <c r="M134" s="5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6" customFormat="1" ht="16.5" spans="6:44">
      <c r="F135" s="50"/>
      <c r="G135" s="51"/>
      <c r="H135" s="52"/>
      <c r="I135" s="56"/>
      <c r="J135" s="51"/>
      <c r="K135" s="51"/>
      <c r="L135" s="51"/>
      <c r="M135" s="5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6" customFormat="1" ht="16.5" spans="6:44">
      <c r="F136" s="50"/>
      <c r="G136" s="51"/>
      <c r="H136" s="52"/>
      <c r="I136" s="56"/>
      <c r="J136" s="51"/>
      <c r="K136" s="51"/>
      <c r="L136" s="51"/>
      <c r="M136" s="5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6" customFormat="1" ht="16.5" spans="6:44">
      <c r="F137" s="50"/>
      <c r="G137" s="51"/>
      <c r="H137" s="52"/>
      <c r="I137" s="56"/>
      <c r="J137" s="51"/>
      <c r="K137" s="51"/>
      <c r="L137" s="51"/>
      <c r="M137" s="5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6" customFormat="1" ht="16.5" spans="6:44">
      <c r="F138" s="50"/>
      <c r="G138" s="51"/>
      <c r="H138" s="52"/>
      <c r="I138" s="56"/>
      <c r="J138" s="51"/>
      <c r="K138" s="51"/>
      <c r="L138" s="51"/>
      <c r="M138" s="5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6" customFormat="1" ht="16.5" spans="6:44">
      <c r="F139" s="50"/>
      <c r="G139" s="51"/>
      <c r="H139" s="52"/>
      <c r="I139" s="56"/>
      <c r="J139" s="51"/>
      <c r="K139" s="51"/>
      <c r="L139" s="51"/>
      <c r="M139" s="5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6" customFormat="1" ht="16.5" spans="6:44">
      <c r="F140" s="50"/>
      <c r="G140" s="51"/>
      <c r="H140" s="52"/>
      <c r="I140" s="56"/>
      <c r="J140" s="51"/>
      <c r="K140" s="51"/>
      <c r="L140" s="51"/>
      <c r="M140" s="5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6" customFormat="1" ht="16.5" spans="6:44">
      <c r="F141" s="50"/>
      <c r="G141" s="51"/>
      <c r="H141" s="52"/>
      <c r="I141" s="56"/>
      <c r="J141" s="51"/>
      <c r="K141" s="51"/>
      <c r="L141" s="51"/>
      <c r="M141" s="5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6" customFormat="1" ht="16.5" spans="6:44">
      <c r="F142" s="50"/>
      <c r="G142" s="51"/>
      <c r="H142" s="52"/>
      <c r="I142" s="56"/>
      <c r="J142" s="51"/>
      <c r="K142" s="51"/>
      <c r="L142" s="51"/>
      <c r="M142" s="5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6" customFormat="1" ht="16.5" spans="6:44">
      <c r="F143" s="50"/>
      <c r="G143" s="51"/>
      <c r="H143" s="52"/>
      <c r="I143" s="56"/>
      <c r="J143" s="51"/>
      <c r="K143" s="51"/>
      <c r="L143" s="51"/>
      <c r="M143" s="5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6" customFormat="1" ht="16.5" spans="6:44">
      <c r="F144" s="50"/>
      <c r="G144" s="51"/>
      <c r="H144" s="52"/>
      <c r="I144" s="56"/>
      <c r="J144" s="51"/>
      <c r="K144" s="51"/>
      <c r="L144" s="51"/>
      <c r="M144" s="5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6" customFormat="1" ht="16.5" spans="6:44">
      <c r="F145" s="50"/>
      <c r="G145" s="51"/>
      <c r="H145" s="52"/>
      <c r="I145" s="56"/>
      <c r="J145" s="51"/>
      <c r="K145" s="51"/>
      <c r="L145" s="51"/>
      <c r="M145" s="5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6" customFormat="1" ht="16.5" spans="6:44">
      <c r="F146" s="50"/>
      <c r="G146" s="51"/>
      <c r="H146" s="52"/>
      <c r="I146" s="56"/>
      <c r="J146" s="51"/>
      <c r="K146" s="51"/>
      <c r="L146" s="51"/>
      <c r="M146" s="5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6" customFormat="1" ht="16.5" spans="6:44">
      <c r="F147" s="50"/>
      <c r="G147" s="51"/>
      <c r="H147" s="52"/>
      <c r="I147" s="56"/>
      <c r="J147" s="51"/>
      <c r="K147" s="51"/>
      <c r="L147" s="51"/>
      <c r="M147" s="5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6" customFormat="1" ht="16.5" spans="6:44">
      <c r="F148" s="50"/>
      <c r="G148" s="51"/>
      <c r="H148" s="52"/>
      <c r="I148" s="56"/>
      <c r="J148" s="51"/>
      <c r="K148" s="51"/>
      <c r="L148" s="51"/>
      <c r="M148" s="5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6" customFormat="1" ht="16.5" spans="6:44">
      <c r="F149" s="50"/>
      <c r="G149" s="51"/>
      <c r="H149" s="52"/>
      <c r="I149" s="56"/>
      <c r="J149" s="51"/>
      <c r="K149" s="51"/>
      <c r="L149" s="51"/>
      <c r="M149" s="5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6" customFormat="1" ht="16.5" spans="6:44">
      <c r="F150" s="50"/>
      <c r="G150" s="51"/>
      <c r="H150" s="52"/>
      <c r="I150" s="56"/>
      <c r="J150" s="51"/>
      <c r="K150" s="51"/>
      <c r="L150" s="51"/>
      <c r="M150" s="5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6" customFormat="1" ht="16.5" spans="6:44">
      <c r="F151" s="50"/>
      <c r="G151" s="51"/>
      <c r="H151" s="52"/>
      <c r="I151" s="56"/>
      <c r="J151" s="51"/>
      <c r="K151" s="51"/>
      <c r="L151" s="51"/>
      <c r="M151" s="5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6" customFormat="1" ht="16.5" spans="6:44">
      <c r="F152" s="50"/>
      <c r="G152" s="51"/>
      <c r="H152" s="52"/>
      <c r="I152" s="56"/>
      <c r="J152" s="51"/>
      <c r="K152" s="51"/>
      <c r="L152" s="51"/>
      <c r="M152" s="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6" customFormat="1" ht="16.5" spans="6:44">
      <c r="F153" s="50"/>
      <c r="G153" s="51"/>
      <c r="H153" s="52"/>
      <c r="I153" s="56"/>
      <c r="J153" s="51"/>
      <c r="K153" s="51"/>
      <c r="L153" s="51"/>
      <c r="M153" s="5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6" customFormat="1" ht="16.5" spans="6:44">
      <c r="F154" s="50"/>
      <c r="G154" s="51"/>
      <c r="H154" s="52"/>
      <c r="I154" s="56"/>
      <c r="J154" s="51"/>
      <c r="K154" s="51"/>
      <c r="L154" s="51"/>
      <c r="M154" s="5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6" customFormat="1" ht="16.5" spans="6:44">
      <c r="F155" s="50"/>
      <c r="G155" s="51"/>
      <c r="H155" s="52"/>
      <c r="I155" s="56"/>
      <c r="J155" s="51"/>
      <c r="K155" s="51"/>
      <c r="L155" s="51"/>
      <c r="M155" s="5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6" customFormat="1" ht="16.5" spans="6:44">
      <c r="F156" s="50"/>
      <c r="G156" s="51"/>
      <c r="H156" s="52"/>
      <c r="I156" s="56"/>
      <c r="J156" s="51"/>
      <c r="K156" s="51"/>
      <c r="L156" s="51"/>
      <c r="M156" s="5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6" customFormat="1" ht="16.5" spans="6:44">
      <c r="F157" s="50"/>
      <c r="G157" s="51"/>
      <c r="H157" s="52"/>
      <c r="I157" s="56"/>
      <c r="J157" s="51"/>
      <c r="K157" s="51"/>
      <c r="L157" s="51"/>
      <c r="M157" s="5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6" customFormat="1" ht="16.5" spans="6:44">
      <c r="F158" s="50"/>
      <c r="G158" s="51"/>
      <c r="H158" s="52"/>
      <c r="I158" s="56"/>
      <c r="J158" s="51"/>
      <c r="K158" s="51"/>
      <c r="L158" s="51"/>
      <c r="M158" s="5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6" customFormat="1" ht="16.5" spans="6:44">
      <c r="F159" s="50"/>
      <c r="G159" s="51"/>
      <c r="H159" s="52"/>
      <c r="I159" s="56"/>
      <c r="J159" s="51"/>
      <c r="K159" s="51"/>
      <c r="L159" s="51"/>
      <c r="M159" s="5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6" customFormat="1" ht="16.5" spans="6:44">
      <c r="F160" s="50"/>
      <c r="G160" s="51"/>
      <c r="H160" s="52"/>
      <c r="I160" s="56"/>
      <c r="J160" s="51"/>
      <c r="K160" s="51"/>
      <c r="L160" s="51"/>
      <c r="M160" s="5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6" customFormat="1" ht="16.5" spans="6:44">
      <c r="F161" s="50"/>
      <c r="G161" s="51"/>
      <c r="H161" s="52"/>
      <c r="I161" s="56"/>
      <c r="J161" s="51"/>
      <c r="K161" s="51"/>
      <c r="L161" s="51"/>
      <c r="M161" s="5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6" customFormat="1" ht="16.5" spans="6:44">
      <c r="F162" s="50"/>
      <c r="G162" s="51"/>
      <c r="H162" s="52"/>
      <c r="I162" s="56"/>
      <c r="J162" s="51"/>
      <c r="K162" s="51"/>
      <c r="L162" s="51"/>
      <c r="M162" s="5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6" customFormat="1" ht="16.5" spans="6:44">
      <c r="F163" s="50"/>
      <c r="G163" s="51"/>
      <c r="H163" s="52"/>
      <c r="I163" s="56"/>
      <c r="J163" s="51"/>
      <c r="K163" s="51"/>
      <c r="L163" s="51"/>
      <c r="M163" s="5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6" customFormat="1" ht="16.5" spans="6:44">
      <c r="F164" s="50"/>
      <c r="G164" s="51"/>
      <c r="H164" s="52"/>
      <c r="I164" s="56"/>
      <c r="J164" s="51"/>
      <c r="K164" s="51"/>
      <c r="L164" s="51"/>
      <c r="M164" s="5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6" customFormat="1" ht="16.5" spans="6:44">
      <c r="F165" s="50"/>
      <c r="G165" s="51"/>
      <c r="H165" s="52"/>
      <c r="I165" s="56"/>
      <c r="J165" s="51"/>
      <c r="K165" s="51"/>
      <c r="L165" s="51"/>
      <c r="M165" s="5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6" customFormat="1" ht="16.5" spans="6:44">
      <c r="F166" s="50"/>
      <c r="G166" s="51"/>
      <c r="H166" s="52"/>
      <c r="I166" s="56"/>
      <c r="J166" s="51"/>
      <c r="K166" s="51"/>
      <c r="L166" s="51"/>
      <c r="M166" s="5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6" customFormat="1" ht="16.5" spans="6:44">
      <c r="F167" s="50"/>
      <c r="G167" s="51"/>
      <c r="H167" s="52"/>
      <c r="I167" s="56"/>
      <c r="J167" s="51"/>
      <c r="K167" s="51"/>
      <c r="L167" s="51"/>
      <c r="M167" s="5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6" customFormat="1" ht="16.5" spans="6:44">
      <c r="F168" s="50"/>
      <c r="G168" s="51"/>
      <c r="H168" s="52"/>
      <c r="I168" s="56"/>
      <c r="J168" s="51"/>
      <c r="K168" s="51"/>
      <c r="L168" s="51"/>
      <c r="M168" s="5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6" customFormat="1" ht="16.5" spans="6:44">
      <c r="F169" s="50"/>
      <c r="G169" s="51"/>
      <c r="H169" s="52"/>
      <c r="I169" s="56"/>
      <c r="J169" s="51"/>
      <c r="K169" s="51"/>
      <c r="L169" s="51"/>
      <c r="M169" s="5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6" customFormat="1" ht="16.5" spans="6:44">
      <c r="F170" s="50"/>
      <c r="G170" s="51"/>
      <c r="H170" s="52"/>
      <c r="I170" s="56"/>
      <c r="J170" s="51"/>
      <c r="K170" s="51"/>
      <c r="L170" s="51"/>
      <c r="M170" s="5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6" customFormat="1" ht="16.5" spans="6:44">
      <c r="F171" s="50"/>
      <c r="G171" s="51"/>
      <c r="H171" s="52"/>
      <c r="I171" s="56"/>
      <c r="J171" s="51"/>
      <c r="K171" s="51"/>
      <c r="L171" s="51"/>
      <c r="M171" s="5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6" customFormat="1" ht="16.5" spans="6:44">
      <c r="F172" s="50"/>
      <c r="G172" s="51"/>
      <c r="H172" s="52"/>
      <c r="I172" s="56"/>
      <c r="J172" s="51"/>
      <c r="K172" s="51"/>
      <c r="L172" s="51"/>
      <c r="M172" s="5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6" customFormat="1" ht="16.5" spans="6:44">
      <c r="F173" s="50"/>
      <c r="G173" s="51"/>
      <c r="H173" s="52"/>
      <c r="I173" s="56"/>
      <c r="J173" s="51"/>
      <c r="K173" s="51"/>
      <c r="L173" s="51"/>
      <c r="M173" s="5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6" customFormat="1" ht="16.5" spans="6:44">
      <c r="F174" s="50"/>
      <c r="G174" s="51"/>
      <c r="H174" s="52"/>
      <c r="I174" s="56"/>
      <c r="J174" s="51"/>
      <c r="K174" s="51"/>
      <c r="L174" s="51"/>
      <c r="M174" s="5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6" customFormat="1" ht="16.5" spans="6:44">
      <c r="F175" s="50"/>
      <c r="G175" s="51"/>
      <c r="H175" s="52"/>
      <c r="I175" s="56"/>
      <c r="J175" s="51"/>
      <c r="K175" s="51"/>
      <c r="L175" s="51"/>
      <c r="M175" s="5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6" customFormat="1" ht="16.5" spans="6:44">
      <c r="F176" s="50"/>
      <c r="G176" s="51"/>
      <c r="H176" s="52"/>
      <c r="I176" s="56"/>
      <c r="J176" s="51"/>
      <c r="K176" s="51"/>
      <c r="L176" s="51"/>
      <c r="M176" s="5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6" customFormat="1" ht="16.5" spans="6:44">
      <c r="F177" s="50"/>
      <c r="G177" s="51"/>
      <c r="H177" s="52"/>
      <c r="I177" s="56"/>
      <c r="J177" s="51"/>
      <c r="K177" s="51"/>
      <c r="L177" s="51"/>
      <c r="M177" s="5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6" customFormat="1" ht="16.5" spans="6:44">
      <c r="F178" s="50"/>
      <c r="G178" s="51"/>
      <c r="H178" s="52"/>
      <c r="I178" s="56"/>
      <c r="J178" s="51"/>
      <c r="K178" s="51"/>
      <c r="L178" s="51"/>
      <c r="M178" s="5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6" customFormat="1" ht="16.5" spans="6:44">
      <c r="F179" s="50"/>
      <c r="G179" s="51"/>
      <c r="H179" s="52"/>
      <c r="I179" s="56"/>
      <c r="J179" s="51"/>
      <c r="K179" s="51"/>
      <c r="L179" s="51"/>
      <c r="M179" s="5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6" customFormat="1" ht="16.5" spans="6:44">
      <c r="F180" s="50"/>
      <c r="G180" s="51"/>
      <c r="H180" s="52"/>
      <c r="I180" s="56"/>
      <c r="J180" s="51"/>
      <c r="K180" s="51"/>
      <c r="L180" s="51"/>
      <c r="M180" s="5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6" customFormat="1" ht="16.5" spans="6:44">
      <c r="F181" s="50"/>
      <c r="G181" s="51"/>
      <c r="H181" s="52"/>
      <c r="I181" s="56"/>
      <c r="J181" s="51"/>
      <c r="K181" s="51"/>
      <c r="L181" s="51"/>
      <c r="M181" s="5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6" customFormat="1" ht="16.5" spans="6:44">
      <c r="F182" s="50"/>
      <c r="G182" s="51"/>
      <c r="H182" s="52"/>
      <c r="I182" s="56"/>
      <c r="J182" s="51"/>
      <c r="K182" s="51"/>
      <c r="L182" s="51"/>
      <c r="M182" s="5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6" customFormat="1" ht="16.5" spans="6:44">
      <c r="F183" s="50"/>
      <c r="G183" s="51"/>
      <c r="H183" s="52"/>
      <c r="I183" s="56"/>
      <c r="J183" s="51"/>
      <c r="K183" s="51"/>
      <c r="L183" s="51"/>
      <c r="M183" s="5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6" customFormat="1" ht="16.5" spans="6:44">
      <c r="F184" s="50"/>
      <c r="G184" s="51"/>
      <c r="H184" s="52"/>
      <c r="I184" s="56"/>
      <c r="J184" s="51"/>
      <c r="K184" s="51"/>
      <c r="L184" s="51"/>
      <c r="M184" s="5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6" customFormat="1" ht="16.5" spans="6:44">
      <c r="F185" s="50"/>
      <c r="G185" s="51"/>
      <c r="H185" s="52"/>
      <c r="I185" s="56"/>
      <c r="J185" s="51"/>
      <c r="K185" s="51"/>
      <c r="L185" s="51"/>
      <c r="M185" s="5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6" customFormat="1" ht="16.5" spans="6:44">
      <c r="F186" s="50"/>
      <c r="G186" s="51"/>
      <c r="H186" s="52"/>
      <c r="I186" s="56"/>
      <c r="J186" s="51"/>
      <c r="K186" s="51"/>
      <c r="L186" s="51"/>
      <c r="M186" s="5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6" customFormat="1" ht="16.5" spans="6:44">
      <c r="F187" s="50"/>
      <c r="G187" s="51"/>
      <c r="H187" s="52"/>
      <c r="I187" s="56"/>
      <c r="J187" s="51"/>
      <c r="K187" s="51"/>
      <c r="L187" s="51"/>
      <c r="M187" s="5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6" customFormat="1" ht="16.5" spans="6:44">
      <c r="F188" s="50"/>
      <c r="G188" s="51"/>
      <c r="H188" s="52"/>
      <c r="I188" s="56"/>
      <c r="J188" s="51"/>
      <c r="K188" s="51"/>
      <c r="L188" s="51"/>
      <c r="M188" s="5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6" customFormat="1" ht="16.5" spans="6:44">
      <c r="F189" s="50"/>
      <c r="G189" s="51"/>
      <c r="H189" s="52"/>
      <c r="I189" s="56"/>
      <c r="J189" s="51"/>
      <c r="K189" s="51"/>
      <c r="L189" s="51"/>
      <c r="M189" s="5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6" customFormat="1" ht="16.5" spans="6:44">
      <c r="F190" s="50"/>
      <c r="G190" s="51"/>
      <c r="H190" s="52"/>
      <c r="I190" s="56"/>
      <c r="J190" s="51"/>
      <c r="K190" s="51"/>
      <c r="L190" s="51"/>
      <c r="M190" s="5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6" customFormat="1" ht="16.5" spans="6:44">
      <c r="F191" s="50"/>
      <c r="G191" s="51"/>
      <c r="H191" s="52"/>
      <c r="I191" s="56"/>
      <c r="J191" s="51"/>
      <c r="K191" s="51"/>
      <c r="L191" s="51"/>
      <c r="M191" s="5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6" customFormat="1" ht="16.5" spans="6:44">
      <c r="F192" s="50"/>
      <c r="G192" s="51"/>
      <c r="H192" s="52"/>
      <c r="I192" s="56"/>
      <c r="J192" s="51"/>
      <c r="K192" s="51"/>
      <c r="L192" s="51"/>
      <c r="M192" s="5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6" customFormat="1" ht="16.5" spans="6:44">
      <c r="F193" s="50"/>
      <c r="G193" s="51"/>
      <c r="H193" s="52"/>
      <c r="I193" s="56"/>
      <c r="J193" s="51"/>
      <c r="K193" s="51"/>
      <c r="L193" s="51"/>
      <c r="M193" s="5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6" customFormat="1" ht="16.5" spans="6:44">
      <c r="F194" s="50"/>
      <c r="G194" s="51"/>
      <c r="H194" s="52"/>
      <c r="I194" s="56"/>
      <c r="J194" s="51"/>
      <c r="K194" s="51"/>
      <c r="L194" s="51"/>
      <c r="M194" s="5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6" customFormat="1" ht="16.5" spans="6:44">
      <c r="F195" s="50"/>
      <c r="G195" s="51"/>
      <c r="H195" s="52"/>
      <c r="I195" s="56"/>
      <c r="J195" s="51"/>
      <c r="K195" s="51"/>
      <c r="L195" s="51"/>
      <c r="M195" s="5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6" customFormat="1" ht="16.5" spans="6:44">
      <c r="F196" s="50"/>
      <c r="G196" s="51"/>
      <c r="H196" s="52"/>
      <c r="I196" s="56"/>
      <c r="J196" s="51"/>
      <c r="K196" s="51"/>
      <c r="L196" s="51"/>
      <c r="M196" s="5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6" customFormat="1" ht="16.5" spans="6:44">
      <c r="F197" s="50"/>
      <c r="G197" s="51"/>
      <c r="H197" s="52"/>
      <c r="I197" s="56"/>
      <c r="J197" s="51"/>
      <c r="K197" s="51"/>
      <c r="L197" s="51"/>
      <c r="M197" s="5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6" customFormat="1" ht="16.5" spans="6:44">
      <c r="F198" s="50"/>
      <c r="G198" s="51"/>
      <c r="H198" s="52"/>
      <c r="I198" s="56"/>
      <c r="J198" s="51"/>
      <c r="K198" s="51"/>
      <c r="L198" s="51"/>
      <c r="M198" s="5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6" customFormat="1" ht="16.5" spans="6:44">
      <c r="F199" s="50"/>
      <c r="G199" s="51"/>
      <c r="H199" s="52"/>
      <c r="I199" s="56"/>
      <c r="J199" s="51"/>
      <c r="K199" s="51"/>
      <c r="L199" s="51"/>
      <c r="M199" s="5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6" customFormat="1" ht="16.5" spans="6:44">
      <c r="F200" s="50"/>
      <c r="G200" s="51"/>
      <c r="H200" s="52"/>
      <c r="I200" s="56"/>
      <c r="J200" s="51"/>
      <c r="K200" s="51"/>
      <c r="L200" s="51"/>
      <c r="M200" s="5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6" customFormat="1" ht="16.5" spans="6:44">
      <c r="F201" s="50"/>
      <c r="G201" s="51"/>
      <c r="H201" s="52"/>
      <c r="I201" s="56"/>
      <c r="J201" s="51"/>
      <c r="K201" s="51"/>
      <c r="L201" s="51"/>
      <c r="M201" s="5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6" customFormat="1" ht="16.5" spans="6:44">
      <c r="F202" s="50"/>
      <c r="G202" s="51"/>
      <c r="H202" s="52"/>
      <c r="I202" s="56"/>
      <c r="J202" s="51"/>
      <c r="K202" s="51"/>
      <c r="L202" s="51"/>
      <c r="M202" s="5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6" customFormat="1" ht="16.5" spans="6:44">
      <c r="F203" s="50"/>
      <c r="G203" s="51"/>
      <c r="H203" s="52"/>
      <c r="I203" s="56"/>
      <c r="J203" s="51"/>
      <c r="K203" s="51"/>
      <c r="L203" s="51"/>
      <c r="M203" s="5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6" customFormat="1" ht="16.5" spans="6:44">
      <c r="F204" s="50"/>
      <c r="G204" s="51"/>
      <c r="H204" s="52"/>
      <c r="I204" s="56"/>
      <c r="J204" s="51"/>
      <c r="K204" s="51"/>
      <c r="L204" s="51"/>
      <c r="M204" s="5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6" customFormat="1" ht="16.5" spans="6:44">
      <c r="F205" s="50"/>
      <c r="G205" s="51"/>
      <c r="H205" s="52"/>
      <c r="I205" s="56"/>
      <c r="J205" s="51"/>
      <c r="K205" s="51"/>
      <c r="L205" s="51"/>
      <c r="M205" s="5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6" customFormat="1" ht="16.5" spans="6:44">
      <c r="F206" s="50"/>
      <c r="G206" s="51"/>
      <c r="H206" s="52"/>
      <c r="I206" s="56"/>
      <c r="J206" s="51"/>
      <c r="K206" s="51"/>
      <c r="L206" s="51"/>
      <c r="M206" s="5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6" customFormat="1" ht="16.5" spans="6:44">
      <c r="F207" s="50"/>
      <c r="G207" s="51"/>
      <c r="H207" s="52"/>
      <c r="I207" s="56"/>
      <c r="J207" s="51"/>
      <c r="K207" s="51"/>
      <c r="L207" s="51"/>
      <c r="M207" s="5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6" customFormat="1" ht="16.5" spans="6:44">
      <c r="F208" s="50"/>
      <c r="G208" s="51"/>
      <c r="H208" s="52"/>
      <c r="I208" s="56"/>
      <c r="J208" s="51"/>
      <c r="K208" s="51"/>
      <c r="L208" s="51"/>
      <c r="M208" s="5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6" customFormat="1" ht="16.5" spans="6:44">
      <c r="F209" s="50"/>
      <c r="G209" s="51"/>
      <c r="H209" s="52"/>
      <c r="I209" s="56"/>
      <c r="J209" s="51"/>
      <c r="K209" s="51"/>
      <c r="L209" s="51"/>
      <c r="M209" s="5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6" customFormat="1" ht="16.5" spans="6:44">
      <c r="F210" s="50"/>
      <c r="G210" s="51"/>
      <c r="H210" s="52"/>
      <c r="I210" s="56"/>
      <c r="J210" s="51"/>
      <c r="K210" s="51"/>
      <c r="L210" s="51"/>
      <c r="M210" s="5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6" customFormat="1" ht="16.5" spans="6:44">
      <c r="F211" s="50"/>
      <c r="G211" s="51"/>
      <c r="H211" s="52"/>
      <c r="I211" s="56"/>
      <c r="J211" s="51"/>
      <c r="K211" s="51"/>
      <c r="L211" s="51"/>
      <c r="M211" s="5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6" customFormat="1" ht="16.5" spans="6:44">
      <c r="F212" s="50"/>
      <c r="G212" s="51"/>
      <c r="H212" s="52"/>
      <c r="I212" s="56"/>
      <c r="J212" s="51"/>
      <c r="K212" s="51"/>
      <c r="L212" s="51"/>
      <c r="M212" s="5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6" customFormat="1" ht="16.5" spans="6:44">
      <c r="F213" s="50"/>
      <c r="G213" s="51"/>
      <c r="H213" s="52"/>
      <c r="I213" s="56"/>
      <c r="J213" s="51"/>
      <c r="K213" s="51"/>
      <c r="L213" s="51"/>
      <c r="M213" s="5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6" customFormat="1" ht="16.5" spans="6:44">
      <c r="F214" s="50"/>
      <c r="G214" s="51"/>
      <c r="H214" s="52"/>
      <c r="I214" s="56"/>
      <c r="J214" s="51"/>
      <c r="K214" s="51"/>
      <c r="L214" s="51"/>
      <c r="M214" s="5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6" customFormat="1" ht="16.5" spans="6:44">
      <c r="F215" s="50"/>
      <c r="G215" s="51"/>
      <c r="H215" s="52"/>
      <c r="I215" s="56"/>
      <c r="J215" s="51"/>
      <c r="K215" s="51"/>
      <c r="L215" s="51"/>
      <c r="M215" s="5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6" customFormat="1" ht="16.5" spans="6:44">
      <c r="F216" s="50"/>
      <c r="G216" s="51"/>
      <c r="H216" s="52"/>
      <c r="I216" s="56"/>
      <c r="J216" s="51"/>
      <c r="K216" s="51"/>
      <c r="L216" s="51"/>
      <c r="M216" s="5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6" customFormat="1" ht="16.5" spans="6:44">
      <c r="F217" s="50"/>
      <c r="G217" s="51"/>
      <c r="H217" s="52"/>
      <c r="I217" s="56"/>
      <c r="J217" s="51"/>
      <c r="K217" s="51"/>
      <c r="L217" s="51"/>
      <c r="M217" s="5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6" customFormat="1" ht="16.5" spans="6:44">
      <c r="F218" s="50"/>
      <c r="G218" s="51"/>
      <c r="H218" s="52"/>
      <c r="I218" s="56"/>
      <c r="J218" s="51"/>
      <c r="K218" s="51"/>
      <c r="L218" s="51"/>
      <c r="M218" s="5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6" customFormat="1" ht="16.5" spans="6:44">
      <c r="F219" s="50"/>
      <c r="G219" s="51"/>
      <c r="H219" s="52"/>
      <c r="I219" s="56"/>
      <c r="J219" s="51"/>
      <c r="K219" s="51"/>
      <c r="L219" s="51"/>
      <c r="M219" s="5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6" customFormat="1" ht="16.5" spans="6:44">
      <c r="F220" s="50"/>
      <c r="G220" s="51"/>
      <c r="H220" s="52"/>
      <c r="I220" s="56"/>
      <c r="J220" s="51"/>
      <c r="K220" s="51"/>
      <c r="L220" s="51"/>
      <c r="M220" s="5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6" customFormat="1" ht="16.5" spans="6:44">
      <c r="F221" s="50"/>
      <c r="G221" s="51"/>
      <c r="H221" s="52"/>
      <c r="I221" s="56"/>
      <c r="J221" s="51"/>
      <c r="K221" s="51"/>
      <c r="L221" s="51"/>
      <c r="M221" s="5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6" customFormat="1" ht="16.5" spans="6:44">
      <c r="F222" s="50"/>
      <c r="G222" s="51"/>
      <c r="H222" s="52"/>
      <c r="I222" s="56"/>
      <c r="J222" s="51"/>
      <c r="K222" s="51"/>
      <c r="L222" s="51"/>
      <c r="M222" s="5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6" customFormat="1" ht="16.5" spans="6:44">
      <c r="F223" s="50"/>
      <c r="G223" s="51"/>
      <c r="H223" s="52"/>
      <c r="I223" s="56"/>
      <c r="J223" s="51"/>
      <c r="K223" s="51"/>
      <c r="L223" s="51"/>
      <c r="M223" s="5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6" customFormat="1" ht="16.5" spans="6:44">
      <c r="F224" s="50"/>
      <c r="G224" s="51"/>
      <c r="H224" s="52"/>
      <c r="I224" s="56"/>
      <c r="J224" s="51"/>
      <c r="K224" s="51"/>
      <c r="L224" s="51"/>
      <c r="M224" s="5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6" customFormat="1" ht="16.5" spans="6:44">
      <c r="F225" s="50"/>
      <c r="G225" s="51"/>
      <c r="H225" s="52"/>
      <c r="I225" s="56"/>
      <c r="J225" s="51"/>
      <c r="K225" s="51"/>
      <c r="L225" s="51"/>
      <c r="M225" s="5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6" customFormat="1" ht="16.5" spans="6:44">
      <c r="F226" s="50"/>
      <c r="G226" s="51"/>
      <c r="H226" s="52"/>
      <c r="I226" s="56"/>
      <c r="J226" s="51"/>
      <c r="K226" s="51"/>
      <c r="L226" s="51"/>
      <c r="M226" s="5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6" customFormat="1" ht="16.5" spans="6:44">
      <c r="F227" s="50"/>
      <c r="G227" s="51"/>
      <c r="H227" s="52"/>
      <c r="I227" s="56"/>
      <c r="J227" s="51"/>
      <c r="K227" s="51"/>
      <c r="L227" s="51"/>
      <c r="M227" s="5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6" customFormat="1" ht="16.5" spans="6:44">
      <c r="F228" s="50"/>
      <c r="G228" s="51"/>
      <c r="H228" s="52"/>
      <c r="I228" s="56"/>
      <c r="J228" s="51"/>
      <c r="K228" s="51"/>
      <c r="L228" s="51"/>
      <c r="M228" s="5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6" customFormat="1" ht="16.5" spans="6:44">
      <c r="F229" s="50"/>
      <c r="G229" s="51"/>
      <c r="H229" s="52"/>
      <c r="I229" s="56"/>
      <c r="J229" s="51"/>
      <c r="K229" s="51"/>
      <c r="L229" s="51"/>
      <c r="M229" s="5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6" customFormat="1" ht="16.5" spans="6:44">
      <c r="F230" s="50"/>
      <c r="G230" s="51"/>
      <c r="H230" s="52"/>
      <c r="I230" s="56"/>
      <c r="J230" s="51"/>
      <c r="K230" s="51"/>
      <c r="L230" s="51"/>
      <c r="M230" s="5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6" customFormat="1" ht="16.5" spans="6:44">
      <c r="F231" s="50"/>
      <c r="G231" s="51"/>
      <c r="H231" s="52"/>
      <c r="I231" s="56"/>
      <c r="J231" s="51"/>
      <c r="K231" s="51"/>
      <c r="L231" s="51"/>
      <c r="M231" s="5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6" customFormat="1" ht="16.5" spans="6:44">
      <c r="F232" s="50"/>
      <c r="G232" s="51"/>
      <c r="H232" s="52"/>
      <c r="I232" s="56"/>
      <c r="J232" s="51"/>
      <c r="K232" s="51"/>
      <c r="L232" s="51"/>
      <c r="M232" s="5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6" customFormat="1" ht="16.5" spans="6:44">
      <c r="F233" s="50"/>
      <c r="G233" s="51"/>
      <c r="H233" s="52"/>
      <c r="I233" s="56"/>
      <c r="J233" s="51"/>
      <c r="K233" s="51"/>
      <c r="L233" s="51"/>
      <c r="M233" s="5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6" customFormat="1" ht="16.5" spans="6:44">
      <c r="F234" s="50"/>
      <c r="G234" s="51"/>
      <c r="H234" s="52"/>
      <c r="I234" s="56"/>
      <c r="J234" s="51"/>
      <c r="K234" s="51"/>
      <c r="L234" s="51"/>
      <c r="M234" s="5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6" customFormat="1" ht="16.5" spans="6:44">
      <c r="F235" s="50"/>
      <c r="G235" s="51"/>
      <c r="H235" s="52"/>
      <c r="I235" s="56"/>
      <c r="J235" s="51"/>
      <c r="K235" s="51"/>
      <c r="L235" s="51"/>
      <c r="M235" s="5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6" customFormat="1" ht="16.5" spans="6:44">
      <c r="F236" s="50"/>
      <c r="G236" s="51"/>
      <c r="H236" s="52"/>
      <c r="I236" s="56"/>
      <c r="J236" s="51"/>
      <c r="K236" s="51"/>
      <c r="L236" s="51"/>
      <c r="M236" s="5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6" customFormat="1" ht="16.5" spans="6:44">
      <c r="F237" s="50"/>
      <c r="G237" s="51"/>
      <c r="H237" s="52"/>
      <c r="I237" s="56"/>
      <c r="J237" s="51"/>
      <c r="K237" s="51"/>
      <c r="L237" s="51"/>
      <c r="M237" s="5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6" customFormat="1" ht="16.5" spans="6:44">
      <c r="F238" s="50"/>
      <c r="G238" s="51"/>
      <c r="H238" s="52"/>
      <c r="I238" s="56"/>
      <c r="J238" s="51"/>
      <c r="K238" s="51"/>
      <c r="L238" s="51"/>
      <c r="M238" s="5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6" customFormat="1" ht="16.5" spans="6:44">
      <c r="F239" s="50"/>
      <c r="G239" s="51"/>
      <c r="H239" s="52"/>
      <c r="I239" s="56"/>
      <c r="J239" s="51"/>
      <c r="K239" s="51"/>
      <c r="L239" s="51"/>
      <c r="M239" s="5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6" customFormat="1" ht="16.5" spans="6:44">
      <c r="F240" s="50"/>
      <c r="G240" s="51"/>
      <c r="H240" s="52"/>
      <c r="I240" s="56"/>
      <c r="J240" s="51"/>
      <c r="K240" s="51"/>
      <c r="L240" s="51"/>
      <c r="M240" s="5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6" customFormat="1" ht="16.5" spans="6:44">
      <c r="F241" s="50"/>
      <c r="G241" s="51"/>
      <c r="H241" s="52"/>
      <c r="I241" s="56"/>
      <c r="J241" s="51"/>
      <c r="K241" s="51"/>
      <c r="L241" s="51"/>
      <c r="M241" s="5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6" customFormat="1" ht="16.5" spans="6:44">
      <c r="F242" s="50"/>
      <c r="G242" s="51"/>
      <c r="H242" s="52"/>
      <c r="I242" s="56"/>
      <c r="J242" s="51"/>
      <c r="K242" s="51"/>
      <c r="L242" s="51"/>
      <c r="M242" s="5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6" customFormat="1" ht="16.5" spans="6:44">
      <c r="F243" s="50"/>
      <c r="G243" s="51"/>
      <c r="H243" s="52"/>
      <c r="I243" s="56"/>
      <c r="J243" s="51"/>
      <c r="K243" s="51"/>
      <c r="L243" s="51"/>
      <c r="M243" s="5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6" customFormat="1" ht="16.5" spans="6:44">
      <c r="F244" s="50"/>
      <c r="G244" s="51"/>
      <c r="H244" s="52"/>
      <c r="I244" s="56"/>
      <c r="J244" s="51"/>
      <c r="K244" s="51"/>
      <c r="L244" s="51"/>
      <c r="M244" s="5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6" customFormat="1" ht="16.5" spans="6:44">
      <c r="F245" s="50"/>
      <c r="G245" s="51"/>
      <c r="H245" s="52"/>
      <c r="I245" s="56"/>
      <c r="J245" s="51"/>
      <c r="K245" s="51"/>
      <c r="L245" s="51"/>
      <c r="M245" s="5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6" customFormat="1" ht="16.5" spans="6:44">
      <c r="F246" s="50"/>
      <c r="G246" s="51"/>
      <c r="H246" s="52"/>
      <c r="I246" s="56"/>
      <c r="J246" s="51"/>
      <c r="K246" s="51"/>
      <c r="L246" s="51"/>
      <c r="M246" s="5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6" customFormat="1" ht="16.5" spans="6:44">
      <c r="F247" s="50"/>
      <c r="G247" s="51"/>
      <c r="H247" s="52"/>
      <c r="I247" s="56"/>
      <c r="J247" s="51"/>
      <c r="K247" s="51"/>
      <c r="L247" s="51"/>
      <c r="M247" s="5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6" customFormat="1" ht="16.5" spans="6:44">
      <c r="F248" s="50"/>
      <c r="G248" s="51"/>
      <c r="H248" s="52"/>
      <c r="I248" s="56"/>
      <c r="J248" s="51"/>
      <c r="K248" s="51"/>
      <c r="L248" s="51"/>
      <c r="M248" s="5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6" customFormat="1" ht="16.5" spans="6:44">
      <c r="F249" s="50"/>
      <c r="G249" s="51"/>
      <c r="H249" s="52"/>
      <c r="I249" s="56"/>
      <c r="J249" s="51"/>
      <c r="K249" s="51"/>
      <c r="L249" s="51"/>
      <c r="M249" s="5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6" customFormat="1" ht="16.5" spans="6:44">
      <c r="F250" s="50"/>
      <c r="G250" s="51"/>
      <c r="H250" s="52"/>
      <c r="I250" s="56"/>
      <c r="J250" s="51"/>
      <c r="K250" s="51"/>
      <c r="L250" s="51"/>
      <c r="M250" s="5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6" customFormat="1" ht="16.5" spans="6:44">
      <c r="F251" s="50"/>
      <c r="G251" s="51"/>
      <c r="H251" s="52"/>
      <c r="I251" s="56"/>
      <c r="J251" s="51"/>
      <c r="K251" s="51"/>
      <c r="L251" s="51"/>
      <c r="M251" s="5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6" customFormat="1" ht="16.5" spans="6:44">
      <c r="F252" s="50"/>
      <c r="G252" s="51"/>
      <c r="H252" s="52"/>
      <c r="I252" s="56"/>
      <c r="J252" s="51"/>
      <c r="K252" s="51"/>
      <c r="L252" s="51"/>
      <c r="M252" s="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6" customFormat="1" ht="16.5" spans="6:44">
      <c r="F253" s="50"/>
      <c r="G253" s="51"/>
      <c r="H253" s="52"/>
      <c r="I253" s="56"/>
      <c r="J253" s="51"/>
      <c r="K253" s="51"/>
      <c r="L253" s="51"/>
      <c r="M253" s="5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6" customFormat="1" ht="16.5" spans="6:44">
      <c r="F254" s="50"/>
      <c r="G254" s="51"/>
      <c r="H254" s="52"/>
      <c r="I254" s="56"/>
      <c r="J254" s="51"/>
      <c r="K254" s="51"/>
      <c r="L254" s="51"/>
      <c r="M254" s="5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6" customFormat="1" ht="16.5" spans="6:44">
      <c r="F255" s="50"/>
      <c r="G255" s="51"/>
      <c r="H255" s="52"/>
      <c r="I255" s="56"/>
      <c r="J255" s="51"/>
      <c r="K255" s="51"/>
      <c r="L255" s="51"/>
      <c r="M255" s="5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6" customFormat="1" ht="16.5" spans="6:44">
      <c r="F256" s="50"/>
      <c r="G256" s="51"/>
      <c r="H256" s="52"/>
      <c r="I256" s="56"/>
      <c r="J256" s="51"/>
      <c r="K256" s="51"/>
      <c r="L256" s="51"/>
      <c r="M256" s="5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6" customFormat="1" ht="16.5" spans="6:44">
      <c r="F257" s="50"/>
      <c r="G257" s="51"/>
      <c r="H257" s="52"/>
      <c r="I257" s="56"/>
      <c r="J257" s="51"/>
      <c r="K257" s="51"/>
      <c r="L257" s="51"/>
      <c r="M257" s="5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6" customFormat="1" ht="16.5" spans="6:44">
      <c r="F258" s="50"/>
      <c r="G258" s="51"/>
      <c r="H258" s="52"/>
      <c r="I258" s="56"/>
      <c r="J258" s="51"/>
      <c r="K258" s="51"/>
      <c r="L258" s="51"/>
      <c r="M258" s="5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6" customFormat="1" ht="16.5" spans="6:44">
      <c r="F259" s="50"/>
      <c r="G259" s="51"/>
      <c r="H259" s="52"/>
      <c r="I259" s="56"/>
      <c r="J259" s="51"/>
      <c r="K259" s="51"/>
      <c r="L259" s="51"/>
      <c r="M259" s="5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6" customFormat="1" ht="16.5" spans="6:44">
      <c r="F260" s="50"/>
      <c r="G260" s="51"/>
      <c r="H260" s="52"/>
      <c r="I260" s="56"/>
      <c r="J260" s="51"/>
      <c r="K260" s="51"/>
      <c r="L260" s="51"/>
      <c r="M260" s="5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6" customFormat="1" ht="16.5" spans="6:44">
      <c r="F261" s="50"/>
      <c r="G261" s="51"/>
      <c r="H261" s="52"/>
      <c r="I261" s="56"/>
      <c r="J261" s="51"/>
      <c r="K261" s="51"/>
      <c r="L261" s="51"/>
      <c r="M261" s="5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6" customFormat="1" ht="16.5" spans="6:44">
      <c r="F262" s="50"/>
      <c r="G262" s="51"/>
      <c r="H262" s="52"/>
      <c r="I262" s="56"/>
      <c r="J262" s="51"/>
      <c r="K262" s="51"/>
      <c r="L262" s="51"/>
      <c r="M262" s="5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6" customFormat="1" ht="16.5" spans="6:44">
      <c r="F263" s="50"/>
      <c r="G263" s="51"/>
      <c r="H263" s="52"/>
      <c r="I263" s="56"/>
      <c r="J263" s="51"/>
      <c r="K263" s="51"/>
      <c r="L263" s="51"/>
      <c r="M263" s="5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6" customFormat="1" ht="16.5" spans="6:44">
      <c r="F264" s="50"/>
      <c r="G264" s="51"/>
      <c r="H264" s="52"/>
      <c r="I264" s="56"/>
      <c r="J264" s="51"/>
      <c r="K264" s="51"/>
      <c r="L264" s="51"/>
      <c r="M264" s="5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6" customFormat="1" ht="16.5" spans="6:44">
      <c r="F265" s="50"/>
      <c r="G265" s="51"/>
      <c r="H265" s="52"/>
      <c r="I265" s="56"/>
      <c r="J265" s="51"/>
      <c r="K265" s="51"/>
      <c r="L265" s="51"/>
      <c r="M265" s="5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6" customFormat="1" ht="16.5" spans="6:44">
      <c r="F266" s="50"/>
      <c r="G266" s="51"/>
      <c r="H266" s="52"/>
      <c r="I266" s="56"/>
      <c r="J266" s="51"/>
      <c r="K266" s="51"/>
      <c r="L266" s="51"/>
      <c r="M266" s="5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6" customFormat="1" ht="16.5" spans="6:44">
      <c r="F267" s="50"/>
      <c r="G267" s="51"/>
      <c r="H267" s="52"/>
      <c r="I267" s="56"/>
      <c r="J267" s="51"/>
      <c r="K267" s="51"/>
      <c r="L267" s="51"/>
      <c r="M267" s="5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6" customFormat="1" ht="16.5" spans="6:44">
      <c r="F268" s="50"/>
      <c r="G268" s="51"/>
      <c r="H268" s="52"/>
      <c r="I268" s="56"/>
      <c r="J268" s="51"/>
      <c r="K268" s="51"/>
      <c r="L268" s="51"/>
      <c r="M268" s="5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6" customFormat="1" ht="16.5" spans="6:44">
      <c r="F269" s="50"/>
      <c r="G269" s="51"/>
      <c r="H269" s="52"/>
      <c r="I269" s="56"/>
      <c r="J269" s="51"/>
      <c r="K269" s="51"/>
      <c r="L269" s="51"/>
      <c r="M269" s="5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6" customFormat="1" ht="16.5" spans="6:44">
      <c r="F270" s="50"/>
      <c r="G270" s="51"/>
      <c r="H270" s="52"/>
      <c r="I270" s="56"/>
      <c r="J270" s="51"/>
      <c r="K270" s="51"/>
      <c r="L270" s="51"/>
      <c r="M270" s="5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6" customFormat="1" ht="16.5" spans="6:44">
      <c r="F271" s="50"/>
      <c r="G271" s="51"/>
      <c r="H271" s="52"/>
      <c r="I271" s="56"/>
      <c r="J271" s="51"/>
      <c r="K271" s="51"/>
      <c r="L271" s="51"/>
      <c r="M271" s="5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6" customFormat="1" ht="16.5" spans="6:44">
      <c r="F272" s="50"/>
      <c r="G272" s="51"/>
      <c r="H272" s="52"/>
      <c r="I272" s="56"/>
      <c r="J272" s="51"/>
      <c r="K272" s="51"/>
      <c r="L272" s="51"/>
      <c r="M272" s="5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6" customFormat="1" ht="16.5" spans="6:44">
      <c r="F273" s="50"/>
      <c r="G273" s="51"/>
      <c r="H273" s="52"/>
      <c r="I273" s="56"/>
      <c r="J273" s="51"/>
      <c r="K273" s="51"/>
      <c r="L273" s="51"/>
      <c r="M273" s="5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6" customFormat="1" ht="16.5" spans="6:44">
      <c r="F274" s="50"/>
      <c r="G274" s="51"/>
      <c r="H274" s="52"/>
      <c r="I274" s="56"/>
      <c r="J274" s="51"/>
      <c r="K274" s="51"/>
      <c r="L274" s="51"/>
      <c r="M274" s="5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6" customFormat="1" ht="16.5" spans="6:44">
      <c r="F275" s="50"/>
      <c r="G275" s="51"/>
      <c r="H275" s="52"/>
      <c r="I275" s="56"/>
      <c r="J275" s="51"/>
      <c r="K275" s="51"/>
      <c r="L275" s="51"/>
      <c r="M275" s="5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6" customFormat="1" ht="16.5" spans="6:44">
      <c r="F276" s="50"/>
      <c r="G276" s="51"/>
      <c r="H276" s="52"/>
      <c r="I276" s="56"/>
      <c r="J276" s="51"/>
      <c r="K276" s="51"/>
      <c r="L276" s="51"/>
      <c r="M276" s="5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6" customFormat="1" ht="16.5" spans="6:44">
      <c r="F277" s="50"/>
      <c r="G277" s="51"/>
      <c r="H277" s="52"/>
      <c r="I277" s="56"/>
      <c r="J277" s="51"/>
      <c r="K277" s="51"/>
      <c r="L277" s="51"/>
      <c r="M277" s="5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6" customFormat="1" ht="16.5" spans="6:44">
      <c r="F278" s="50"/>
      <c r="G278" s="51"/>
      <c r="H278" s="52"/>
      <c r="I278" s="56"/>
      <c r="J278" s="51"/>
      <c r="K278" s="51"/>
      <c r="L278" s="51"/>
      <c r="M278" s="5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6" customFormat="1" ht="16.5" spans="6:44">
      <c r="F279" s="50"/>
      <c r="G279" s="51"/>
      <c r="H279" s="52"/>
      <c r="I279" s="56"/>
      <c r="J279" s="51"/>
      <c r="K279" s="51"/>
      <c r="L279" s="51"/>
      <c r="M279" s="5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6" customFormat="1" ht="16.5" spans="6:44">
      <c r="F280" s="50"/>
      <c r="G280" s="51"/>
      <c r="H280" s="52"/>
      <c r="I280" s="56"/>
      <c r="J280" s="51"/>
      <c r="K280" s="51"/>
      <c r="L280" s="51"/>
      <c r="M280" s="5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6" customFormat="1" ht="16.5" spans="6:44">
      <c r="F281" s="50"/>
      <c r="G281" s="51"/>
      <c r="H281" s="52"/>
      <c r="I281" s="56"/>
      <c r="J281" s="51"/>
      <c r="K281" s="51"/>
      <c r="L281" s="51"/>
      <c r="M281" s="5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6" customFormat="1" ht="16.5" spans="6:44">
      <c r="F282" s="50"/>
      <c r="G282" s="51"/>
      <c r="H282" s="52"/>
      <c r="I282" s="56"/>
      <c r="J282" s="51"/>
      <c r="K282" s="51"/>
      <c r="L282" s="51"/>
      <c r="M282" s="5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6" customFormat="1" ht="16.5" spans="6:44">
      <c r="F283" s="50"/>
      <c r="G283" s="51"/>
      <c r="H283" s="52"/>
      <c r="I283" s="56"/>
      <c r="J283" s="51"/>
      <c r="K283" s="51"/>
      <c r="L283" s="51"/>
      <c r="M283" s="5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6" customFormat="1" ht="16.5" spans="6:44">
      <c r="F284" s="50"/>
      <c r="G284" s="51"/>
      <c r="H284" s="52"/>
      <c r="I284" s="56"/>
      <c r="J284" s="51"/>
      <c r="K284" s="51"/>
      <c r="L284" s="51"/>
      <c r="M284" s="5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6" customFormat="1" ht="16.5" spans="6:44">
      <c r="F285" s="50"/>
      <c r="G285" s="51"/>
      <c r="H285" s="52"/>
      <c r="I285" s="56"/>
      <c r="J285" s="51"/>
      <c r="K285" s="51"/>
      <c r="L285" s="51"/>
      <c r="M285" s="5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6" customFormat="1" ht="16.5" spans="6:44">
      <c r="F286" s="50"/>
      <c r="G286" s="51"/>
      <c r="H286" s="52"/>
      <c r="I286" s="56"/>
      <c r="J286" s="51"/>
      <c r="K286" s="51"/>
      <c r="L286" s="51"/>
      <c r="M286" s="5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6" customFormat="1" ht="16.5" spans="6:44">
      <c r="F287" s="50"/>
      <c r="G287" s="51"/>
      <c r="H287" s="52"/>
      <c r="I287" s="56"/>
      <c r="J287" s="51"/>
      <c r="K287" s="51"/>
      <c r="L287" s="51"/>
      <c r="M287" s="5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6" customFormat="1" ht="16.5" spans="6:44">
      <c r="F288" s="50"/>
      <c r="G288" s="51"/>
      <c r="H288" s="52"/>
      <c r="I288" s="56"/>
      <c r="J288" s="51"/>
      <c r="K288" s="51"/>
      <c r="L288" s="51"/>
      <c r="M288" s="5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6" customFormat="1" ht="16.5" spans="6:44">
      <c r="F289" s="50"/>
      <c r="G289" s="51"/>
      <c r="H289" s="52"/>
      <c r="I289" s="56"/>
      <c r="J289" s="51"/>
      <c r="K289" s="51"/>
      <c r="L289" s="51"/>
      <c r="M289" s="5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6" customFormat="1" ht="16.5" spans="6:44">
      <c r="F290" s="50"/>
      <c r="G290" s="51"/>
      <c r="H290" s="52"/>
      <c r="I290" s="56"/>
      <c r="J290" s="51"/>
      <c r="K290" s="51"/>
      <c r="L290" s="51"/>
      <c r="M290" s="5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6" customFormat="1" ht="16.5" spans="6:44">
      <c r="F291" s="50"/>
      <c r="G291" s="51"/>
      <c r="H291" s="52"/>
      <c r="I291" s="56"/>
      <c r="J291" s="51"/>
      <c r="K291" s="51"/>
      <c r="L291" s="51"/>
      <c r="M291" s="5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6" customFormat="1" ht="16.5" spans="6:44">
      <c r="F292" s="50"/>
      <c r="G292" s="51"/>
      <c r="H292" s="52"/>
      <c r="I292" s="56"/>
      <c r="J292" s="51"/>
      <c r="K292" s="51"/>
      <c r="L292" s="51"/>
      <c r="M292" s="5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6" customFormat="1" ht="16.5" spans="6:44">
      <c r="F293" s="50"/>
      <c r="G293" s="51"/>
      <c r="H293" s="52"/>
      <c r="I293" s="56"/>
      <c r="J293" s="51"/>
      <c r="K293" s="51"/>
      <c r="L293" s="51"/>
      <c r="M293" s="5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6" customFormat="1" ht="16.5" spans="6:44">
      <c r="F294" s="50"/>
      <c r="G294" s="51"/>
      <c r="H294" s="52"/>
      <c r="I294" s="56"/>
      <c r="J294" s="51"/>
      <c r="K294" s="51"/>
      <c r="L294" s="51"/>
      <c r="M294" s="5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6" customFormat="1" ht="16.5" spans="6:44">
      <c r="F295" s="50"/>
      <c r="G295" s="51"/>
      <c r="H295" s="52"/>
      <c r="I295" s="56"/>
      <c r="J295" s="51"/>
      <c r="K295" s="51"/>
      <c r="L295" s="51"/>
      <c r="M295" s="5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6" customFormat="1" ht="16.5" spans="6:44">
      <c r="F296" s="50"/>
      <c r="G296" s="51"/>
      <c r="H296" s="52"/>
      <c r="I296" s="56"/>
      <c r="J296" s="51"/>
      <c r="K296" s="51"/>
      <c r="L296" s="51"/>
      <c r="M296" s="5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6" customFormat="1" ht="16.5" spans="6:44">
      <c r="F297" s="50"/>
      <c r="G297" s="51"/>
      <c r="H297" s="52"/>
      <c r="I297" s="56"/>
      <c r="J297" s="51"/>
      <c r="K297" s="51"/>
      <c r="L297" s="51"/>
      <c r="M297" s="5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6" customFormat="1" ht="16.5" spans="6:44">
      <c r="F298" s="50"/>
      <c r="G298" s="51"/>
      <c r="H298" s="52"/>
      <c r="I298" s="56"/>
      <c r="J298" s="51"/>
      <c r="K298" s="51"/>
      <c r="L298" s="51"/>
      <c r="M298" s="5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6" customFormat="1" ht="16.5" spans="6:44">
      <c r="F299" s="50"/>
      <c r="G299" s="51"/>
      <c r="H299" s="52"/>
      <c r="I299" s="56"/>
      <c r="J299" s="51"/>
      <c r="K299" s="51"/>
      <c r="L299" s="51"/>
      <c r="M299" s="5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6" customFormat="1" ht="16.5" spans="6:44">
      <c r="F300" s="50"/>
      <c r="G300" s="51"/>
      <c r="H300" s="52"/>
      <c r="I300" s="56"/>
      <c r="J300" s="51"/>
      <c r="K300" s="51"/>
      <c r="L300" s="51"/>
      <c r="M300" s="5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6" customFormat="1" ht="16.5" spans="6:44">
      <c r="F301" s="50"/>
      <c r="G301" s="51"/>
      <c r="H301" s="52"/>
      <c r="I301" s="56"/>
      <c r="J301" s="51"/>
      <c r="K301" s="51"/>
      <c r="L301" s="51"/>
      <c r="M301" s="5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6" customFormat="1" ht="16.5" spans="6:44">
      <c r="F302" s="50"/>
      <c r="G302" s="51"/>
      <c r="H302" s="52"/>
      <c r="I302" s="56"/>
      <c r="J302" s="51"/>
      <c r="K302" s="51"/>
      <c r="L302" s="51"/>
      <c r="M302" s="5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6" customFormat="1" ht="16.5" spans="6:44">
      <c r="F303" s="50"/>
      <c r="G303" s="51"/>
      <c r="H303" s="52"/>
      <c r="I303" s="56"/>
      <c r="J303" s="51"/>
      <c r="K303" s="51"/>
      <c r="L303" s="51"/>
      <c r="M303" s="5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6" customFormat="1" ht="16.5" spans="6:44">
      <c r="F304" s="50"/>
      <c r="G304" s="51"/>
      <c r="H304" s="52"/>
      <c r="I304" s="56"/>
      <c r="J304" s="51"/>
      <c r="K304" s="51"/>
      <c r="L304" s="51"/>
      <c r="M304" s="5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6" customFormat="1" ht="16.5" spans="6:44">
      <c r="F305" s="50"/>
      <c r="G305" s="51"/>
      <c r="H305" s="52"/>
      <c r="I305" s="56"/>
      <c r="J305" s="51"/>
      <c r="K305" s="51"/>
      <c r="L305" s="51"/>
      <c r="M305" s="5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6" customFormat="1" ht="16.5" spans="6:44">
      <c r="F306" s="50"/>
      <c r="G306" s="51"/>
      <c r="H306" s="52"/>
      <c r="I306" s="56"/>
      <c r="J306" s="51"/>
      <c r="K306" s="51"/>
      <c r="L306" s="51"/>
      <c r="M306" s="5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6" customFormat="1" ht="16.5" spans="6:44">
      <c r="F307" s="50"/>
      <c r="G307" s="51"/>
      <c r="H307" s="52"/>
      <c r="I307" s="56"/>
      <c r="J307" s="51"/>
      <c r="K307" s="51"/>
      <c r="L307" s="51"/>
      <c r="M307" s="5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6" customFormat="1" ht="16.5" spans="6:44">
      <c r="F308" s="50"/>
      <c r="G308" s="51"/>
      <c r="H308" s="52"/>
      <c r="I308" s="56"/>
      <c r="J308" s="51"/>
      <c r="K308" s="51"/>
      <c r="L308" s="51"/>
      <c r="M308" s="5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6" customFormat="1" ht="16.5" spans="6:44">
      <c r="F309" s="50"/>
      <c r="G309" s="51"/>
      <c r="H309" s="52"/>
      <c r="I309" s="56"/>
      <c r="J309" s="51"/>
      <c r="K309" s="51"/>
      <c r="L309" s="51"/>
      <c r="M309" s="5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6" customFormat="1" ht="16.5" spans="6:44">
      <c r="F310" s="50"/>
      <c r="G310" s="51"/>
      <c r="H310" s="52"/>
      <c r="I310" s="56"/>
      <c r="J310" s="51"/>
      <c r="K310" s="51"/>
      <c r="L310" s="51"/>
      <c r="M310" s="5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6" customFormat="1" ht="16.5" spans="6:44">
      <c r="F311" s="50"/>
      <c r="G311" s="51"/>
      <c r="H311" s="52"/>
      <c r="I311" s="56"/>
      <c r="J311" s="51"/>
      <c r="K311" s="51"/>
      <c r="L311" s="51"/>
      <c r="M311" s="5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6" customFormat="1" ht="16.5" spans="6:44">
      <c r="F312" s="50"/>
      <c r="G312" s="51"/>
      <c r="H312" s="52"/>
      <c r="I312" s="56"/>
      <c r="J312" s="51"/>
      <c r="K312" s="51"/>
      <c r="L312" s="51"/>
      <c r="M312" s="5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6" customFormat="1" ht="16.5" spans="6:44">
      <c r="F313" s="50"/>
      <c r="G313" s="51"/>
      <c r="H313" s="52"/>
      <c r="I313" s="56"/>
      <c r="J313" s="51"/>
      <c r="K313" s="51"/>
      <c r="L313" s="51"/>
      <c r="M313" s="5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6" customFormat="1" ht="16.5" spans="6:44">
      <c r="F314" s="50"/>
      <c r="G314" s="51"/>
      <c r="H314" s="52"/>
      <c r="I314" s="56"/>
      <c r="J314" s="51"/>
      <c r="K314" s="51"/>
      <c r="L314" s="51"/>
      <c r="M314" s="5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6" customFormat="1" ht="16.5" spans="6:44">
      <c r="F315" s="50"/>
      <c r="G315" s="51"/>
      <c r="H315" s="52"/>
      <c r="I315" s="56"/>
      <c r="J315" s="51"/>
      <c r="K315" s="51"/>
      <c r="L315" s="51"/>
      <c r="M315" s="5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6" customFormat="1" ht="16.5" spans="6:44">
      <c r="F316" s="50"/>
      <c r="G316" s="51"/>
      <c r="H316" s="52"/>
      <c r="I316" s="56"/>
      <c r="J316" s="51"/>
      <c r="K316" s="51"/>
      <c r="L316" s="51"/>
      <c r="M316" s="5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6" customFormat="1" ht="16.5" spans="6:44">
      <c r="F317" s="50"/>
      <c r="G317" s="51"/>
      <c r="H317" s="52"/>
      <c r="I317" s="56"/>
      <c r="J317" s="51"/>
      <c r="K317" s="51"/>
      <c r="L317" s="51"/>
      <c r="M317" s="5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6" customFormat="1" ht="16.5" spans="6:44">
      <c r="F318" s="50"/>
      <c r="G318" s="51"/>
      <c r="H318" s="52"/>
      <c r="I318" s="56"/>
      <c r="J318" s="51"/>
      <c r="K318" s="51"/>
      <c r="L318" s="51"/>
      <c r="M318" s="5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6" customFormat="1" ht="16.5" spans="6:44">
      <c r="F319" s="50"/>
      <c r="G319" s="51"/>
      <c r="H319" s="52"/>
      <c r="I319" s="56"/>
      <c r="J319" s="51"/>
      <c r="K319" s="51"/>
      <c r="L319" s="51"/>
      <c r="M319" s="5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6" customFormat="1" ht="16.5" spans="6:44">
      <c r="F320" s="50"/>
      <c r="G320" s="51"/>
      <c r="H320" s="52"/>
      <c r="I320" s="56"/>
      <c r="J320" s="51"/>
      <c r="K320" s="51"/>
      <c r="L320" s="51"/>
      <c r="M320" s="5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6" customFormat="1" ht="16.5" spans="6:44">
      <c r="F321" s="50"/>
      <c r="G321" s="51"/>
      <c r="H321" s="52"/>
      <c r="I321" s="56"/>
      <c r="J321" s="51"/>
      <c r="K321" s="51"/>
      <c r="L321" s="51"/>
      <c r="M321" s="5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6" customFormat="1" ht="16.5" spans="6:44">
      <c r="F322" s="50"/>
      <c r="G322" s="51"/>
      <c r="H322" s="52"/>
      <c r="I322" s="56"/>
      <c r="J322" s="51"/>
      <c r="K322" s="51"/>
      <c r="L322" s="51"/>
      <c r="M322" s="5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6" customFormat="1" ht="16.5" spans="6:44">
      <c r="F323" s="50"/>
      <c r="G323" s="51"/>
      <c r="H323" s="52"/>
      <c r="I323" s="56"/>
      <c r="J323" s="51"/>
      <c r="K323" s="51"/>
      <c r="L323" s="51"/>
      <c r="M323" s="5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6" customFormat="1" ht="16.5" spans="6:44">
      <c r="F324" s="50"/>
      <c r="G324" s="51"/>
      <c r="H324" s="52"/>
      <c r="I324" s="56"/>
      <c r="J324" s="51"/>
      <c r="K324" s="51"/>
      <c r="L324" s="51"/>
      <c r="M324" s="5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6" customFormat="1" ht="16.5" spans="6:44">
      <c r="F325" s="50"/>
      <c r="G325" s="51"/>
      <c r="H325" s="52"/>
      <c r="I325" s="56"/>
      <c r="J325" s="51"/>
      <c r="K325" s="51"/>
      <c r="L325" s="51"/>
      <c r="M325" s="5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6" customFormat="1" ht="16.5" spans="6:44">
      <c r="F326" s="50"/>
      <c r="G326" s="51"/>
      <c r="H326" s="52"/>
      <c r="I326" s="56"/>
      <c r="J326" s="51"/>
      <c r="K326" s="51"/>
      <c r="L326" s="51"/>
      <c r="M326" s="5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6" customFormat="1" ht="16.5" spans="6:44">
      <c r="F327" s="50"/>
      <c r="G327" s="51"/>
      <c r="H327" s="52"/>
      <c r="I327" s="56"/>
      <c r="J327" s="51"/>
      <c r="K327" s="51"/>
      <c r="L327" s="51"/>
      <c r="M327" s="5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6" customFormat="1" ht="16.5" spans="6:44">
      <c r="F328" s="50"/>
      <c r="G328" s="51"/>
      <c r="H328" s="52"/>
      <c r="I328" s="56"/>
      <c r="J328" s="51"/>
      <c r="K328" s="51"/>
      <c r="L328" s="51"/>
      <c r="M328" s="5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6" customFormat="1" ht="16.5" spans="6:44">
      <c r="F329" s="50"/>
      <c r="G329" s="51"/>
      <c r="H329" s="52"/>
      <c r="I329" s="56"/>
      <c r="J329" s="51"/>
      <c r="K329" s="51"/>
      <c r="L329" s="51"/>
      <c r="M329" s="5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6" customFormat="1" ht="16.5" spans="6:44">
      <c r="F330" s="50"/>
      <c r="G330" s="51"/>
      <c r="H330" s="52"/>
      <c r="I330" s="56"/>
      <c r="J330" s="51"/>
      <c r="K330" s="51"/>
      <c r="L330" s="51"/>
      <c r="M330" s="5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6" customFormat="1" ht="16.5" spans="6:44">
      <c r="F331" s="50"/>
      <c r="G331" s="51"/>
      <c r="H331" s="52"/>
      <c r="I331" s="56"/>
      <c r="J331" s="51"/>
      <c r="K331" s="51"/>
      <c r="L331" s="51"/>
      <c r="M331" s="5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6" customFormat="1" ht="16.5" spans="6:44">
      <c r="F332" s="50"/>
      <c r="G332" s="51"/>
      <c r="H332" s="52"/>
      <c r="I332" s="56"/>
      <c r="J332" s="51"/>
      <c r="K332" s="51"/>
      <c r="L332" s="51"/>
      <c r="M332" s="5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6" customFormat="1" ht="16.5" spans="6:44">
      <c r="F333" s="50"/>
      <c r="G333" s="51"/>
      <c r="H333" s="52"/>
      <c r="I333" s="56"/>
      <c r="J333" s="51"/>
      <c r="K333" s="51"/>
      <c r="L333" s="51"/>
      <c r="M333" s="5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6" customFormat="1" ht="16.5" spans="6:44">
      <c r="F334" s="50"/>
      <c r="G334" s="51"/>
      <c r="H334" s="52"/>
      <c r="I334" s="56"/>
      <c r="J334" s="51"/>
      <c r="K334" s="51"/>
      <c r="L334" s="51"/>
      <c r="M334" s="5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6" customFormat="1" ht="16.5" spans="6:44">
      <c r="F335" s="50"/>
      <c r="G335" s="51"/>
      <c r="H335" s="52"/>
      <c r="I335" s="56"/>
      <c r="J335" s="51"/>
      <c r="K335" s="51"/>
      <c r="L335" s="51"/>
      <c r="M335" s="5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6" customFormat="1" ht="16.5" spans="6:44">
      <c r="F336" s="50"/>
      <c r="G336" s="51"/>
      <c r="H336" s="52"/>
      <c r="I336" s="56"/>
      <c r="J336" s="51"/>
      <c r="K336" s="51"/>
      <c r="L336" s="51"/>
      <c r="M336" s="5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6" customFormat="1" ht="16.5" spans="6:44">
      <c r="F337" s="50"/>
      <c r="G337" s="51"/>
      <c r="H337" s="52"/>
      <c r="I337" s="56"/>
      <c r="J337" s="51"/>
      <c r="K337" s="51"/>
      <c r="L337" s="51"/>
      <c r="M337" s="5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6" customFormat="1" ht="16.5" spans="6:44">
      <c r="F338" s="50"/>
      <c r="G338" s="51"/>
      <c r="H338" s="52"/>
      <c r="I338" s="56"/>
      <c r="J338" s="51"/>
      <c r="K338" s="51"/>
      <c r="L338" s="51"/>
      <c r="M338" s="5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6" customFormat="1" ht="16.5" spans="6:44">
      <c r="F339" s="50"/>
      <c r="G339" s="51"/>
      <c r="H339" s="52"/>
      <c r="I339" s="56"/>
      <c r="J339" s="51"/>
      <c r="K339" s="51"/>
      <c r="L339" s="51"/>
      <c r="M339" s="5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6" customFormat="1" ht="16.5" spans="6:44">
      <c r="F340" s="50"/>
      <c r="G340" s="51"/>
      <c r="H340" s="52"/>
      <c r="I340" s="56"/>
      <c r="J340" s="51"/>
      <c r="K340" s="51"/>
      <c r="L340" s="51"/>
      <c r="M340" s="5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6" customFormat="1" ht="16.5" spans="6:44">
      <c r="F341" s="50"/>
      <c r="G341" s="51"/>
      <c r="H341" s="52"/>
      <c r="I341" s="56"/>
      <c r="J341" s="51"/>
      <c r="K341" s="51"/>
      <c r="L341" s="51"/>
      <c r="M341" s="5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6" customFormat="1" ht="16.5" spans="6:44">
      <c r="F342" s="50"/>
      <c r="G342" s="51"/>
      <c r="H342" s="52"/>
      <c r="I342" s="56"/>
      <c r="J342" s="51"/>
      <c r="K342" s="51"/>
      <c r="L342" s="51"/>
      <c r="M342" s="5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6" customFormat="1" ht="16.5" spans="6:44">
      <c r="F343" s="50"/>
      <c r="G343" s="51"/>
      <c r="H343" s="52"/>
      <c r="I343" s="56"/>
      <c r="J343" s="51"/>
      <c r="K343" s="51"/>
      <c r="L343" s="51"/>
      <c r="M343" s="5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6" customFormat="1" ht="16.5" spans="6:44">
      <c r="F344" s="50"/>
      <c r="G344" s="51"/>
      <c r="H344" s="52"/>
      <c r="I344" s="56"/>
      <c r="J344" s="51"/>
      <c r="K344" s="51"/>
      <c r="L344" s="51"/>
      <c r="M344" s="5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6" customFormat="1" ht="16.5" spans="6:44">
      <c r="F345" s="50"/>
      <c r="G345" s="51"/>
      <c r="H345" s="52"/>
      <c r="I345" s="56"/>
      <c r="J345" s="51"/>
      <c r="K345" s="51"/>
      <c r="L345" s="51"/>
      <c r="M345" s="5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6" customFormat="1" ht="16.5" spans="6:44">
      <c r="F346" s="50"/>
      <c r="G346" s="51"/>
      <c r="H346" s="52"/>
      <c r="I346" s="56"/>
      <c r="J346" s="51"/>
      <c r="K346" s="51"/>
      <c r="L346" s="51"/>
      <c r="M346" s="5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6" customFormat="1" ht="16.5" spans="6:44">
      <c r="F347" s="50"/>
      <c r="G347" s="51"/>
      <c r="H347" s="52"/>
      <c r="I347" s="56"/>
      <c r="J347" s="51"/>
      <c r="K347" s="51"/>
      <c r="L347" s="51"/>
      <c r="M347" s="5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6" customFormat="1" ht="16.5" spans="6:44">
      <c r="F348" s="50"/>
      <c r="G348" s="51"/>
      <c r="H348" s="52"/>
      <c r="I348" s="56"/>
      <c r="J348" s="51"/>
      <c r="K348" s="51"/>
      <c r="L348" s="51"/>
      <c r="M348" s="5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6" customFormat="1" ht="16.5" spans="6:44">
      <c r="F349" s="50"/>
      <c r="G349" s="51"/>
      <c r="H349" s="52"/>
      <c r="I349" s="56"/>
      <c r="J349" s="51"/>
      <c r="K349" s="51"/>
      <c r="L349" s="51"/>
      <c r="M349" s="5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6" customFormat="1" ht="16.5" spans="6:44">
      <c r="F350" s="50"/>
      <c r="G350" s="51"/>
      <c r="H350" s="52"/>
      <c r="I350" s="56"/>
      <c r="J350" s="51"/>
      <c r="K350" s="51"/>
      <c r="L350" s="51"/>
      <c r="M350" s="5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6" customFormat="1" ht="16.5" spans="6:44">
      <c r="F351" s="50"/>
      <c r="G351" s="51"/>
      <c r="H351" s="52"/>
      <c r="I351" s="56"/>
      <c r="J351" s="51"/>
      <c r="K351" s="51"/>
      <c r="L351" s="51"/>
      <c r="M351" s="5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6" customFormat="1" ht="16.5" spans="6:44">
      <c r="F352" s="50"/>
      <c r="G352" s="51"/>
      <c r="H352" s="52"/>
      <c r="I352" s="56"/>
      <c r="J352" s="51"/>
      <c r="K352" s="51"/>
      <c r="L352" s="51"/>
      <c r="M352" s="5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6" customFormat="1" ht="16.5" spans="6:44">
      <c r="F353" s="50"/>
      <c r="G353" s="51"/>
      <c r="H353" s="52"/>
      <c r="I353" s="56"/>
      <c r="J353" s="51"/>
      <c r="K353" s="51"/>
      <c r="L353" s="51"/>
      <c r="M353" s="5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6" customFormat="1" ht="16.5" spans="6:44">
      <c r="F354" s="50"/>
      <c r="G354" s="51"/>
      <c r="H354" s="52"/>
      <c r="I354" s="56"/>
      <c r="J354" s="51"/>
      <c r="K354" s="51"/>
      <c r="L354" s="51"/>
      <c r="M354" s="5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6" customFormat="1" ht="16.5" spans="6:44">
      <c r="F355" s="50"/>
      <c r="G355" s="51"/>
      <c r="H355" s="52"/>
      <c r="I355" s="56"/>
      <c r="J355" s="51"/>
      <c r="K355" s="51"/>
      <c r="L355" s="51"/>
      <c r="M355" s="5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6" customFormat="1" ht="16.5" spans="6:44">
      <c r="F356" s="50"/>
      <c r="G356" s="51"/>
      <c r="H356" s="52"/>
      <c r="I356" s="56"/>
      <c r="J356" s="51"/>
      <c r="K356" s="51"/>
      <c r="L356" s="51"/>
      <c r="M356" s="5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6" customFormat="1" ht="16.5" spans="6:44">
      <c r="F357" s="50"/>
      <c r="G357" s="51"/>
      <c r="H357" s="52"/>
      <c r="I357" s="56"/>
      <c r="J357" s="51"/>
      <c r="K357" s="51"/>
      <c r="L357" s="51"/>
      <c r="M357" s="5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6" customFormat="1" ht="16.5" spans="6:44">
      <c r="F358" s="50"/>
      <c r="G358" s="51"/>
      <c r="H358" s="52"/>
      <c r="I358" s="56"/>
      <c r="J358" s="51"/>
      <c r="K358" s="51"/>
      <c r="L358" s="51"/>
      <c r="M358" s="5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6" customFormat="1" ht="16.5" spans="6:44">
      <c r="F359" s="50"/>
      <c r="G359" s="51"/>
      <c r="H359" s="52"/>
      <c r="I359" s="56"/>
      <c r="J359" s="51"/>
      <c r="K359" s="51"/>
      <c r="L359" s="51"/>
      <c r="M359" s="5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6" customFormat="1" ht="16.5" spans="6:44">
      <c r="F360" s="50"/>
      <c r="G360" s="51"/>
      <c r="H360" s="52"/>
      <c r="I360" s="56"/>
      <c r="J360" s="51"/>
      <c r="K360" s="51"/>
      <c r="L360" s="51"/>
      <c r="M360" s="5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6" customFormat="1" ht="16.5" spans="6:44">
      <c r="F361" s="50"/>
      <c r="G361" s="51"/>
      <c r="H361" s="52"/>
      <c r="I361" s="56"/>
      <c r="J361" s="51"/>
      <c r="K361" s="51"/>
      <c r="L361" s="51"/>
      <c r="M361" s="5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6" customFormat="1" ht="16.5" spans="6:44">
      <c r="F362" s="50"/>
      <c r="G362" s="51"/>
      <c r="H362" s="52"/>
      <c r="I362" s="56"/>
      <c r="J362" s="51"/>
      <c r="K362" s="51"/>
      <c r="L362" s="51"/>
      <c r="M362" s="5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6" customFormat="1" ht="16.5" spans="6:44">
      <c r="F363" s="50"/>
      <c r="G363" s="51"/>
      <c r="H363" s="52"/>
      <c r="I363" s="56"/>
      <c r="J363" s="51"/>
      <c r="K363" s="51"/>
      <c r="L363" s="51"/>
      <c r="M363" s="5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6" customFormat="1" ht="16.5" spans="6:44">
      <c r="F364" s="50"/>
      <c r="G364" s="51"/>
      <c r="H364" s="52"/>
      <c r="I364" s="56"/>
      <c r="J364" s="51"/>
      <c r="K364" s="51"/>
      <c r="L364" s="51"/>
      <c r="M364" s="5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6" customFormat="1" ht="16.5" spans="6:44">
      <c r="F365" s="50"/>
      <c r="G365" s="51"/>
      <c r="H365" s="52"/>
      <c r="I365" s="56"/>
      <c r="J365" s="51"/>
      <c r="K365" s="51"/>
      <c r="L365" s="51"/>
      <c r="M365" s="5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6" customFormat="1" ht="16.5" spans="6:44">
      <c r="F366" s="50"/>
      <c r="G366" s="51"/>
      <c r="H366" s="52"/>
      <c r="I366" s="56"/>
      <c r="J366" s="51"/>
      <c r="K366" s="51"/>
      <c r="L366" s="51"/>
      <c r="M366" s="5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6" customFormat="1" ht="16.5" spans="6:44">
      <c r="F367" s="50"/>
      <c r="G367" s="51"/>
      <c r="H367" s="52"/>
      <c r="I367" s="56"/>
      <c r="J367" s="51"/>
      <c r="K367" s="51"/>
      <c r="L367" s="51"/>
      <c r="M367" s="5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6" customFormat="1" ht="16.5" spans="6:44">
      <c r="F368" s="50"/>
      <c r="G368" s="51"/>
      <c r="H368" s="52"/>
      <c r="I368" s="56"/>
      <c r="J368" s="51"/>
      <c r="K368" s="51"/>
      <c r="L368" s="51"/>
      <c r="M368" s="5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6" customFormat="1" ht="16.5" spans="6:44">
      <c r="F369" s="50"/>
      <c r="G369" s="51"/>
      <c r="H369" s="52"/>
      <c r="I369" s="56"/>
      <c r="J369" s="51"/>
      <c r="K369" s="51"/>
      <c r="L369" s="51"/>
      <c r="M369" s="5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6" customFormat="1" ht="16.5" spans="6:44">
      <c r="F370" s="50"/>
      <c r="G370" s="51"/>
      <c r="H370" s="52"/>
      <c r="I370" s="56"/>
      <c r="J370" s="51"/>
      <c r="K370" s="51"/>
      <c r="L370" s="51"/>
      <c r="M370" s="5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6" customFormat="1" ht="16.5" spans="6:44">
      <c r="F371" s="50"/>
      <c r="G371" s="51"/>
      <c r="H371" s="52"/>
      <c r="I371" s="56"/>
      <c r="J371" s="51"/>
      <c r="K371" s="51"/>
      <c r="L371" s="51"/>
      <c r="M371" s="5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6" customFormat="1" ht="16.5" spans="6:44">
      <c r="F372" s="50"/>
      <c r="G372" s="51"/>
      <c r="H372" s="52"/>
      <c r="I372" s="56"/>
      <c r="J372" s="51"/>
      <c r="K372" s="51"/>
      <c r="L372" s="51"/>
      <c r="M372" s="5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6" customFormat="1" ht="16.5" spans="6:44">
      <c r="F373" s="50"/>
      <c r="G373" s="51"/>
      <c r="H373" s="52"/>
      <c r="I373" s="56"/>
      <c r="J373" s="51"/>
      <c r="K373" s="51"/>
      <c r="L373" s="51"/>
      <c r="M373" s="5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6" customFormat="1" ht="16.5" spans="6:44">
      <c r="F374" s="50"/>
      <c r="G374" s="51"/>
      <c r="H374" s="52"/>
      <c r="I374" s="56"/>
      <c r="J374" s="51"/>
      <c r="K374" s="51"/>
      <c r="L374" s="51"/>
      <c r="M374" s="5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6" customFormat="1" ht="16.5" spans="6:44">
      <c r="F375" s="50"/>
      <c r="G375" s="51"/>
      <c r="H375" s="52"/>
      <c r="I375" s="56"/>
      <c r="J375" s="51"/>
      <c r="K375" s="51"/>
      <c r="L375" s="51"/>
      <c r="M375" s="5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6" customFormat="1" ht="16.5" spans="6:44">
      <c r="F376" s="50"/>
      <c r="G376" s="51"/>
      <c r="H376" s="52"/>
      <c r="I376" s="56"/>
      <c r="J376" s="51"/>
      <c r="K376" s="51"/>
      <c r="L376" s="51"/>
      <c r="M376" s="5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6" customFormat="1" ht="16.5" spans="6:44">
      <c r="F377" s="50"/>
      <c r="G377" s="51"/>
      <c r="H377" s="52"/>
      <c r="I377" s="56"/>
      <c r="J377" s="51"/>
      <c r="K377" s="51"/>
      <c r="L377" s="51"/>
      <c r="M377" s="5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6" customFormat="1" ht="16.5" spans="6:44">
      <c r="F378" s="50"/>
      <c r="G378" s="51"/>
      <c r="H378" s="52"/>
      <c r="I378" s="56"/>
      <c r="J378" s="51"/>
      <c r="K378" s="51"/>
      <c r="L378" s="51"/>
      <c r="M378" s="5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6" customFormat="1" ht="16.5" spans="6:44">
      <c r="F379" s="50"/>
      <c r="G379" s="51"/>
      <c r="H379" s="52"/>
      <c r="I379" s="56"/>
      <c r="J379" s="51"/>
      <c r="K379" s="51"/>
      <c r="L379" s="51"/>
      <c r="M379" s="5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6" customFormat="1" ht="16.5" spans="6:44">
      <c r="F380" s="50"/>
      <c r="G380" s="51"/>
      <c r="H380" s="52"/>
      <c r="I380" s="56"/>
      <c r="J380" s="51"/>
      <c r="K380" s="51"/>
      <c r="L380" s="51"/>
      <c r="M380" s="5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6" customFormat="1" ht="16.5" spans="6:44">
      <c r="F381" s="50"/>
      <c r="G381" s="51"/>
      <c r="H381" s="52"/>
      <c r="I381" s="56"/>
      <c r="J381" s="51"/>
      <c r="K381" s="51"/>
      <c r="L381" s="51"/>
      <c r="M381" s="5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6" customFormat="1" ht="16.5" spans="6:44">
      <c r="F382" s="50"/>
      <c r="G382" s="51"/>
      <c r="H382" s="52"/>
      <c r="I382" s="56"/>
      <c r="J382" s="51"/>
      <c r="K382" s="51"/>
      <c r="L382" s="51"/>
      <c r="M382" s="5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6" customFormat="1" ht="16.5" spans="6:44">
      <c r="F383" s="50"/>
      <c r="G383" s="51"/>
      <c r="H383" s="52"/>
      <c r="I383" s="56"/>
      <c r="J383" s="51"/>
      <c r="K383" s="51"/>
      <c r="L383" s="51"/>
      <c r="M383" s="5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6" customFormat="1" ht="16.5" spans="6:44">
      <c r="F384" s="50"/>
      <c r="G384" s="51"/>
      <c r="H384" s="52"/>
      <c r="I384" s="56"/>
      <c r="J384" s="51"/>
      <c r="K384" s="51"/>
      <c r="L384" s="51"/>
      <c r="M384" s="5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6" customFormat="1" ht="16.5" spans="6:44">
      <c r="F385" s="50"/>
      <c r="G385" s="51"/>
      <c r="H385" s="52"/>
      <c r="I385" s="56"/>
      <c r="J385" s="51"/>
      <c r="K385" s="51"/>
      <c r="L385" s="51"/>
      <c r="M385" s="5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6" customFormat="1" ht="16.5" spans="6:44">
      <c r="F386" s="50"/>
      <c r="G386" s="51"/>
      <c r="H386" s="52"/>
      <c r="I386" s="56"/>
      <c r="J386" s="51"/>
      <c r="K386" s="51"/>
      <c r="L386" s="51"/>
      <c r="M386" s="5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6" customFormat="1" ht="16.5" spans="6:44">
      <c r="F387" s="50"/>
      <c r="G387" s="51"/>
      <c r="H387" s="52"/>
      <c r="I387" s="56"/>
      <c r="J387" s="51"/>
      <c r="K387" s="51"/>
      <c r="L387" s="51"/>
      <c r="M387" s="5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6" customFormat="1" ht="16.5" spans="6:44">
      <c r="F388" s="50"/>
      <c r="G388" s="51"/>
      <c r="H388" s="52"/>
      <c r="I388" s="56"/>
      <c r="J388" s="51"/>
      <c r="K388" s="51"/>
      <c r="L388" s="51"/>
      <c r="M388" s="5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6" customFormat="1" ht="16.5" spans="6:44">
      <c r="F389" s="50"/>
      <c r="G389" s="51"/>
      <c r="H389" s="52"/>
      <c r="I389" s="56"/>
      <c r="J389" s="51"/>
      <c r="K389" s="51"/>
      <c r="L389" s="51"/>
      <c r="M389" s="52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6" customFormat="1" ht="16.5" spans="6:44">
      <c r="F390" s="50"/>
      <c r="G390" s="51"/>
      <c r="H390" s="52"/>
      <c r="I390" s="56"/>
      <c r="J390" s="51"/>
      <c r="K390" s="51"/>
      <c r="L390" s="51"/>
      <c r="M390" s="52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6" customFormat="1" ht="16.5" spans="6:44">
      <c r="F391" s="50"/>
      <c r="G391" s="51"/>
      <c r="H391" s="52"/>
      <c r="I391" s="56"/>
      <c r="J391" s="51"/>
      <c r="K391" s="51"/>
      <c r="L391" s="51"/>
      <c r="M391" s="52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6" customFormat="1" ht="16.5" spans="6:44">
      <c r="F392" s="50"/>
      <c r="G392" s="51"/>
      <c r="H392" s="52"/>
      <c r="I392" s="56"/>
      <c r="J392" s="51"/>
      <c r="K392" s="51"/>
      <c r="L392" s="51"/>
      <c r="M392" s="52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6" customFormat="1" ht="16.5" spans="6:44">
      <c r="F393" s="50"/>
      <c r="G393" s="51"/>
      <c r="H393" s="52"/>
      <c r="I393" s="56"/>
      <c r="J393" s="51"/>
      <c r="K393" s="51"/>
      <c r="L393" s="51"/>
      <c r="M393" s="52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6" customFormat="1" ht="16.5" spans="6:44">
      <c r="F394" s="50"/>
      <c r="G394" s="51"/>
      <c r="H394" s="52"/>
      <c r="I394" s="56"/>
      <c r="J394" s="51"/>
      <c r="K394" s="51"/>
      <c r="L394" s="51"/>
      <c r="M394" s="52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6" customFormat="1" ht="16.5" spans="6:44">
      <c r="F395" s="50"/>
      <c r="G395" s="51"/>
      <c r="H395" s="52"/>
      <c r="I395" s="56"/>
      <c r="J395" s="51"/>
      <c r="K395" s="51"/>
      <c r="L395" s="51"/>
      <c r="M395" s="52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6" customFormat="1" ht="16.5" spans="6:44">
      <c r="F396" s="50"/>
      <c r="G396" s="51"/>
      <c r="H396" s="52"/>
      <c r="I396" s="56"/>
      <c r="J396" s="51"/>
      <c r="K396" s="51"/>
      <c r="L396" s="51"/>
      <c r="M396" s="52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6" customFormat="1" ht="16.5" spans="6:44">
      <c r="F397" s="50"/>
      <c r="G397" s="51"/>
      <c r="H397" s="52"/>
      <c r="I397" s="56"/>
      <c r="J397" s="51"/>
      <c r="K397" s="51"/>
      <c r="L397" s="51"/>
      <c r="M397" s="52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6" customFormat="1" ht="16.5" spans="6:44">
      <c r="F398" s="50"/>
      <c r="G398" s="51"/>
      <c r="H398" s="52"/>
      <c r="I398" s="56"/>
      <c r="J398" s="51"/>
      <c r="K398" s="51"/>
      <c r="L398" s="51"/>
      <c r="M398" s="52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6" customFormat="1" ht="16.5" spans="6:44">
      <c r="F399" s="50"/>
      <c r="G399" s="51"/>
      <c r="H399" s="52"/>
      <c r="I399" s="56"/>
      <c r="J399" s="51"/>
      <c r="K399" s="51"/>
      <c r="L399" s="51"/>
      <c r="M399" s="52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6" customFormat="1" ht="16.5" spans="6:44">
      <c r="F400" s="50"/>
      <c r="G400" s="51"/>
      <c r="H400" s="52"/>
      <c r="I400" s="56"/>
      <c r="J400" s="51"/>
      <c r="K400" s="51"/>
      <c r="L400" s="51"/>
      <c r="M400" s="52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6"/>
      <c r="B401" s="26"/>
      <c r="C401" s="26"/>
      <c r="D401" s="26"/>
      <c r="E401" s="26"/>
      <c r="F401" s="50"/>
      <c r="G401" s="51"/>
      <c r="H401" s="52"/>
      <c r="I401" s="56"/>
      <c r="J401" s="51"/>
      <c r="K401" s="51"/>
      <c r="L401" s="51"/>
      <c r="M401" s="52"/>
      <c r="N401" s="26"/>
    </row>
    <row r="402" ht="16.5" spans="1:14">
      <c r="A402" s="26"/>
      <c r="B402" s="26"/>
      <c r="C402" s="26"/>
      <c r="D402" s="26"/>
      <c r="E402" s="26"/>
      <c r="F402" s="50"/>
      <c r="G402" s="51"/>
      <c r="H402" s="52"/>
      <c r="I402" s="56"/>
      <c r="J402" s="51"/>
      <c r="K402" s="51"/>
      <c r="L402" s="51"/>
      <c r="M402" s="52"/>
      <c r="N402" s="26"/>
    </row>
    <row r="403" ht="16.5" spans="1:14">
      <c r="A403" s="26"/>
      <c r="B403" s="26"/>
      <c r="C403" s="26"/>
      <c r="D403" s="26"/>
      <c r="E403" s="26"/>
      <c r="F403" s="50"/>
      <c r="G403" s="51"/>
      <c r="H403" s="52"/>
      <c r="I403" s="56"/>
      <c r="J403" s="51"/>
      <c r="K403" s="51"/>
      <c r="L403" s="51"/>
      <c r="M403" s="52"/>
      <c r="N403" s="26"/>
    </row>
    <row r="404" ht="16.5" spans="1:14">
      <c r="A404" s="26"/>
      <c r="B404" s="26"/>
      <c r="C404" s="26"/>
      <c r="D404" s="26"/>
      <c r="E404" s="26"/>
      <c r="F404" s="50"/>
      <c r="G404" s="51"/>
      <c r="H404" s="52"/>
      <c r="I404" s="56"/>
      <c r="J404" s="51"/>
      <c r="K404" s="51"/>
      <c r="L404" s="51"/>
      <c r="M404" s="52"/>
      <c r="N404" s="26"/>
    </row>
    <row r="405" ht="16.5" spans="1:14">
      <c r="A405" s="26"/>
      <c r="B405" s="26"/>
      <c r="C405" s="26"/>
      <c r="D405" s="26"/>
      <c r="E405" s="26"/>
      <c r="F405" s="50"/>
      <c r="G405" s="51"/>
      <c r="H405" s="52"/>
      <c r="I405" s="56"/>
      <c r="J405" s="51"/>
      <c r="K405" s="51"/>
      <c r="L405" s="51"/>
      <c r="M405" s="52"/>
      <c r="N405" s="26"/>
    </row>
    <row r="406" ht="16.5" spans="1:14">
      <c r="A406" s="26"/>
      <c r="B406" s="26"/>
      <c r="C406" s="26"/>
      <c r="D406" s="26"/>
      <c r="E406" s="26"/>
      <c r="F406" s="50"/>
      <c r="G406" s="51"/>
      <c r="H406" s="52"/>
      <c r="I406" s="56"/>
      <c r="J406" s="51"/>
      <c r="K406" s="51"/>
      <c r="L406" s="51"/>
      <c r="M406" s="52"/>
      <c r="N406" s="26"/>
    </row>
    <row r="407" ht="16.5" spans="1:14">
      <c r="A407" s="26"/>
      <c r="B407" s="26"/>
      <c r="C407" s="26"/>
      <c r="D407" s="26"/>
      <c r="E407" s="26"/>
      <c r="F407" s="50"/>
      <c r="G407" s="51"/>
      <c r="H407" s="52"/>
      <c r="I407" s="56"/>
      <c r="J407" s="51"/>
      <c r="K407" s="51"/>
      <c r="L407" s="51"/>
      <c r="M407" s="52"/>
      <c r="N407" s="26"/>
    </row>
    <row r="408" ht="16.5" spans="1:14">
      <c r="A408" s="26"/>
      <c r="B408" s="26"/>
      <c r="C408" s="26"/>
      <c r="D408" s="26"/>
      <c r="E408" s="26"/>
      <c r="F408" s="50"/>
      <c r="G408" s="51"/>
      <c r="H408" s="52"/>
      <c r="I408" s="56"/>
      <c r="J408" s="51"/>
      <c r="K408" s="51"/>
      <c r="L408" s="51"/>
      <c r="M408" s="52"/>
      <c r="N408" s="26"/>
    </row>
    <row r="409" ht="16.5" spans="1:14">
      <c r="A409" s="26"/>
      <c r="B409" s="26"/>
      <c r="C409" s="26"/>
      <c r="D409" s="26"/>
      <c r="E409" s="26"/>
      <c r="F409" s="50"/>
      <c r="G409" s="51"/>
      <c r="H409" s="52"/>
      <c r="I409" s="56"/>
      <c r="J409" s="51"/>
      <c r="K409" s="51"/>
      <c r="L409" s="51"/>
      <c r="M409" s="52"/>
      <c r="N409" s="26"/>
    </row>
    <row r="410" ht="16.5" spans="1:14">
      <c r="A410" s="26"/>
      <c r="B410" s="26"/>
      <c r="C410" s="26"/>
      <c r="D410" s="26"/>
      <c r="E410" s="26"/>
      <c r="F410" s="50"/>
      <c r="G410" s="51"/>
      <c r="H410" s="52"/>
      <c r="I410" s="56"/>
      <c r="J410" s="51"/>
      <c r="K410" s="51"/>
      <c r="L410" s="51"/>
      <c r="M410" s="52"/>
      <c r="N410" s="26"/>
    </row>
    <row r="411" ht="16.5" spans="1:14">
      <c r="A411" s="26"/>
      <c r="B411" s="26"/>
      <c r="C411" s="26"/>
      <c r="D411" s="26"/>
      <c r="E411" s="26"/>
      <c r="F411" s="50"/>
      <c r="G411" s="51"/>
      <c r="H411" s="52"/>
      <c r="I411" s="56"/>
      <c r="J411" s="51"/>
      <c r="K411" s="51"/>
      <c r="L411" s="51"/>
      <c r="M411" s="52"/>
      <c r="N411" s="26"/>
    </row>
    <row r="412" ht="16.5" spans="1:14">
      <c r="A412" s="26"/>
      <c r="B412" s="26"/>
      <c r="C412" s="26"/>
      <c r="D412" s="26"/>
      <c r="E412" s="26"/>
      <c r="F412" s="50"/>
      <c r="G412" s="51"/>
      <c r="H412" s="52"/>
      <c r="I412" s="56"/>
      <c r="J412" s="51"/>
      <c r="K412" s="51"/>
      <c r="L412" s="51"/>
      <c r="M412" s="52"/>
      <c r="N412" s="26"/>
    </row>
    <row r="413" ht="16.5" spans="1:14">
      <c r="A413" s="26"/>
      <c r="B413" s="26"/>
      <c r="C413" s="26"/>
      <c r="D413" s="26"/>
      <c r="E413" s="26"/>
      <c r="F413" s="50"/>
      <c r="G413" s="51"/>
      <c r="H413" s="52"/>
      <c r="I413" s="56"/>
      <c r="J413" s="51"/>
      <c r="K413" s="51"/>
      <c r="L413" s="51"/>
      <c r="M413" s="52"/>
      <c r="N413" s="26"/>
    </row>
    <row r="414" ht="16.5" spans="1:14">
      <c r="A414" s="26"/>
      <c r="B414" s="26"/>
      <c r="C414" s="26"/>
      <c r="D414" s="26"/>
      <c r="E414" s="26"/>
      <c r="F414" s="50"/>
      <c r="G414" s="51"/>
      <c r="H414" s="52"/>
      <c r="I414" s="56"/>
      <c r="J414" s="51"/>
      <c r="K414" s="51"/>
      <c r="L414" s="51"/>
      <c r="M414" s="52"/>
      <c r="N414" s="26"/>
    </row>
    <row r="415" ht="16.5" spans="1:14">
      <c r="A415" s="26"/>
      <c r="B415" s="26"/>
      <c r="C415" s="26"/>
      <c r="D415" s="26"/>
      <c r="E415" s="26"/>
      <c r="F415" s="50"/>
      <c r="G415" s="51"/>
      <c r="H415" s="52"/>
      <c r="I415" s="56"/>
      <c r="J415" s="51"/>
      <c r="K415" s="51"/>
      <c r="L415" s="51"/>
      <c r="M415" s="52"/>
      <c r="N415" s="26"/>
    </row>
    <row r="416" ht="16.5" spans="1:14">
      <c r="A416" s="26"/>
      <c r="B416" s="26"/>
      <c r="C416" s="26"/>
      <c r="D416" s="26"/>
      <c r="E416" s="26"/>
      <c r="F416" s="50"/>
      <c r="G416" s="51"/>
      <c r="H416" s="52"/>
      <c r="I416" s="56"/>
      <c r="J416" s="51"/>
      <c r="K416" s="51"/>
      <c r="L416" s="51"/>
      <c r="M416" s="52"/>
      <c r="N416" s="26"/>
    </row>
    <row r="417" ht="16.5" spans="1:14">
      <c r="A417" s="26"/>
      <c r="B417" s="26"/>
      <c r="C417" s="26"/>
      <c r="D417" s="26"/>
      <c r="E417" s="26"/>
      <c r="F417" s="50"/>
      <c r="G417" s="51"/>
      <c r="H417" s="52"/>
      <c r="I417" s="56"/>
      <c r="J417" s="51"/>
      <c r="K417" s="51"/>
      <c r="L417" s="51"/>
      <c r="M417" s="52"/>
      <c r="N417" s="26"/>
    </row>
    <row r="418" ht="16.5" spans="1:14">
      <c r="A418" s="26"/>
      <c r="B418" s="26"/>
      <c r="C418" s="26"/>
      <c r="D418" s="26"/>
      <c r="E418" s="26"/>
      <c r="F418" s="50"/>
      <c r="G418" s="51"/>
      <c r="H418" s="52"/>
      <c r="I418" s="56"/>
      <c r="J418" s="51"/>
      <c r="K418" s="51"/>
      <c r="L418" s="51"/>
      <c r="M418" s="52"/>
      <c r="N418" s="26"/>
    </row>
    <row r="419" ht="16.5" spans="1:14">
      <c r="A419" s="26"/>
      <c r="B419" s="26"/>
      <c r="C419" s="26"/>
      <c r="D419" s="26"/>
      <c r="E419" s="26"/>
      <c r="F419" s="50"/>
      <c r="G419" s="51"/>
      <c r="H419" s="52"/>
      <c r="I419" s="56"/>
      <c r="J419" s="51"/>
      <c r="K419" s="51"/>
      <c r="L419" s="51"/>
      <c r="M419" s="52"/>
      <c r="N419" s="26"/>
    </row>
    <row r="420" ht="16.5" spans="1:14">
      <c r="A420" s="26"/>
      <c r="B420" s="26"/>
      <c r="C420" s="26"/>
      <c r="D420" s="26"/>
      <c r="E420" s="26"/>
      <c r="F420" s="50"/>
      <c r="G420" s="51"/>
      <c r="H420" s="52"/>
      <c r="I420" s="56"/>
      <c r="J420" s="51"/>
      <c r="K420" s="51"/>
      <c r="L420" s="51"/>
      <c r="M420" s="52"/>
      <c r="N420" s="26"/>
    </row>
    <row r="421" ht="16.5" spans="1:12">
      <c r="A421" s="26"/>
      <c r="B421" s="26"/>
      <c r="C421" s="26"/>
      <c r="D421" s="26"/>
      <c r="E421" s="26"/>
      <c r="F421" s="50"/>
      <c r="G421" s="51"/>
      <c r="H421" s="52"/>
      <c r="I421" s="56"/>
      <c r="J421" s="51"/>
      <c r="K421" s="51"/>
      <c r="L421" s="51"/>
    </row>
    <row r="422" ht="16.5" spans="1:12">
      <c r="A422" s="26"/>
      <c r="B422" s="26"/>
      <c r="C422" s="26"/>
      <c r="D422" s="26"/>
      <c r="E422" s="26"/>
      <c r="F422" s="50"/>
      <c r="G422" s="51"/>
      <c r="H422" s="52"/>
      <c r="I422" s="56"/>
      <c r="J422" s="51"/>
      <c r="K422" s="51"/>
      <c r="L422" s="51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7"/>
  <sheetViews>
    <sheetView showZeros="0" tabSelected="1" view="pageBreakPreview" zoomScale="80" zoomScaleNormal="85" workbookViewId="0">
      <selection activeCell="F5" sqref="F$1:F$1048576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10" width="9" style="4" hidden="1" customWidth="1"/>
    <col min="11" max="49" width="9" style="4" customWidth="1"/>
    <col min="50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10">
      <c r="A6" s="13"/>
      <c r="B6" s="13"/>
      <c r="C6" s="13"/>
      <c r="D6" s="13"/>
      <c r="E6" s="13"/>
      <c r="F6" s="13"/>
      <c r="G6" s="18"/>
      <c r="H6" s="17"/>
      <c r="J6" s="21" t="s">
        <v>152</v>
      </c>
    </row>
    <row r="7" s="2" customFormat="1" ht="27.95" customHeight="1" spans="1:10">
      <c r="A7" s="14">
        <v>1</v>
      </c>
      <c r="B7" s="14" t="s">
        <v>153</v>
      </c>
      <c r="C7" s="5" t="s">
        <v>154</v>
      </c>
      <c r="D7" s="15" t="s">
        <v>23</v>
      </c>
      <c r="E7" s="5" t="s">
        <v>155</v>
      </c>
      <c r="F7" s="5" t="s">
        <v>156</v>
      </c>
      <c r="G7" s="5">
        <v>64470</v>
      </c>
      <c r="H7" s="19">
        <v>43</v>
      </c>
      <c r="I7" s="2">
        <v>43</v>
      </c>
      <c r="J7" s="22">
        <f>H7-I7</f>
        <v>0</v>
      </c>
    </row>
    <row r="8" s="2" customFormat="1" ht="27.95" customHeight="1" spans="1:10">
      <c r="A8" s="14">
        <v>2</v>
      </c>
      <c r="B8" s="14" t="s">
        <v>157</v>
      </c>
      <c r="C8" s="5" t="s">
        <v>154</v>
      </c>
      <c r="D8" s="15" t="s">
        <v>23</v>
      </c>
      <c r="E8" s="20" t="s">
        <v>158</v>
      </c>
      <c r="F8" s="5" t="s">
        <v>156</v>
      </c>
      <c r="G8" s="5">
        <v>64470</v>
      </c>
      <c r="H8" s="19">
        <v>246</v>
      </c>
      <c r="I8" s="2">
        <v>246</v>
      </c>
      <c r="J8" s="22">
        <f t="shared" ref="J8:J70" si="0">H8-I8</f>
        <v>0</v>
      </c>
    </row>
    <row r="9" s="2" customFormat="1" ht="27.95" customHeight="1" spans="1:10">
      <c r="A9" s="14">
        <v>3</v>
      </c>
      <c r="B9" s="14" t="s">
        <v>159</v>
      </c>
      <c r="C9" s="5" t="s">
        <v>154</v>
      </c>
      <c r="D9" s="15" t="s">
        <v>23</v>
      </c>
      <c r="E9" s="20" t="s">
        <v>160</v>
      </c>
      <c r="F9" s="5" t="s">
        <v>156</v>
      </c>
      <c r="G9" s="5">
        <v>64470</v>
      </c>
      <c r="H9" s="19">
        <v>297</v>
      </c>
      <c r="I9" s="2">
        <v>309</v>
      </c>
      <c r="J9" s="22">
        <f t="shared" si="0"/>
        <v>-12</v>
      </c>
    </row>
    <row r="10" s="2" customFormat="1" ht="27.95" customHeight="1" spans="1:10">
      <c r="A10" s="14">
        <v>4</v>
      </c>
      <c r="B10" s="14" t="s">
        <v>161</v>
      </c>
      <c r="C10" s="5" t="s">
        <v>154</v>
      </c>
      <c r="D10" s="15" t="s">
        <v>23</v>
      </c>
      <c r="E10" s="5" t="s">
        <v>162</v>
      </c>
      <c r="F10" s="5" t="s">
        <v>156</v>
      </c>
      <c r="G10" s="5" t="s">
        <v>163</v>
      </c>
      <c r="H10" s="19">
        <v>248</v>
      </c>
      <c r="I10" s="2">
        <v>248</v>
      </c>
      <c r="J10" s="22">
        <f t="shared" si="0"/>
        <v>0</v>
      </c>
    </row>
    <row r="11" s="2" customFormat="1" ht="27.95" customHeight="1" spans="1:10">
      <c r="A11" s="14">
        <v>5</v>
      </c>
      <c r="B11" s="14" t="s">
        <v>164</v>
      </c>
      <c r="C11" s="5" t="s">
        <v>154</v>
      </c>
      <c r="D11" s="15" t="s">
        <v>23</v>
      </c>
      <c r="E11" s="5" t="s">
        <v>165</v>
      </c>
      <c r="F11" s="5" t="s">
        <v>156</v>
      </c>
      <c r="G11" s="5">
        <v>64468</v>
      </c>
      <c r="H11" s="19">
        <v>172</v>
      </c>
      <c r="I11" s="2">
        <v>172</v>
      </c>
      <c r="J11" s="22">
        <f t="shared" si="0"/>
        <v>0</v>
      </c>
    </row>
    <row r="12" s="2" customFormat="1" ht="27.95" customHeight="1" spans="1:10">
      <c r="A12" s="14">
        <v>6</v>
      </c>
      <c r="B12" s="14" t="s">
        <v>166</v>
      </c>
      <c r="C12" s="5" t="s">
        <v>167</v>
      </c>
      <c r="D12" s="15" t="s">
        <v>23</v>
      </c>
      <c r="E12" s="5" t="s">
        <v>168</v>
      </c>
      <c r="F12" s="5" t="s">
        <v>169</v>
      </c>
      <c r="G12" s="5">
        <v>2009</v>
      </c>
      <c r="H12" s="19">
        <v>707</v>
      </c>
      <c r="I12" s="2">
        <v>707</v>
      </c>
      <c r="J12" s="22">
        <f t="shared" si="0"/>
        <v>0</v>
      </c>
    </row>
    <row r="13" s="2" customFormat="1" ht="27.95" customHeight="1" spans="1:10">
      <c r="A13" s="14">
        <v>7</v>
      </c>
      <c r="B13" s="14" t="s">
        <v>170</v>
      </c>
      <c r="C13" s="5" t="s">
        <v>171</v>
      </c>
      <c r="D13" s="15" t="s">
        <v>23</v>
      </c>
      <c r="E13" s="5" t="s">
        <v>172</v>
      </c>
      <c r="F13" s="5" t="s">
        <v>156</v>
      </c>
      <c r="G13" s="20">
        <v>218</v>
      </c>
      <c r="H13" s="19">
        <v>317</v>
      </c>
      <c r="I13" s="2">
        <v>363</v>
      </c>
      <c r="J13" s="22">
        <f t="shared" si="0"/>
        <v>-46</v>
      </c>
    </row>
    <row r="14" s="2" customFormat="1" ht="27.95" customHeight="1" spans="1:10">
      <c r="A14" s="14">
        <v>8</v>
      </c>
      <c r="B14" s="14" t="s">
        <v>173</v>
      </c>
      <c r="C14" s="5" t="s">
        <v>174</v>
      </c>
      <c r="D14" s="15" t="s">
        <v>23</v>
      </c>
      <c r="E14" s="20" t="s">
        <v>175</v>
      </c>
      <c r="F14" s="5" t="s">
        <v>169</v>
      </c>
      <c r="G14" s="5">
        <v>64286</v>
      </c>
      <c r="H14" s="19">
        <v>589</v>
      </c>
      <c r="I14" s="2">
        <v>589</v>
      </c>
      <c r="J14" s="22">
        <f t="shared" si="0"/>
        <v>0</v>
      </c>
    </row>
    <row r="15" s="2" customFormat="1" ht="27.95" customHeight="1" spans="1:10">
      <c r="A15" s="14">
        <v>9</v>
      </c>
      <c r="B15" s="14" t="s">
        <v>176</v>
      </c>
      <c r="C15" s="5" t="s">
        <v>174</v>
      </c>
      <c r="D15" s="15" t="s">
        <v>23</v>
      </c>
      <c r="E15" s="20" t="s">
        <v>177</v>
      </c>
      <c r="F15" s="5" t="s">
        <v>169</v>
      </c>
      <c r="G15" s="5">
        <v>2048</v>
      </c>
      <c r="H15" s="19">
        <v>266</v>
      </c>
      <c r="I15" s="2">
        <v>266</v>
      </c>
      <c r="J15" s="22">
        <f t="shared" si="0"/>
        <v>0</v>
      </c>
    </row>
    <row r="16" s="2" customFormat="1" ht="27.95" customHeight="1" spans="1:10">
      <c r="A16" s="14">
        <v>10</v>
      </c>
      <c r="B16" s="14" t="s">
        <v>178</v>
      </c>
      <c r="C16" s="5" t="s">
        <v>174</v>
      </c>
      <c r="D16" s="15" t="s">
        <v>23</v>
      </c>
      <c r="E16" s="20" t="s">
        <v>179</v>
      </c>
      <c r="F16" s="5" t="s">
        <v>169</v>
      </c>
      <c r="G16" s="5">
        <v>2048</v>
      </c>
      <c r="H16" s="19">
        <v>314</v>
      </c>
      <c r="I16" s="2">
        <v>314</v>
      </c>
      <c r="J16" s="22">
        <f t="shared" si="0"/>
        <v>0</v>
      </c>
    </row>
    <row r="17" s="2" customFormat="1" ht="27.95" customHeight="1" spans="1:10">
      <c r="A17" s="14">
        <v>11</v>
      </c>
      <c r="B17" s="14" t="s">
        <v>180</v>
      </c>
      <c r="C17" s="5" t="s">
        <v>181</v>
      </c>
      <c r="D17" s="15" t="s">
        <v>23</v>
      </c>
      <c r="E17" s="20" t="s">
        <v>182</v>
      </c>
      <c r="F17" s="5" t="s">
        <v>169</v>
      </c>
      <c r="G17" s="5" t="s">
        <v>183</v>
      </c>
      <c r="H17" s="19">
        <v>363</v>
      </c>
      <c r="I17" s="2">
        <v>363</v>
      </c>
      <c r="J17" s="22">
        <f t="shared" si="0"/>
        <v>0</v>
      </c>
    </row>
    <row r="18" s="2" customFormat="1" ht="27.95" customHeight="1" spans="1:10">
      <c r="A18" s="14">
        <v>12</v>
      </c>
      <c r="B18" s="14" t="s">
        <v>184</v>
      </c>
      <c r="C18" s="5" t="s">
        <v>181</v>
      </c>
      <c r="D18" s="15" t="s">
        <v>23</v>
      </c>
      <c r="E18" s="20" t="s">
        <v>185</v>
      </c>
      <c r="F18" s="5" t="s">
        <v>169</v>
      </c>
      <c r="G18" s="5">
        <v>64253</v>
      </c>
      <c r="H18" s="19">
        <v>386</v>
      </c>
      <c r="I18" s="2">
        <v>393</v>
      </c>
      <c r="J18" s="22">
        <f t="shared" si="0"/>
        <v>-7</v>
      </c>
    </row>
    <row r="19" s="2" customFormat="1" ht="27.95" customHeight="1" spans="1:10">
      <c r="A19" s="14">
        <v>13</v>
      </c>
      <c r="B19" s="14" t="s">
        <v>186</v>
      </c>
      <c r="C19" s="5" t="s">
        <v>187</v>
      </c>
      <c r="D19" s="15" t="s">
        <v>23</v>
      </c>
      <c r="E19" s="20" t="s">
        <v>188</v>
      </c>
      <c r="F19" s="5" t="s">
        <v>189</v>
      </c>
      <c r="G19" s="5" t="s">
        <v>190</v>
      </c>
      <c r="H19" s="19">
        <v>313</v>
      </c>
      <c r="I19" s="2">
        <v>477</v>
      </c>
      <c r="J19" s="22">
        <f t="shared" si="0"/>
        <v>-164</v>
      </c>
    </row>
    <row r="20" s="2" customFormat="1" ht="27.95" customHeight="1" spans="1:10">
      <c r="A20" s="14">
        <v>14</v>
      </c>
      <c r="B20" s="14" t="s">
        <v>191</v>
      </c>
      <c r="C20" s="5" t="s">
        <v>192</v>
      </c>
      <c r="D20" s="15" t="s">
        <v>23</v>
      </c>
      <c r="E20" s="20" t="s">
        <v>193</v>
      </c>
      <c r="F20" s="5" t="s">
        <v>156</v>
      </c>
      <c r="G20" s="5">
        <v>63278</v>
      </c>
      <c r="H20" s="19">
        <v>224</v>
      </c>
      <c r="I20" s="2">
        <v>279</v>
      </c>
      <c r="J20" s="22">
        <f t="shared" si="0"/>
        <v>-55</v>
      </c>
    </row>
    <row r="21" s="2" customFormat="1" ht="27.95" customHeight="1" spans="1:10">
      <c r="A21" s="14">
        <v>15</v>
      </c>
      <c r="B21" s="14" t="s">
        <v>194</v>
      </c>
      <c r="C21" s="5" t="s">
        <v>195</v>
      </c>
      <c r="D21" s="15" t="s">
        <v>23</v>
      </c>
      <c r="E21" s="20" t="s">
        <v>196</v>
      </c>
      <c r="F21" s="5" t="s">
        <v>156</v>
      </c>
      <c r="G21" s="5">
        <v>86</v>
      </c>
      <c r="H21" s="19">
        <v>216</v>
      </c>
      <c r="I21" s="2">
        <v>216</v>
      </c>
      <c r="J21" s="22">
        <f t="shared" si="0"/>
        <v>0</v>
      </c>
    </row>
    <row r="22" s="2" customFormat="1" ht="27.95" customHeight="1" spans="1:10">
      <c r="A22" s="14">
        <v>16</v>
      </c>
      <c r="B22" s="14" t="s">
        <v>197</v>
      </c>
      <c r="C22" s="5" t="s">
        <v>195</v>
      </c>
      <c r="D22" s="15" t="s">
        <v>23</v>
      </c>
      <c r="E22" s="20" t="s">
        <v>198</v>
      </c>
      <c r="F22" s="5" t="s">
        <v>156</v>
      </c>
      <c r="G22" s="5">
        <v>94</v>
      </c>
      <c r="H22" s="19">
        <v>377</v>
      </c>
      <c r="I22" s="2">
        <v>412</v>
      </c>
      <c r="J22" s="22">
        <f t="shared" si="0"/>
        <v>-35</v>
      </c>
    </row>
    <row r="23" s="2" customFormat="1" ht="27.95" customHeight="1" spans="1:10">
      <c r="A23" s="14">
        <v>17</v>
      </c>
      <c r="B23" s="14" t="s">
        <v>199</v>
      </c>
      <c r="C23" s="5" t="s">
        <v>200</v>
      </c>
      <c r="D23" s="15" t="s">
        <v>23</v>
      </c>
      <c r="E23" s="20" t="s">
        <v>201</v>
      </c>
      <c r="F23" s="5" t="s">
        <v>156</v>
      </c>
      <c r="G23" s="5">
        <v>1088</v>
      </c>
      <c r="H23" s="19">
        <v>316</v>
      </c>
      <c r="I23" s="2">
        <v>316</v>
      </c>
      <c r="J23" s="22">
        <f t="shared" si="0"/>
        <v>0</v>
      </c>
    </row>
    <row r="24" s="2" customFormat="1" ht="27.95" customHeight="1" spans="1:10">
      <c r="A24" s="14">
        <v>18</v>
      </c>
      <c r="B24" s="14" t="s">
        <v>202</v>
      </c>
      <c r="C24" s="5" t="s">
        <v>200</v>
      </c>
      <c r="D24" s="15" t="s">
        <v>23</v>
      </c>
      <c r="E24" s="20" t="s">
        <v>203</v>
      </c>
      <c r="F24" s="5" t="s">
        <v>189</v>
      </c>
      <c r="G24" s="5">
        <v>40</v>
      </c>
      <c r="H24" s="19">
        <v>157</v>
      </c>
      <c r="I24" s="2">
        <v>237</v>
      </c>
      <c r="J24" s="22">
        <f t="shared" si="0"/>
        <v>-80</v>
      </c>
    </row>
    <row r="25" s="2" customFormat="1" ht="27.95" customHeight="1" spans="1:10">
      <c r="A25" s="14">
        <v>19</v>
      </c>
      <c r="B25" s="14" t="s">
        <v>204</v>
      </c>
      <c r="C25" s="5" t="s">
        <v>200</v>
      </c>
      <c r="D25" s="15" t="s">
        <v>23</v>
      </c>
      <c r="E25" s="20" t="s">
        <v>205</v>
      </c>
      <c r="F25" s="5" t="s">
        <v>156</v>
      </c>
      <c r="G25" s="5">
        <v>1083</v>
      </c>
      <c r="H25" s="19">
        <v>73</v>
      </c>
      <c r="I25" s="2">
        <v>85</v>
      </c>
      <c r="J25" s="22">
        <f t="shared" si="0"/>
        <v>-12</v>
      </c>
    </row>
    <row r="26" s="2" customFormat="1" ht="27.95" customHeight="1" spans="1:10">
      <c r="A26" s="14">
        <v>20</v>
      </c>
      <c r="B26" s="14" t="s">
        <v>206</v>
      </c>
      <c r="C26" s="5" t="s">
        <v>207</v>
      </c>
      <c r="D26" s="15" t="s">
        <v>23</v>
      </c>
      <c r="E26" s="20" t="s">
        <v>208</v>
      </c>
      <c r="F26" s="5" t="s">
        <v>156</v>
      </c>
      <c r="G26" s="5">
        <v>340</v>
      </c>
      <c r="H26" s="19">
        <v>349</v>
      </c>
      <c r="I26" s="2">
        <v>349</v>
      </c>
      <c r="J26" s="22">
        <f t="shared" si="0"/>
        <v>0</v>
      </c>
    </row>
    <row r="27" s="2" customFormat="1" ht="27.95" customHeight="1" spans="1:10">
      <c r="A27" s="14">
        <v>21</v>
      </c>
      <c r="B27" s="14" t="s">
        <v>209</v>
      </c>
      <c r="C27" s="5" t="s">
        <v>210</v>
      </c>
      <c r="D27" s="15" t="s">
        <v>23</v>
      </c>
      <c r="E27" s="20" t="s">
        <v>211</v>
      </c>
      <c r="F27" s="5" t="s">
        <v>212</v>
      </c>
      <c r="G27" s="5">
        <v>210</v>
      </c>
      <c r="H27" s="19">
        <v>84</v>
      </c>
      <c r="I27" s="2">
        <v>84</v>
      </c>
      <c r="J27" s="22">
        <f t="shared" si="0"/>
        <v>0</v>
      </c>
    </row>
    <row r="28" s="2" customFormat="1" ht="27.95" customHeight="1" spans="1:10">
      <c r="A28" s="14">
        <v>22</v>
      </c>
      <c r="B28" s="14" t="s">
        <v>213</v>
      </c>
      <c r="C28" s="5" t="s">
        <v>210</v>
      </c>
      <c r="D28" s="15" t="s">
        <v>23</v>
      </c>
      <c r="E28" s="20" t="s">
        <v>214</v>
      </c>
      <c r="F28" s="5" t="s">
        <v>212</v>
      </c>
      <c r="G28" s="5">
        <v>198</v>
      </c>
      <c r="H28" s="19">
        <v>201</v>
      </c>
      <c r="I28" s="2">
        <v>201</v>
      </c>
      <c r="J28" s="22">
        <f t="shared" si="0"/>
        <v>0</v>
      </c>
    </row>
    <row r="29" s="2" customFormat="1" ht="27.95" customHeight="1" spans="1:10">
      <c r="A29" s="14">
        <v>23</v>
      </c>
      <c r="B29" s="14" t="s">
        <v>215</v>
      </c>
      <c r="C29" s="5" t="s">
        <v>216</v>
      </c>
      <c r="D29" s="15" t="s">
        <v>23</v>
      </c>
      <c r="E29" s="20" t="s">
        <v>217</v>
      </c>
      <c r="F29" s="5" t="s">
        <v>212</v>
      </c>
      <c r="G29" s="5">
        <v>466</v>
      </c>
      <c r="H29" s="19">
        <v>125</v>
      </c>
      <c r="I29" s="2">
        <v>125</v>
      </c>
      <c r="J29" s="22">
        <f t="shared" si="0"/>
        <v>0</v>
      </c>
    </row>
    <row r="30" s="2" customFormat="1" ht="27.95" customHeight="1" spans="1:10">
      <c r="A30" s="14">
        <v>24</v>
      </c>
      <c r="B30" s="14" t="s">
        <v>218</v>
      </c>
      <c r="C30" s="5" t="s">
        <v>219</v>
      </c>
      <c r="D30" s="15" t="s">
        <v>23</v>
      </c>
      <c r="E30" s="20" t="s">
        <v>220</v>
      </c>
      <c r="F30" s="5" t="s">
        <v>212</v>
      </c>
      <c r="G30" s="5">
        <v>284</v>
      </c>
      <c r="H30" s="19">
        <v>469</v>
      </c>
      <c r="I30" s="2">
        <v>484</v>
      </c>
      <c r="J30" s="22">
        <f t="shared" si="0"/>
        <v>-15</v>
      </c>
    </row>
    <row r="31" s="2" customFormat="1" ht="27.95" customHeight="1" spans="1:10">
      <c r="A31" s="14">
        <v>25</v>
      </c>
      <c r="B31" s="14" t="s">
        <v>221</v>
      </c>
      <c r="C31" s="5" t="s">
        <v>222</v>
      </c>
      <c r="D31" s="15" t="s">
        <v>23</v>
      </c>
      <c r="E31" s="20" t="s">
        <v>223</v>
      </c>
      <c r="F31" s="5" t="s">
        <v>212</v>
      </c>
      <c r="G31" s="5">
        <v>305</v>
      </c>
      <c r="H31" s="19">
        <v>238</v>
      </c>
      <c r="I31" s="2">
        <v>243</v>
      </c>
      <c r="J31" s="22">
        <f t="shared" si="0"/>
        <v>-4.99999999999997</v>
      </c>
    </row>
    <row r="32" s="2" customFormat="1" ht="27.95" customHeight="1" spans="1:10">
      <c r="A32" s="14">
        <v>26</v>
      </c>
      <c r="B32" s="14" t="s">
        <v>224</v>
      </c>
      <c r="C32" s="5" t="s">
        <v>225</v>
      </c>
      <c r="D32" s="15" t="s">
        <v>23</v>
      </c>
      <c r="E32" s="20" t="s">
        <v>226</v>
      </c>
      <c r="F32" s="5" t="s">
        <v>212</v>
      </c>
      <c r="G32" s="5">
        <v>609</v>
      </c>
      <c r="H32" s="19">
        <v>277</v>
      </c>
      <c r="I32" s="2">
        <v>277</v>
      </c>
      <c r="J32" s="22">
        <f t="shared" si="0"/>
        <v>0</v>
      </c>
    </row>
    <row r="33" s="2" customFormat="1" ht="27.95" customHeight="1" spans="1:10">
      <c r="A33" s="14">
        <v>27</v>
      </c>
      <c r="B33" s="14" t="s">
        <v>227</v>
      </c>
      <c r="C33" s="5" t="s">
        <v>225</v>
      </c>
      <c r="D33" s="15" t="s">
        <v>23</v>
      </c>
      <c r="E33" s="20" t="s">
        <v>228</v>
      </c>
      <c r="F33" s="5" t="s">
        <v>212</v>
      </c>
      <c r="G33" s="5">
        <v>609</v>
      </c>
      <c r="H33" s="19">
        <v>366</v>
      </c>
      <c r="I33" s="2">
        <v>366</v>
      </c>
      <c r="J33" s="22">
        <f t="shared" si="0"/>
        <v>0</v>
      </c>
    </row>
    <row r="34" s="2" customFormat="1" ht="27.95" customHeight="1" spans="1:10">
      <c r="A34" s="14">
        <v>28</v>
      </c>
      <c r="B34" s="14" t="s">
        <v>229</v>
      </c>
      <c r="C34" s="5" t="s">
        <v>225</v>
      </c>
      <c r="D34" s="15" t="s">
        <v>23</v>
      </c>
      <c r="E34" s="20" t="s">
        <v>230</v>
      </c>
      <c r="F34" s="5" t="s">
        <v>212</v>
      </c>
      <c r="G34" s="5">
        <v>66347</v>
      </c>
      <c r="H34" s="19">
        <v>83</v>
      </c>
      <c r="I34" s="2">
        <v>83</v>
      </c>
      <c r="J34" s="22">
        <f t="shared" si="0"/>
        <v>0</v>
      </c>
    </row>
    <row r="35" s="2" customFormat="1" ht="27.95" customHeight="1" spans="1:10">
      <c r="A35" s="14">
        <v>29</v>
      </c>
      <c r="B35" s="14" t="s">
        <v>231</v>
      </c>
      <c r="C35" s="5" t="s">
        <v>225</v>
      </c>
      <c r="D35" s="15" t="s">
        <v>23</v>
      </c>
      <c r="E35" s="20" t="s">
        <v>232</v>
      </c>
      <c r="F35" s="5" t="s">
        <v>212</v>
      </c>
      <c r="G35" s="5">
        <v>66347</v>
      </c>
      <c r="H35" s="19">
        <v>127</v>
      </c>
      <c r="I35" s="2">
        <v>127</v>
      </c>
      <c r="J35" s="22">
        <f t="shared" si="0"/>
        <v>0</v>
      </c>
    </row>
    <row r="36" s="2" customFormat="1" ht="27.95" customHeight="1" spans="1:10">
      <c r="A36" s="14">
        <v>30</v>
      </c>
      <c r="B36" s="14" t="s">
        <v>233</v>
      </c>
      <c r="C36" s="5" t="s">
        <v>225</v>
      </c>
      <c r="D36" s="15" t="s">
        <v>23</v>
      </c>
      <c r="E36" s="20" t="s">
        <v>234</v>
      </c>
      <c r="F36" s="5" t="s">
        <v>212</v>
      </c>
      <c r="G36" s="5">
        <v>66347</v>
      </c>
      <c r="H36" s="19">
        <v>79</v>
      </c>
      <c r="I36" s="2">
        <v>86</v>
      </c>
      <c r="J36" s="22">
        <f t="shared" si="0"/>
        <v>-6.99999999999999</v>
      </c>
    </row>
    <row r="37" s="2" customFormat="1" ht="27.95" customHeight="1" spans="1:10">
      <c r="A37" s="14">
        <v>31</v>
      </c>
      <c r="B37" s="14" t="s">
        <v>235</v>
      </c>
      <c r="C37" s="5" t="s">
        <v>236</v>
      </c>
      <c r="D37" s="15" t="s">
        <v>23</v>
      </c>
      <c r="E37" s="20" t="s">
        <v>237</v>
      </c>
      <c r="F37" s="5" t="s">
        <v>238</v>
      </c>
      <c r="G37" s="5">
        <v>367</v>
      </c>
      <c r="H37" s="19">
        <v>193</v>
      </c>
      <c r="I37" s="2">
        <v>211</v>
      </c>
      <c r="J37" s="22">
        <f t="shared" si="0"/>
        <v>-18</v>
      </c>
    </row>
    <row r="38" s="2" customFormat="1" ht="27.95" customHeight="1" spans="1:10">
      <c r="A38" s="14">
        <v>32</v>
      </c>
      <c r="B38" s="14" t="s">
        <v>239</v>
      </c>
      <c r="C38" s="5" t="s">
        <v>236</v>
      </c>
      <c r="D38" s="15" t="s">
        <v>23</v>
      </c>
      <c r="E38" s="20" t="s">
        <v>240</v>
      </c>
      <c r="F38" s="5" t="s">
        <v>238</v>
      </c>
      <c r="G38" s="5">
        <v>367</v>
      </c>
      <c r="H38" s="19">
        <v>156</v>
      </c>
      <c r="I38" s="2">
        <v>162</v>
      </c>
      <c r="J38" s="22">
        <f t="shared" si="0"/>
        <v>-6</v>
      </c>
    </row>
    <row r="39" s="2" customFormat="1" ht="27.95" customHeight="1" spans="1:10">
      <c r="A39" s="14">
        <v>33</v>
      </c>
      <c r="B39" s="14" t="s">
        <v>241</v>
      </c>
      <c r="C39" s="5" t="s">
        <v>242</v>
      </c>
      <c r="D39" s="15" t="s">
        <v>23</v>
      </c>
      <c r="E39" s="20" t="s">
        <v>243</v>
      </c>
      <c r="F39" s="5" t="s">
        <v>212</v>
      </c>
      <c r="G39" s="5">
        <v>153</v>
      </c>
      <c r="H39" s="19">
        <v>287</v>
      </c>
      <c r="I39" s="2">
        <v>287</v>
      </c>
      <c r="J39" s="22">
        <f t="shared" si="0"/>
        <v>0</v>
      </c>
    </row>
    <row r="40" s="2" customFormat="1" ht="27.95" customHeight="1" spans="1:10">
      <c r="A40" s="14">
        <v>34</v>
      </c>
      <c r="B40" s="14" t="s">
        <v>244</v>
      </c>
      <c r="C40" s="5" t="s">
        <v>242</v>
      </c>
      <c r="D40" s="15" t="s">
        <v>23</v>
      </c>
      <c r="E40" s="20" t="s">
        <v>245</v>
      </c>
      <c r="F40" s="5" t="s">
        <v>156</v>
      </c>
      <c r="G40" s="5">
        <v>66320</v>
      </c>
      <c r="H40" s="19">
        <v>217</v>
      </c>
      <c r="I40" s="2">
        <v>217</v>
      </c>
      <c r="J40" s="22">
        <f t="shared" si="0"/>
        <v>0</v>
      </c>
    </row>
    <row r="41" s="2" customFormat="1" ht="27.95" customHeight="1" spans="1:10">
      <c r="A41" s="14">
        <v>35</v>
      </c>
      <c r="B41" s="14" t="s">
        <v>246</v>
      </c>
      <c r="C41" s="5" t="s">
        <v>242</v>
      </c>
      <c r="D41" s="15" t="s">
        <v>23</v>
      </c>
      <c r="E41" s="20" t="s">
        <v>247</v>
      </c>
      <c r="F41" s="5" t="s">
        <v>156</v>
      </c>
      <c r="G41" s="5">
        <v>66320</v>
      </c>
      <c r="H41" s="19">
        <v>239</v>
      </c>
      <c r="I41" s="2">
        <v>239</v>
      </c>
      <c r="J41" s="22">
        <f t="shared" si="0"/>
        <v>0</v>
      </c>
    </row>
    <row r="42" s="2" customFormat="1" ht="27.95" customHeight="1" spans="1:10">
      <c r="A42" s="14">
        <v>36</v>
      </c>
      <c r="B42" s="14" t="s">
        <v>248</v>
      </c>
      <c r="C42" s="5" t="s">
        <v>249</v>
      </c>
      <c r="D42" s="15" t="s">
        <v>23</v>
      </c>
      <c r="E42" s="20" t="s">
        <v>250</v>
      </c>
      <c r="F42" s="5" t="s">
        <v>156</v>
      </c>
      <c r="G42" s="5">
        <v>1256</v>
      </c>
      <c r="H42" s="19">
        <v>230</v>
      </c>
      <c r="I42" s="2">
        <v>241</v>
      </c>
      <c r="J42" s="22">
        <f t="shared" si="0"/>
        <v>-11</v>
      </c>
    </row>
    <row r="43" s="2" customFormat="1" ht="27.95" customHeight="1" spans="1:10">
      <c r="A43" s="14">
        <v>37</v>
      </c>
      <c r="B43" s="14" t="s">
        <v>251</v>
      </c>
      <c r="C43" s="5" t="s">
        <v>249</v>
      </c>
      <c r="D43" s="15" t="s">
        <v>23</v>
      </c>
      <c r="E43" s="20" t="s">
        <v>252</v>
      </c>
      <c r="F43" s="5" t="s">
        <v>156</v>
      </c>
      <c r="G43" s="5" t="s">
        <v>253</v>
      </c>
      <c r="H43" s="19">
        <v>216</v>
      </c>
      <c r="I43" s="2">
        <v>216</v>
      </c>
      <c r="J43" s="22">
        <f t="shared" si="0"/>
        <v>0</v>
      </c>
    </row>
    <row r="44" s="2" customFormat="1" ht="27.95" customHeight="1" spans="1:10">
      <c r="A44" s="14">
        <v>38</v>
      </c>
      <c r="B44" s="14" t="s">
        <v>254</v>
      </c>
      <c r="C44" s="5" t="s">
        <v>255</v>
      </c>
      <c r="D44" s="15" t="s">
        <v>23</v>
      </c>
      <c r="E44" s="20" t="s">
        <v>256</v>
      </c>
      <c r="F44" s="5" t="s">
        <v>156</v>
      </c>
      <c r="G44" s="5">
        <v>249</v>
      </c>
      <c r="H44" s="19">
        <v>212</v>
      </c>
      <c r="I44" s="2">
        <v>212</v>
      </c>
      <c r="J44" s="22">
        <f t="shared" si="0"/>
        <v>0</v>
      </c>
    </row>
    <row r="45" s="2" customFormat="1" ht="27.95" customHeight="1" spans="1:10">
      <c r="A45" s="14">
        <v>39</v>
      </c>
      <c r="B45" s="14" t="s">
        <v>257</v>
      </c>
      <c r="C45" s="5" t="s">
        <v>255</v>
      </c>
      <c r="D45" s="15" t="s">
        <v>23</v>
      </c>
      <c r="E45" s="20" t="s">
        <v>258</v>
      </c>
      <c r="F45" s="5" t="s">
        <v>156</v>
      </c>
      <c r="G45" s="5">
        <v>249</v>
      </c>
      <c r="H45" s="19">
        <v>338</v>
      </c>
      <c r="I45" s="2">
        <v>352</v>
      </c>
      <c r="J45" s="22">
        <f t="shared" si="0"/>
        <v>-14.0000000000001</v>
      </c>
    </row>
    <row r="46" s="2" customFormat="1" ht="27.95" customHeight="1" spans="1:10">
      <c r="A46" s="14">
        <v>40</v>
      </c>
      <c r="B46" s="14" t="s">
        <v>259</v>
      </c>
      <c r="C46" s="5" t="s">
        <v>255</v>
      </c>
      <c r="D46" s="15" t="s">
        <v>23</v>
      </c>
      <c r="E46" s="20" t="s">
        <v>260</v>
      </c>
      <c r="F46" s="5" t="s">
        <v>156</v>
      </c>
      <c r="G46" s="5">
        <v>65145</v>
      </c>
      <c r="H46" s="19">
        <v>251</v>
      </c>
      <c r="I46" s="2">
        <v>254</v>
      </c>
      <c r="J46" s="22">
        <f t="shared" si="0"/>
        <v>-3</v>
      </c>
    </row>
    <row r="47" s="2" customFormat="1" ht="27.95" customHeight="1" spans="1:10">
      <c r="A47" s="14">
        <v>41</v>
      </c>
      <c r="B47" s="14" t="s">
        <v>261</v>
      </c>
      <c r="C47" s="5" t="s">
        <v>255</v>
      </c>
      <c r="D47" s="15" t="s">
        <v>23</v>
      </c>
      <c r="E47" s="20" t="s">
        <v>262</v>
      </c>
      <c r="F47" s="5" t="s">
        <v>156</v>
      </c>
      <c r="G47" s="5">
        <v>65145</v>
      </c>
      <c r="H47" s="19">
        <v>441</v>
      </c>
      <c r="I47" s="2">
        <v>448</v>
      </c>
      <c r="J47" s="22">
        <f t="shared" si="0"/>
        <v>-7</v>
      </c>
    </row>
    <row r="48" s="2" customFormat="1" ht="27.95" customHeight="1" spans="1:10">
      <c r="A48" s="14">
        <v>42</v>
      </c>
      <c r="B48" s="14" t="s">
        <v>263</v>
      </c>
      <c r="C48" s="5" t="s">
        <v>264</v>
      </c>
      <c r="D48" s="15" t="s">
        <v>23</v>
      </c>
      <c r="E48" s="20" t="s">
        <v>265</v>
      </c>
      <c r="F48" s="5" t="s">
        <v>156</v>
      </c>
      <c r="G48" s="5">
        <v>65101</v>
      </c>
      <c r="H48" s="19">
        <v>137</v>
      </c>
      <c r="I48" s="2">
        <v>147</v>
      </c>
      <c r="J48" s="22">
        <f t="shared" si="0"/>
        <v>-10</v>
      </c>
    </row>
    <row r="49" s="2" customFormat="1" ht="27.95" customHeight="1" spans="1:10">
      <c r="A49" s="14">
        <v>43</v>
      </c>
      <c r="B49" s="14" t="s">
        <v>266</v>
      </c>
      <c r="C49" s="5" t="s">
        <v>264</v>
      </c>
      <c r="D49" s="15" t="s">
        <v>23</v>
      </c>
      <c r="E49" s="20" t="s">
        <v>267</v>
      </c>
      <c r="F49" s="5" t="s">
        <v>156</v>
      </c>
      <c r="G49" s="5">
        <v>65101</v>
      </c>
      <c r="H49" s="19">
        <v>309</v>
      </c>
      <c r="I49" s="2">
        <v>341</v>
      </c>
      <c r="J49" s="22">
        <f t="shared" si="0"/>
        <v>-32</v>
      </c>
    </row>
    <row r="50" s="2" customFormat="1" ht="27.95" customHeight="1" spans="1:10">
      <c r="A50" s="14">
        <v>44</v>
      </c>
      <c r="B50" s="14" t="s">
        <v>268</v>
      </c>
      <c r="C50" s="5" t="s">
        <v>264</v>
      </c>
      <c r="D50" s="15" t="s">
        <v>23</v>
      </c>
      <c r="E50" s="20" t="s">
        <v>269</v>
      </c>
      <c r="F50" s="5" t="s">
        <v>156</v>
      </c>
      <c r="G50" s="5">
        <v>65102</v>
      </c>
      <c r="H50" s="19">
        <v>374</v>
      </c>
      <c r="I50" s="2">
        <v>374</v>
      </c>
      <c r="J50" s="22">
        <f t="shared" si="0"/>
        <v>0</v>
      </c>
    </row>
    <row r="51" s="2" customFormat="1" ht="27.95" customHeight="1" spans="1:10">
      <c r="A51" s="14">
        <v>45</v>
      </c>
      <c r="B51" s="14" t="s">
        <v>270</v>
      </c>
      <c r="C51" s="5" t="s">
        <v>264</v>
      </c>
      <c r="D51" s="15" t="s">
        <v>23</v>
      </c>
      <c r="E51" s="20" t="s">
        <v>271</v>
      </c>
      <c r="F51" s="5" t="s">
        <v>156</v>
      </c>
      <c r="G51" s="5">
        <v>65259</v>
      </c>
      <c r="H51" s="19">
        <v>222</v>
      </c>
      <c r="I51" s="2">
        <v>245</v>
      </c>
      <c r="J51" s="22">
        <f t="shared" si="0"/>
        <v>-23</v>
      </c>
    </row>
    <row r="52" s="2" customFormat="1" ht="27.95" customHeight="1" spans="1:10">
      <c r="A52" s="14">
        <v>46</v>
      </c>
      <c r="B52" s="14" t="s">
        <v>272</v>
      </c>
      <c r="C52" s="5" t="s">
        <v>264</v>
      </c>
      <c r="D52" s="15" t="s">
        <v>23</v>
      </c>
      <c r="E52" s="20" t="s">
        <v>273</v>
      </c>
      <c r="F52" s="5" t="s">
        <v>156</v>
      </c>
      <c r="G52" s="5">
        <v>65101</v>
      </c>
      <c r="H52" s="19">
        <v>367</v>
      </c>
      <c r="I52" s="2">
        <v>375</v>
      </c>
      <c r="J52" s="22">
        <f t="shared" si="0"/>
        <v>-7.99999999999994</v>
      </c>
    </row>
    <row r="53" s="2" customFormat="1" ht="27.95" customHeight="1" spans="1:10">
      <c r="A53" s="14">
        <v>47</v>
      </c>
      <c r="B53" s="14" t="s">
        <v>274</v>
      </c>
      <c r="C53" s="5" t="s">
        <v>264</v>
      </c>
      <c r="D53" s="15" t="s">
        <v>23</v>
      </c>
      <c r="E53" s="20" t="s">
        <v>275</v>
      </c>
      <c r="F53" s="5" t="s">
        <v>156</v>
      </c>
      <c r="G53" s="5">
        <v>65101</v>
      </c>
      <c r="H53" s="19">
        <v>176</v>
      </c>
      <c r="I53" s="2">
        <v>180</v>
      </c>
      <c r="J53" s="22">
        <f t="shared" si="0"/>
        <v>-4</v>
      </c>
    </row>
    <row r="54" s="2" customFormat="1" ht="27.95" customHeight="1" spans="1:10">
      <c r="A54" s="14">
        <v>48</v>
      </c>
      <c r="B54" s="14" t="s">
        <v>276</v>
      </c>
      <c r="C54" s="5" t="s">
        <v>264</v>
      </c>
      <c r="D54" s="15" t="s">
        <v>23</v>
      </c>
      <c r="E54" s="20" t="s">
        <v>277</v>
      </c>
      <c r="F54" s="5" t="s">
        <v>156</v>
      </c>
      <c r="G54" s="5">
        <v>65259</v>
      </c>
      <c r="H54" s="19">
        <v>395</v>
      </c>
      <c r="I54" s="2">
        <v>401</v>
      </c>
      <c r="J54" s="22">
        <f t="shared" si="0"/>
        <v>-5.99999999999994</v>
      </c>
    </row>
    <row r="55" s="2" customFormat="1" ht="27.95" customHeight="1" spans="1:10">
      <c r="A55" s="14">
        <v>49</v>
      </c>
      <c r="B55" s="14" t="s">
        <v>278</v>
      </c>
      <c r="C55" s="5" t="s">
        <v>279</v>
      </c>
      <c r="D55" s="15" t="s">
        <v>23</v>
      </c>
      <c r="E55" s="20" t="s">
        <v>280</v>
      </c>
      <c r="F55" s="5" t="s">
        <v>156</v>
      </c>
      <c r="G55" s="5">
        <v>68</v>
      </c>
      <c r="H55" s="19">
        <v>131</v>
      </c>
      <c r="I55" s="2">
        <v>131</v>
      </c>
      <c r="J55" s="22">
        <f t="shared" si="0"/>
        <v>0</v>
      </c>
    </row>
    <row r="56" s="2" customFormat="1" ht="27.95" customHeight="1" spans="1:10">
      <c r="A56" s="14">
        <v>50</v>
      </c>
      <c r="B56" s="14" t="s">
        <v>281</v>
      </c>
      <c r="C56" s="5" t="s">
        <v>279</v>
      </c>
      <c r="D56" s="15" t="s">
        <v>23</v>
      </c>
      <c r="E56" s="20" t="s">
        <v>282</v>
      </c>
      <c r="F56" s="5" t="s">
        <v>156</v>
      </c>
      <c r="G56" s="5">
        <v>68</v>
      </c>
      <c r="H56" s="19">
        <v>163</v>
      </c>
      <c r="I56" s="2">
        <v>163</v>
      </c>
      <c r="J56" s="22">
        <f t="shared" si="0"/>
        <v>0</v>
      </c>
    </row>
    <row r="57" s="2" customFormat="1" ht="27.95" customHeight="1" spans="1:10">
      <c r="A57" s="14">
        <v>51</v>
      </c>
      <c r="B57" s="14" t="s">
        <v>283</v>
      </c>
      <c r="C57" s="5" t="s">
        <v>284</v>
      </c>
      <c r="D57" s="15" t="s">
        <v>23</v>
      </c>
      <c r="E57" s="20" t="s">
        <v>285</v>
      </c>
      <c r="F57" s="5" t="s">
        <v>169</v>
      </c>
      <c r="G57" s="5">
        <v>65246</v>
      </c>
      <c r="H57" s="19">
        <v>411</v>
      </c>
      <c r="I57" s="2">
        <v>411</v>
      </c>
      <c r="J57" s="22">
        <f t="shared" si="0"/>
        <v>0</v>
      </c>
    </row>
    <row r="58" s="2" customFormat="1" ht="27.95" customHeight="1" spans="1:10">
      <c r="A58" s="14">
        <v>52</v>
      </c>
      <c r="B58" s="14" t="s">
        <v>286</v>
      </c>
      <c r="C58" s="5" t="s">
        <v>284</v>
      </c>
      <c r="D58" s="15" t="s">
        <v>23</v>
      </c>
      <c r="E58" s="20" t="s">
        <v>287</v>
      </c>
      <c r="F58" s="5" t="s">
        <v>238</v>
      </c>
      <c r="G58" s="5">
        <v>65041</v>
      </c>
      <c r="H58" s="19">
        <v>179</v>
      </c>
      <c r="I58" s="2">
        <v>179</v>
      </c>
      <c r="J58" s="22">
        <f t="shared" si="0"/>
        <v>0</v>
      </c>
    </row>
    <row r="59" s="2" customFormat="1" ht="27.95" customHeight="1" spans="1:10">
      <c r="A59" s="14">
        <v>53</v>
      </c>
      <c r="B59" s="14" t="s">
        <v>288</v>
      </c>
      <c r="C59" s="5" t="s">
        <v>289</v>
      </c>
      <c r="D59" s="15" t="s">
        <v>23</v>
      </c>
      <c r="E59" s="20" t="s">
        <v>290</v>
      </c>
      <c r="F59" s="5" t="s">
        <v>156</v>
      </c>
      <c r="G59" s="5">
        <v>1252</v>
      </c>
      <c r="H59" s="19">
        <v>135</v>
      </c>
      <c r="I59" s="2">
        <v>185</v>
      </c>
      <c r="J59" s="22">
        <f t="shared" si="0"/>
        <v>-50</v>
      </c>
    </row>
    <row r="60" s="2" customFormat="1" ht="27.95" customHeight="1" spans="1:10">
      <c r="A60" s="14">
        <v>54</v>
      </c>
      <c r="B60" s="14" t="s">
        <v>291</v>
      </c>
      <c r="C60" s="5" t="s">
        <v>289</v>
      </c>
      <c r="D60" s="15" t="s">
        <v>23</v>
      </c>
      <c r="E60" s="20" t="s">
        <v>292</v>
      </c>
      <c r="F60" s="5" t="s">
        <v>156</v>
      </c>
      <c r="G60" s="5">
        <v>1252</v>
      </c>
      <c r="H60" s="19">
        <v>276</v>
      </c>
      <c r="I60" s="2">
        <v>276</v>
      </c>
      <c r="J60" s="22">
        <f t="shared" si="0"/>
        <v>0</v>
      </c>
    </row>
    <row r="61" s="2" customFormat="1" ht="27.95" customHeight="1" spans="1:10">
      <c r="A61" s="14">
        <v>55</v>
      </c>
      <c r="B61" s="14" t="s">
        <v>293</v>
      </c>
      <c r="C61" s="5" t="s">
        <v>294</v>
      </c>
      <c r="D61" s="15" t="s">
        <v>23</v>
      </c>
      <c r="E61" s="20" t="s">
        <v>295</v>
      </c>
      <c r="F61" s="5" t="s">
        <v>238</v>
      </c>
      <c r="G61" s="5">
        <v>445</v>
      </c>
      <c r="H61" s="19">
        <v>316</v>
      </c>
      <c r="I61" s="2">
        <v>316</v>
      </c>
      <c r="J61" s="22">
        <f t="shared" si="0"/>
        <v>0</v>
      </c>
    </row>
    <row r="62" s="2" customFormat="1" ht="27.95" customHeight="1" spans="1:10">
      <c r="A62" s="14">
        <v>56</v>
      </c>
      <c r="B62" s="14" t="s">
        <v>296</v>
      </c>
      <c r="C62" s="5" t="s">
        <v>294</v>
      </c>
      <c r="D62" s="15" t="s">
        <v>23</v>
      </c>
      <c r="E62" s="20" t="s">
        <v>297</v>
      </c>
      <c r="F62" s="5" t="s">
        <v>238</v>
      </c>
      <c r="G62" s="5">
        <v>1220</v>
      </c>
      <c r="H62" s="19">
        <v>503</v>
      </c>
      <c r="I62" s="2">
        <v>506</v>
      </c>
      <c r="J62" s="22">
        <f t="shared" si="0"/>
        <v>-3</v>
      </c>
    </row>
    <row r="63" s="2" customFormat="1" ht="27.95" customHeight="1" spans="1:10">
      <c r="A63" s="14">
        <v>57</v>
      </c>
      <c r="B63" s="14" t="s">
        <v>298</v>
      </c>
      <c r="C63" s="5" t="s">
        <v>299</v>
      </c>
      <c r="D63" s="15" t="s">
        <v>23</v>
      </c>
      <c r="E63" s="20" t="s">
        <v>300</v>
      </c>
      <c r="F63" s="5" t="s">
        <v>238</v>
      </c>
      <c r="G63" s="5">
        <v>60</v>
      </c>
      <c r="H63" s="19">
        <v>720</v>
      </c>
      <c r="I63" s="2">
        <v>720</v>
      </c>
      <c r="J63" s="22">
        <f t="shared" si="0"/>
        <v>0</v>
      </c>
    </row>
    <row r="64" s="2" customFormat="1" ht="27.95" customHeight="1" spans="1:10">
      <c r="A64" s="14">
        <v>58</v>
      </c>
      <c r="B64" s="14" t="s">
        <v>301</v>
      </c>
      <c r="C64" s="5" t="s">
        <v>299</v>
      </c>
      <c r="D64" s="15" t="s">
        <v>23</v>
      </c>
      <c r="E64" s="20" t="s">
        <v>302</v>
      </c>
      <c r="F64" s="5" t="s">
        <v>238</v>
      </c>
      <c r="G64" s="5">
        <v>60</v>
      </c>
      <c r="H64" s="19">
        <v>351</v>
      </c>
      <c r="I64" s="2">
        <v>351</v>
      </c>
      <c r="J64" s="22">
        <f t="shared" si="0"/>
        <v>0</v>
      </c>
    </row>
    <row r="65" s="2" customFormat="1" ht="27.95" customHeight="1" spans="1:10">
      <c r="A65" s="14">
        <v>59</v>
      </c>
      <c r="B65" s="14" t="s">
        <v>303</v>
      </c>
      <c r="C65" s="5" t="s">
        <v>299</v>
      </c>
      <c r="D65" s="15" t="s">
        <v>23</v>
      </c>
      <c r="E65" s="20" t="s">
        <v>304</v>
      </c>
      <c r="F65" s="5" t="s">
        <v>238</v>
      </c>
      <c r="G65" s="5">
        <v>60</v>
      </c>
      <c r="H65" s="19">
        <v>537</v>
      </c>
      <c r="I65" s="2">
        <v>537</v>
      </c>
      <c r="J65" s="22">
        <f t="shared" si="0"/>
        <v>0</v>
      </c>
    </row>
    <row r="66" s="2" customFormat="1" ht="27.95" customHeight="1" spans="1:10">
      <c r="A66" s="14">
        <v>60</v>
      </c>
      <c r="B66" s="14" t="s">
        <v>305</v>
      </c>
      <c r="C66" s="5" t="s">
        <v>306</v>
      </c>
      <c r="D66" s="15" t="s">
        <v>23</v>
      </c>
      <c r="E66" s="20" t="s">
        <v>307</v>
      </c>
      <c r="F66" s="5" t="s">
        <v>238</v>
      </c>
      <c r="G66" s="5">
        <v>1096</v>
      </c>
      <c r="H66" s="19">
        <v>309</v>
      </c>
      <c r="I66" s="2">
        <v>326</v>
      </c>
      <c r="J66" s="22">
        <f t="shared" si="0"/>
        <v>-16.9999999999999</v>
      </c>
    </row>
    <row r="67" s="2" customFormat="1" ht="27.95" customHeight="1" spans="1:10">
      <c r="A67" s="14">
        <v>61</v>
      </c>
      <c r="B67" s="14" t="s">
        <v>308</v>
      </c>
      <c r="C67" s="5" t="s">
        <v>309</v>
      </c>
      <c r="D67" s="15" t="s">
        <v>23</v>
      </c>
      <c r="E67" s="20" t="s">
        <v>310</v>
      </c>
      <c r="F67" s="5" t="s">
        <v>238</v>
      </c>
      <c r="G67" s="5">
        <v>1228</v>
      </c>
      <c r="H67" s="19">
        <v>326</v>
      </c>
      <c r="I67" s="2">
        <v>326</v>
      </c>
      <c r="J67" s="22">
        <f t="shared" si="0"/>
        <v>0</v>
      </c>
    </row>
    <row r="68" s="2" customFormat="1" ht="27.95" customHeight="1" spans="1:10">
      <c r="A68" s="14">
        <v>62</v>
      </c>
      <c r="B68" s="14" t="s">
        <v>311</v>
      </c>
      <c r="C68" s="5" t="s">
        <v>312</v>
      </c>
      <c r="D68" s="15" t="s">
        <v>23</v>
      </c>
      <c r="E68" s="20" t="s">
        <v>313</v>
      </c>
      <c r="F68" s="5" t="s">
        <v>314</v>
      </c>
      <c r="G68" s="5" t="s">
        <v>315</v>
      </c>
      <c r="H68" s="19">
        <v>434</v>
      </c>
      <c r="I68" s="2">
        <v>472</v>
      </c>
      <c r="J68" s="22">
        <f t="shared" si="0"/>
        <v>-38</v>
      </c>
    </row>
    <row r="69" s="2" customFormat="1" ht="27.95" customHeight="1" spans="1:10">
      <c r="A69" s="14">
        <v>63</v>
      </c>
      <c r="B69" s="14" t="s">
        <v>316</v>
      </c>
      <c r="C69" s="5" t="s">
        <v>312</v>
      </c>
      <c r="D69" s="15" t="s">
        <v>23</v>
      </c>
      <c r="E69" s="20" t="s">
        <v>317</v>
      </c>
      <c r="F69" s="5" t="s">
        <v>314</v>
      </c>
      <c r="G69" s="5">
        <v>524</v>
      </c>
      <c r="H69" s="19">
        <v>358</v>
      </c>
      <c r="I69" s="2">
        <v>384</v>
      </c>
      <c r="J69" s="22">
        <f t="shared" si="0"/>
        <v>-25.9999999999999</v>
      </c>
    </row>
    <row r="70" s="2" customFormat="1" ht="27.95" customHeight="1" spans="1:10">
      <c r="A70" s="14">
        <v>64</v>
      </c>
      <c r="B70" s="14" t="s">
        <v>318</v>
      </c>
      <c r="C70" s="5" t="s">
        <v>319</v>
      </c>
      <c r="D70" s="15" t="s">
        <v>23</v>
      </c>
      <c r="E70" s="20" t="s">
        <v>320</v>
      </c>
      <c r="F70" s="5" t="s">
        <v>321</v>
      </c>
      <c r="G70" s="5">
        <v>166</v>
      </c>
      <c r="H70" s="19">
        <v>311</v>
      </c>
      <c r="I70" s="2">
        <v>311</v>
      </c>
      <c r="J70" s="22">
        <f t="shared" si="0"/>
        <v>0</v>
      </c>
    </row>
    <row r="71" s="3" customFormat="1" ht="27.95" customHeight="1" spans="1:8">
      <c r="A71" s="5" t="s">
        <v>148</v>
      </c>
      <c r="B71" s="5"/>
      <c r="C71" s="5"/>
      <c r="D71" s="5"/>
      <c r="E71" s="5"/>
      <c r="F71" s="5"/>
      <c r="G71" s="7"/>
      <c r="H71" s="19">
        <f>SUM(H7:H70)</f>
        <v>18242</v>
      </c>
    </row>
    <row r="72" s="3" customFormat="1" ht="16.5" spans="6:8">
      <c r="F72" s="2"/>
      <c r="G72" s="23"/>
      <c r="H72" s="2"/>
    </row>
    <row r="73" s="3" customFormat="1" ht="16.5" spans="6:8">
      <c r="F73" s="2"/>
      <c r="G73" s="23"/>
      <c r="H73" s="2"/>
    </row>
    <row r="74" s="3" customFormat="1" ht="16.5" spans="6:8">
      <c r="F74" s="2"/>
      <c r="G74" s="23"/>
      <c r="H74" s="2"/>
    </row>
    <row r="75" s="3" customFormat="1" ht="16.5" spans="6:8">
      <c r="F75" s="2"/>
      <c r="G75" s="23"/>
      <c r="H75" s="2"/>
    </row>
    <row r="76" s="3" customFormat="1" ht="16.5" spans="6:8">
      <c r="F76" s="2"/>
      <c r="G76" s="23"/>
      <c r="H76" s="2"/>
    </row>
    <row r="77" s="3" customFormat="1" ht="16.5" spans="6:8">
      <c r="F77" s="2"/>
      <c r="G77" s="23"/>
      <c r="H77" s="2"/>
    </row>
    <row r="78" s="3" customFormat="1" ht="16.5" spans="6:8">
      <c r="F78" s="2"/>
      <c r="G78" s="23"/>
      <c r="H78" s="2"/>
    </row>
    <row r="79" s="3" customFormat="1" ht="16.5" spans="6:8">
      <c r="F79" s="2"/>
      <c r="G79" s="23"/>
      <c r="H79" s="2"/>
    </row>
    <row r="80" s="3" customFormat="1" ht="16.5" spans="6:8">
      <c r="F80" s="2"/>
      <c r="G80" s="23"/>
      <c r="H80" s="2"/>
    </row>
    <row r="81" s="3" customFormat="1" ht="16.5" spans="6:8">
      <c r="F81" s="2"/>
      <c r="G81" s="23"/>
      <c r="H81" s="2"/>
    </row>
    <row r="82" s="3" customFormat="1" ht="16.5" spans="6:8">
      <c r="F82" s="2"/>
      <c r="G82" s="23"/>
      <c r="H82" s="2"/>
    </row>
    <row r="83" s="3" customFormat="1" ht="16.5" spans="6:8">
      <c r="F83" s="2"/>
      <c r="G83" s="23"/>
      <c r="H83" s="2"/>
    </row>
    <row r="84" s="3" customFormat="1" ht="16.5" spans="6:8">
      <c r="F84" s="2"/>
      <c r="G84" s="23"/>
      <c r="H84" s="2"/>
    </row>
    <row r="85" s="3" customFormat="1" ht="16.5" spans="6:8">
      <c r="F85" s="2"/>
      <c r="G85" s="23"/>
      <c r="H85" s="2"/>
    </row>
    <row r="86" s="3" customFormat="1" ht="16.5" spans="6:8">
      <c r="F86" s="2"/>
      <c r="G86" s="23"/>
      <c r="H86" s="2"/>
    </row>
    <row r="87" s="3" customFormat="1" ht="16.5" spans="6:8">
      <c r="F87" s="2"/>
      <c r="G87" s="23"/>
      <c r="H87" s="2"/>
    </row>
    <row r="88" s="3" customFormat="1" ht="16.5" spans="6:8">
      <c r="F88" s="2"/>
      <c r="G88" s="23"/>
      <c r="H88" s="2"/>
    </row>
    <row r="89" s="3" customFormat="1" ht="16.5" spans="6:8">
      <c r="F89" s="2"/>
      <c r="G89" s="23"/>
      <c r="H89" s="2"/>
    </row>
    <row r="90" s="3" customFormat="1" ht="16.5" spans="6:8">
      <c r="F90" s="2"/>
      <c r="G90" s="23"/>
      <c r="H90" s="2"/>
    </row>
    <row r="91" s="3" customFormat="1" ht="16.5" spans="6:8">
      <c r="F91" s="2"/>
      <c r="G91" s="23"/>
      <c r="H91" s="2"/>
    </row>
    <row r="92" s="3" customFormat="1" ht="16.5" spans="6:8">
      <c r="F92" s="2"/>
      <c r="G92" s="23"/>
      <c r="H92" s="2"/>
    </row>
    <row r="93" s="3" customFormat="1" ht="16.5" spans="6:8">
      <c r="F93" s="2"/>
      <c r="G93" s="23"/>
      <c r="H93" s="2"/>
    </row>
    <row r="94" s="3" customFormat="1" ht="16.5" spans="6:8">
      <c r="F94" s="2"/>
      <c r="G94" s="23"/>
      <c r="H94" s="2"/>
    </row>
    <row r="95" s="3" customFormat="1" ht="16.5" spans="6:8">
      <c r="F95" s="2"/>
      <c r="G95" s="23"/>
      <c r="H95" s="2"/>
    </row>
    <row r="96" s="3" customFormat="1" ht="16.5" spans="6:8">
      <c r="F96" s="2"/>
      <c r="G96" s="23"/>
      <c r="H96" s="2"/>
    </row>
    <row r="97" s="3" customFormat="1" ht="16.5" spans="6:8">
      <c r="F97" s="2"/>
      <c r="G97" s="23"/>
      <c r="H97" s="2"/>
    </row>
    <row r="98" s="3" customFormat="1" ht="16.5" spans="6:8">
      <c r="F98" s="2"/>
      <c r="G98" s="23"/>
      <c r="H98" s="2"/>
    </row>
    <row r="99" s="3" customFormat="1" ht="16.5" spans="6:8">
      <c r="F99" s="2"/>
      <c r="G99" s="23"/>
      <c r="H99" s="2"/>
    </row>
    <row r="100" s="3" customFormat="1" ht="16.5" spans="6:8">
      <c r="F100" s="2"/>
      <c r="G100" s="23"/>
      <c r="H100" s="2"/>
    </row>
    <row r="101" s="3" customFormat="1" ht="16.5" spans="6:8">
      <c r="F101" s="2"/>
      <c r="G101" s="23"/>
      <c r="H101" s="2"/>
    </row>
    <row r="102" s="3" customFormat="1" ht="16.5" spans="6:8">
      <c r="F102" s="2"/>
      <c r="G102" s="23"/>
      <c r="H102" s="2"/>
    </row>
    <row r="103" s="3" customFormat="1" ht="16.5" spans="6:8">
      <c r="F103" s="2"/>
      <c r="G103" s="23"/>
      <c r="H103" s="2"/>
    </row>
    <row r="104" s="3" customFormat="1" ht="16.5" spans="6:8">
      <c r="F104" s="2"/>
      <c r="G104" s="23"/>
      <c r="H104" s="2"/>
    </row>
    <row r="105" s="3" customFormat="1" ht="16.5" spans="6:8">
      <c r="F105" s="2"/>
      <c r="G105" s="23"/>
      <c r="H105" s="2"/>
    </row>
    <row r="106" s="3" customFormat="1" ht="16.5" spans="6:8">
      <c r="F106" s="2"/>
      <c r="G106" s="23"/>
      <c r="H106" s="2"/>
    </row>
    <row r="107" s="3" customFormat="1" ht="16.5" spans="6:8">
      <c r="F107" s="2"/>
      <c r="G107" s="23"/>
      <c r="H107" s="2"/>
    </row>
    <row r="108" s="3" customFormat="1" ht="16.5" spans="6:8">
      <c r="F108" s="2"/>
      <c r="G108" s="23"/>
      <c r="H108" s="2"/>
    </row>
    <row r="109" s="3" customFormat="1" ht="16.5" spans="6:8">
      <c r="F109" s="2"/>
      <c r="G109" s="23"/>
      <c r="H109" s="2"/>
    </row>
    <row r="110" s="3" customFormat="1" ht="16.5" spans="6:8">
      <c r="F110" s="2"/>
      <c r="G110" s="23"/>
      <c r="H110" s="2"/>
    </row>
    <row r="111" s="3" customFormat="1" ht="16.5" spans="6:8">
      <c r="F111" s="2"/>
      <c r="G111" s="23"/>
      <c r="H111" s="2"/>
    </row>
    <row r="112" s="3" customFormat="1" ht="16.5" spans="6:8">
      <c r="F112" s="2"/>
      <c r="G112" s="23"/>
      <c r="H112" s="2"/>
    </row>
    <row r="113" s="3" customFormat="1" ht="16.5" spans="6:8">
      <c r="F113" s="2"/>
      <c r="G113" s="23"/>
      <c r="H113" s="2"/>
    </row>
    <row r="114" s="3" customFormat="1" ht="16.5" spans="6:8">
      <c r="F114" s="2"/>
      <c r="G114" s="23"/>
      <c r="H114" s="2"/>
    </row>
    <row r="115" s="3" customFormat="1" ht="16.5" spans="6:8">
      <c r="F115" s="2"/>
      <c r="G115" s="23"/>
      <c r="H115" s="2"/>
    </row>
    <row r="116" s="3" customFormat="1" ht="16.5" spans="6:8">
      <c r="F116" s="2"/>
      <c r="G116" s="23"/>
      <c r="H116" s="2"/>
    </row>
    <row r="117" s="3" customFormat="1" ht="16.5" spans="6:8">
      <c r="F117" s="2"/>
      <c r="G117" s="23"/>
      <c r="H117" s="2"/>
    </row>
    <row r="118" s="3" customFormat="1" ht="16.5" spans="6:8">
      <c r="F118" s="2"/>
      <c r="G118" s="23"/>
      <c r="H118" s="2"/>
    </row>
    <row r="119" s="3" customFormat="1" ht="16.5" spans="6:8">
      <c r="F119" s="2"/>
      <c r="G119" s="23"/>
      <c r="H119" s="2"/>
    </row>
    <row r="120" s="3" customFormat="1" ht="16.5" spans="6:8">
      <c r="F120" s="2"/>
      <c r="G120" s="23"/>
      <c r="H120" s="2"/>
    </row>
    <row r="121" s="3" customFormat="1" ht="16.5" spans="6:8">
      <c r="F121" s="2"/>
      <c r="G121" s="23"/>
      <c r="H121" s="2"/>
    </row>
    <row r="122" s="3" customFormat="1" ht="16.5" spans="6:8">
      <c r="F122" s="2"/>
      <c r="G122" s="23"/>
      <c r="H122" s="2"/>
    </row>
    <row r="123" s="3" customFormat="1" ht="16.5" spans="6:8">
      <c r="F123" s="2"/>
      <c r="G123" s="23"/>
      <c r="H123" s="2"/>
    </row>
    <row r="124" s="3" customFormat="1" ht="16.5" spans="6:8">
      <c r="F124" s="2"/>
      <c r="G124" s="23"/>
      <c r="H124" s="2"/>
    </row>
    <row r="125" s="3" customFormat="1" ht="16.5" spans="6:8">
      <c r="F125" s="2"/>
      <c r="G125" s="23"/>
      <c r="H125" s="2"/>
    </row>
    <row r="126" s="3" customFormat="1" ht="16.5" spans="6:8">
      <c r="F126" s="2"/>
      <c r="G126" s="23"/>
      <c r="H126" s="2"/>
    </row>
    <row r="127" s="3" customFormat="1" ht="16.5" spans="6:8">
      <c r="F127" s="2"/>
      <c r="G127" s="23"/>
      <c r="H127" s="2"/>
    </row>
    <row r="128" s="3" customFormat="1" ht="16.5" spans="6:8">
      <c r="F128" s="2"/>
      <c r="G128" s="23"/>
      <c r="H128" s="2"/>
    </row>
    <row r="129" s="3" customFormat="1" ht="16.5" spans="6:8">
      <c r="F129" s="2"/>
      <c r="G129" s="23"/>
      <c r="H129" s="2"/>
    </row>
    <row r="130" s="3" customFormat="1" ht="16.5" spans="6:8">
      <c r="F130" s="2"/>
      <c r="G130" s="23"/>
      <c r="H130" s="2"/>
    </row>
    <row r="131" s="3" customFormat="1" ht="16.5" spans="6:8">
      <c r="F131" s="2"/>
      <c r="G131" s="23"/>
      <c r="H131" s="2"/>
    </row>
    <row r="132" s="3" customFormat="1" ht="16.5" spans="6:8">
      <c r="F132" s="2"/>
      <c r="G132" s="23"/>
      <c r="H132" s="2"/>
    </row>
    <row r="133" s="3" customFormat="1" ht="16.5" spans="6:8">
      <c r="F133" s="2"/>
      <c r="G133" s="23"/>
      <c r="H133" s="2"/>
    </row>
    <row r="134" s="3" customFormat="1" ht="16.5" spans="6:8">
      <c r="F134" s="2"/>
      <c r="G134" s="23"/>
      <c r="H134" s="2"/>
    </row>
    <row r="135" s="3" customFormat="1" ht="16.5" spans="6:8">
      <c r="F135" s="2"/>
      <c r="G135" s="23"/>
      <c r="H135" s="2"/>
    </row>
    <row r="136" s="3" customFormat="1" ht="16.5" spans="6:8">
      <c r="F136" s="2"/>
      <c r="G136" s="23"/>
      <c r="H136" s="2"/>
    </row>
    <row r="137" s="3" customFormat="1" ht="16.5" spans="6:8">
      <c r="F137" s="2"/>
      <c r="G137" s="23"/>
      <c r="H137" s="2"/>
    </row>
    <row r="138" s="3" customFormat="1" ht="16.5" spans="6:8">
      <c r="F138" s="2"/>
      <c r="G138" s="23"/>
      <c r="H138" s="2"/>
    </row>
    <row r="139" s="3" customFormat="1" ht="16.5" spans="6:8">
      <c r="F139" s="2"/>
      <c r="G139" s="23"/>
      <c r="H139" s="2"/>
    </row>
    <row r="140" s="3" customFormat="1" ht="16.5" spans="6:8">
      <c r="F140" s="2"/>
      <c r="G140" s="23"/>
      <c r="H140" s="2"/>
    </row>
    <row r="141" s="3" customFormat="1" ht="16.5" spans="6:8">
      <c r="F141" s="2"/>
      <c r="G141" s="23"/>
      <c r="H141" s="2"/>
    </row>
    <row r="142" s="3" customFormat="1" ht="16.5" spans="6:8">
      <c r="F142" s="2"/>
      <c r="G142" s="23"/>
      <c r="H142" s="2"/>
    </row>
    <row r="143" s="3" customFormat="1" ht="16.5" spans="6:8">
      <c r="F143" s="2"/>
      <c r="G143" s="23"/>
      <c r="H143" s="2"/>
    </row>
    <row r="144" s="3" customFormat="1" ht="16.5" spans="6:8">
      <c r="F144" s="2"/>
      <c r="G144" s="23"/>
      <c r="H144" s="2"/>
    </row>
    <row r="145" s="3" customFormat="1" ht="16.5" spans="6:8">
      <c r="F145" s="2"/>
      <c r="G145" s="23"/>
      <c r="H145" s="2"/>
    </row>
    <row r="146" s="3" customFormat="1" ht="16.5" spans="6:8">
      <c r="F146" s="2"/>
      <c r="G146" s="23"/>
      <c r="H146" s="2"/>
    </row>
    <row r="147" s="3" customFormat="1" ht="16.5" spans="6:8">
      <c r="F147" s="2"/>
      <c r="G147" s="23"/>
      <c r="H147" s="2"/>
    </row>
    <row r="148" s="3" customFormat="1" ht="16.5" spans="6:8">
      <c r="F148" s="2"/>
      <c r="G148" s="23"/>
      <c r="H148" s="2"/>
    </row>
    <row r="149" s="3" customFormat="1" ht="16.5" spans="6:8">
      <c r="F149" s="2"/>
      <c r="G149" s="23"/>
      <c r="H149" s="2"/>
    </row>
    <row r="150" s="3" customFormat="1" ht="16.5" spans="6:8">
      <c r="F150" s="2"/>
      <c r="G150" s="23"/>
      <c r="H150" s="2"/>
    </row>
    <row r="151" s="3" customFormat="1" ht="16.5" spans="6:8">
      <c r="F151" s="2"/>
      <c r="G151" s="23"/>
      <c r="H151" s="2"/>
    </row>
    <row r="152" s="3" customFormat="1" ht="16.5" spans="6:8">
      <c r="F152" s="2"/>
      <c r="G152" s="23"/>
      <c r="H152" s="2"/>
    </row>
    <row r="153" s="3" customFormat="1" ht="16.5" spans="6:8">
      <c r="F153" s="2"/>
      <c r="G153" s="23"/>
      <c r="H153" s="2"/>
    </row>
    <row r="154" s="3" customFormat="1" ht="16.5" spans="6:8">
      <c r="F154" s="2"/>
      <c r="G154" s="23"/>
      <c r="H154" s="2"/>
    </row>
    <row r="155" s="3" customFormat="1" ht="16.5" spans="6:8">
      <c r="F155" s="2"/>
      <c r="G155" s="23"/>
      <c r="H155" s="2"/>
    </row>
    <row r="156" s="3" customFormat="1" ht="16.5" spans="6:8">
      <c r="F156" s="2"/>
      <c r="G156" s="23"/>
      <c r="H156" s="2"/>
    </row>
    <row r="157" s="3" customFormat="1" ht="16.5" spans="6:8">
      <c r="F157" s="2"/>
      <c r="G157" s="23"/>
      <c r="H157" s="2"/>
    </row>
    <row r="158" s="3" customFormat="1" ht="16.5" spans="6:8">
      <c r="F158" s="2"/>
      <c r="G158" s="23"/>
      <c r="H158" s="2"/>
    </row>
    <row r="159" s="3" customFormat="1" ht="16.5" spans="6:8">
      <c r="F159" s="2"/>
      <c r="G159" s="23"/>
      <c r="H159" s="2"/>
    </row>
    <row r="160" s="3" customFormat="1" ht="16.5" spans="6:8">
      <c r="F160" s="2"/>
      <c r="G160" s="23"/>
      <c r="H160" s="2"/>
    </row>
    <row r="161" s="3" customFormat="1" ht="16.5" spans="6:8">
      <c r="F161" s="2"/>
      <c r="G161" s="23"/>
      <c r="H161" s="2"/>
    </row>
    <row r="162" s="3" customFormat="1" ht="16.5" spans="6:8">
      <c r="F162" s="2"/>
      <c r="G162" s="23"/>
      <c r="H162" s="2"/>
    </row>
    <row r="163" s="3" customFormat="1" ht="16.5" spans="6:8">
      <c r="F163" s="2"/>
      <c r="G163" s="23"/>
      <c r="H163" s="2"/>
    </row>
    <row r="164" s="3" customFormat="1" ht="16.5" spans="6:8">
      <c r="F164" s="2"/>
      <c r="G164" s="23"/>
      <c r="H164" s="2"/>
    </row>
    <row r="165" s="3" customFormat="1" ht="16.5" spans="6:8">
      <c r="F165" s="2"/>
      <c r="G165" s="23"/>
      <c r="H165" s="2"/>
    </row>
    <row r="166" s="3" customFormat="1" ht="16.5" spans="6:8">
      <c r="F166" s="2"/>
      <c r="G166" s="23"/>
      <c r="H166" s="2"/>
    </row>
    <row r="167" s="3" customFormat="1" ht="16.5" spans="6:8">
      <c r="F167" s="2"/>
      <c r="G167" s="23"/>
      <c r="H167" s="2"/>
    </row>
    <row r="168" s="3" customFormat="1" ht="16.5" spans="6:8">
      <c r="F168" s="2"/>
      <c r="G168" s="23"/>
      <c r="H168" s="2"/>
    </row>
    <row r="169" s="3" customFormat="1" ht="16.5" spans="6:8">
      <c r="F169" s="2"/>
      <c r="G169" s="23"/>
      <c r="H169" s="2"/>
    </row>
    <row r="170" s="3" customFormat="1" ht="16.5" spans="6:8">
      <c r="F170" s="2"/>
      <c r="G170" s="23"/>
      <c r="H170" s="2"/>
    </row>
    <row r="171" s="3" customFormat="1" ht="16.5" spans="6:8">
      <c r="F171" s="2"/>
      <c r="G171" s="23"/>
      <c r="H171" s="2"/>
    </row>
    <row r="172" s="3" customFormat="1" ht="16.5" spans="6:8">
      <c r="F172" s="2"/>
      <c r="G172" s="23"/>
      <c r="H172" s="2"/>
    </row>
    <row r="173" s="3" customFormat="1" ht="16.5" spans="6:8">
      <c r="F173" s="2"/>
      <c r="G173" s="23"/>
      <c r="H173" s="2"/>
    </row>
    <row r="174" s="3" customFormat="1" ht="16.5" spans="6:8">
      <c r="F174" s="2"/>
      <c r="G174" s="23"/>
      <c r="H174" s="2"/>
    </row>
    <row r="175" s="3" customFormat="1" ht="16.5" spans="6:8">
      <c r="F175" s="2"/>
      <c r="G175" s="23"/>
      <c r="H175" s="2"/>
    </row>
    <row r="176" s="3" customFormat="1" ht="16.5" spans="6:8">
      <c r="F176" s="2"/>
      <c r="G176" s="23"/>
      <c r="H176" s="2"/>
    </row>
    <row r="177" s="3" customFormat="1" ht="16.5" spans="6:8">
      <c r="F177" s="2"/>
      <c r="G177" s="23"/>
      <c r="H177" s="2"/>
    </row>
    <row r="178" s="3" customFormat="1" ht="16.5" spans="6:8">
      <c r="F178" s="2"/>
      <c r="G178" s="23"/>
      <c r="H178" s="2"/>
    </row>
    <row r="179" s="3" customFormat="1" ht="16.5" spans="6:8">
      <c r="F179" s="2"/>
      <c r="G179" s="23"/>
      <c r="H179" s="2"/>
    </row>
    <row r="180" s="3" customFormat="1" ht="16.5" spans="6:8">
      <c r="F180" s="2"/>
      <c r="G180" s="23"/>
      <c r="H180" s="2"/>
    </row>
    <row r="181" s="3" customFormat="1" ht="16.5" spans="6:8">
      <c r="F181" s="2"/>
      <c r="G181" s="23"/>
      <c r="H181" s="2"/>
    </row>
    <row r="182" s="3" customFormat="1" ht="16.5" spans="6:8">
      <c r="F182" s="2"/>
      <c r="G182" s="23"/>
      <c r="H182" s="2"/>
    </row>
    <row r="183" s="3" customFormat="1" ht="16.5" spans="6:8">
      <c r="F183" s="2"/>
      <c r="G183" s="23"/>
      <c r="H183" s="2"/>
    </row>
    <row r="184" s="3" customFormat="1" ht="16.5" spans="6:8">
      <c r="F184" s="2"/>
      <c r="G184" s="23"/>
      <c r="H184" s="2"/>
    </row>
    <row r="185" s="3" customFormat="1" ht="16.5" spans="6:8">
      <c r="F185" s="2"/>
      <c r="G185" s="23"/>
      <c r="H185" s="2"/>
    </row>
    <row r="186" s="3" customFormat="1" ht="16.5" spans="6:8">
      <c r="F186" s="2"/>
      <c r="G186" s="23"/>
      <c r="H186" s="2"/>
    </row>
    <row r="187" s="3" customFormat="1" ht="16.5" spans="6:8">
      <c r="F187" s="2"/>
      <c r="G187" s="23"/>
      <c r="H187" s="2"/>
    </row>
    <row r="188" s="3" customFormat="1" ht="16.5" spans="6:8">
      <c r="F188" s="2"/>
      <c r="G188" s="23"/>
      <c r="H188" s="2"/>
    </row>
    <row r="189" s="3" customFormat="1" ht="16.5" spans="6:8">
      <c r="F189" s="2"/>
      <c r="G189" s="23"/>
      <c r="H189" s="2"/>
    </row>
    <row r="190" s="3" customFormat="1" ht="16.5" spans="6:8">
      <c r="F190" s="2"/>
      <c r="G190" s="23"/>
      <c r="H190" s="2"/>
    </row>
    <row r="191" s="3" customFormat="1" ht="16.5" spans="6:8">
      <c r="F191" s="2"/>
      <c r="G191" s="23"/>
      <c r="H191" s="2"/>
    </row>
    <row r="192" s="3" customFormat="1" ht="16.5" spans="6:8">
      <c r="F192" s="2"/>
      <c r="G192" s="23"/>
      <c r="H192" s="2"/>
    </row>
    <row r="193" s="3" customFormat="1" ht="16.5" spans="6:8">
      <c r="F193" s="2"/>
      <c r="G193" s="23"/>
      <c r="H193" s="2"/>
    </row>
    <row r="194" s="3" customFormat="1" ht="16.5" spans="6:8">
      <c r="F194" s="2"/>
      <c r="G194" s="23"/>
      <c r="H194" s="2"/>
    </row>
    <row r="195" s="3" customFormat="1" ht="16.5" spans="6:8">
      <c r="F195" s="2"/>
      <c r="G195" s="23"/>
      <c r="H195" s="2"/>
    </row>
    <row r="196" s="3" customFormat="1" ht="16.5" spans="6:8">
      <c r="F196" s="2"/>
      <c r="G196" s="23"/>
      <c r="H196" s="2"/>
    </row>
    <row r="197" s="3" customFormat="1" ht="16.5" spans="6:8">
      <c r="F197" s="2"/>
      <c r="G197" s="23"/>
      <c r="H197" s="2"/>
    </row>
    <row r="198" s="3" customFormat="1" ht="16.5" spans="6:8">
      <c r="F198" s="2"/>
      <c r="G198" s="23"/>
      <c r="H198" s="2"/>
    </row>
    <row r="199" s="3" customFormat="1" ht="16.5" spans="6:8">
      <c r="F199" s="2"/>
      <c r="G199" s="23"/>
      <c r="H199" s="2"/>
    </row>
    <row r="200" s="3" customFormat="1" ht="16.5" spans="6:8">
      <c r="F200" s="2"/>
      <c r="G200" s="23"/>
      <c r="H200" s="2"/>
    </row>
    <row r="201" s="3" customFormat="1" ht="16.5" spans="6:8">
      <c r="F201" s="2"/>
      <c r="G201" s="23"/>
      <c r="H201" s="2"/>
    </row>
    <row r="202" s="3" customFormat="1" ht="16.5" spans="6:8">
      <c r="F202" s="2"/>
      <c r="G202" s="23"/>
      <c r="H202" s="2"/>
    </row>
    <row r="203" s="3" customFormat="1" ht="16.5" spans="6:8">
      <c r="F203" s="2"/>
      <c r="G203" s="23"/>
      <c r="H203" s="2"/>
    </row>
    <row r="204" s="3" customFormat="1" ht="16.5" spans="6:8">
      <c r="F204" s="2"/>
      <c r="G204" s="23"/>
      <c r="H204" s="2"/>
    </row>
    <row r="205" s="3" customFormat="1" ht="16.5" spans="6:8">
      <c r="F205" s="2"/>
      <c r="G205" s="23"/>
      <c r="H205" s="2"/>
    </row>
    <row r="206" s="3" customFormat="1" ht="16.5" spans="6:8">
      <c r="F206" s="2"/>
      <c r="G206" s="23"/>
      <c r="H206" s="2"/>
    </row>
    <row r="207" s="3" customFormat="1" ht="16.5" spans="6:8">
      <c r="F207" s="2"/>
      <c r="G207" s="23"/>
      <c r="H207" s="2"/>
    </row>
    <row r="208" s="3" customFormat="1" ht="16.5" spans="6:8">
      <c r="F208" s="2"/>
      <c r="G208" s="23"/>
      <c r="H208" s="2"/>
    </row>
    <row r="209" s="3" customFormat="1" ht="16.5" spans="6:8">
      <c r="F209" s="2"/>
      <c r="G209" s="23"/>
      <c r="H209" s="2"/>
    </row>
    <row r="210" s="3" customFormat="1" ht="16.5" spans="6:8">
      <c r="F210" s="2"/>
      <c r="G210" s="23"/>
      <c r="H210" s="2"/>
    </row>
    <row r="211" s="3" customFormat="1" ht="16.5" spans="6:8">
      <c r="F211" s="2"/>
      <c r="G211" s="23"/>
      <c r="H211" s="2"/>
    </row>
    <row r="212" s="3" customFormat="1" ht="16.5" spans="6:8">
      <c r="F212" s="2"/>
      <c r="G212" s="23"/>
      <c r="H212" s="2"/>
    </row>
    <row r="213" s="3" customFormat="1" ht="16.5" spans="6:8">
      <c r="F213" s="2"/>
      <c r="G213" s="23"/>
      <c r="H213" s="2"/>
    </row>
    <row r="214" s="3" customFormat="1" ht="16.5" spans="6:8">
      <c r="F214" s="2"/>
      <c r="G214" s="23"/>
      <c r="H214" s="2"/>
    </row>
    <row r="215" s="3" customFormat="1" ht="16.5" spans="6:8">
      <c r="F215" s="2"/>
      <c r="G215" s="23"/>
      <c r="H215" s="2"/>
    </row>
    <row r="216" s="3" customFormat="1" ht="16.5" spans="6:8">
      <c r="F216" s="2"/>
      <c r="G216" s="23"/>
      <c r="H216" s="2"/>
    </row>
    <row r="217" s="3" customFormat="1" ht="16.5" spans="6:8">
      <c r="F217" s="2"/>
      <c r="G217" s="23"/>
      <c r="H217" s="2"/>
    </row>
    <row r="218" s="3" customFormat="1" ht="16.5" spans="6:8">
      <c r="F218" s="2"/>
      <c r="G218" s="23"/>
      <c r="H218" s="2"/>
    </row>
    <row r="219" s="3" customFormat="1" ht="16.5" spans="6:8">
      <c r="F219" s="2"/>
      <c r="G219" s="23"/>
      <c r="H219" s="2"/>
    </row>
    <row r="220" s="3" customFormat="1" ht="16.5" spans="6:8">
      <c r="F220" s="2"/>
      <c r="G220" s="23"/>
      <c r="H220" s="2"/>
    </row>
    <row r="221" s="3" customFormat="1" ht="16.5" spans="6:8">
      <c r="F221" s="2"/>
      <c r="G221" s="23"/>
      <c r="H221" s="2"/>
    </row>
    <row r="222" s="3" customFormat="1" ht="16.5" spans="6:8">
      <c r="F222" s="2"/>
      <c r="G222" s="23"/>
      <c r="H222" s="2"/>
    </row>
    <row r="223" s="3" customFormat="1" ht="16.5" spans="6:8">
      <c r="F223" s="2"/>
      <c r="G223" s="23"/>
      <c r="H223" s="2"/>
    </row>
    <row r="224" s="3" customFormat="1" ht="16.5" spans="6:8">
      <c r="F224" s="2"/>
      <c r="G224" s="23"/>
      <c r="H224" s="2"/>
    </row>
    <row r="225" s="3" customFormat="1" ht="16.5" spans="6:8">
      <c r="F225" s="2"/>
      <c r="G225" s="23"/>
      <c r="H225" s="2"/>
    </row>
    <row r="226" s="3" customFormat="1" ht="16.5" spans="6:8">
      <c r="F226" s="2"/>
      <c r="G226" s="23"/>
      <c r="H226" s="2"/>
    </row>
    <row r="227" s="3" customFormat="1" ht="16.5" spans="6:8">
      <c r="F227" s="2"/>
      <c r="G227" s="23"/>
      <c r="H227" s="2"/>
    </row>
    <row r="228" s="3" customFormat="1" ht="16.5" spans="6:8">
      <c r="F228" s="2"/>
      <c r="G228" s="23"/>
      <c r="H228" s="2"/>
    </row>
    <row r="229" s="3" customFormat="1" ht="16.5" spans="6:8">
      <c r="F229" s="2"/>
      <c r="G229" s="23"/>
      <c r="H229" s="2"/>
    </row>
    <row r="230" s="3" customFormat="1" ht="16.5" spans="6:8">
      <c r="F230" s="2"/>
      <c r="G230" s="23"/>
      <c r="H230" s="2"/>
    </row>
    <row r="231" s="3" customFormat="1" ht="16.5" spans="6:8">
      <c r="F231" s="2"/>
      <c r="G231" s="23"/>
      <c r="H231" s="2"/>
    </row>
    <row r="232" s="3" customFormat="1" ht="16.5" spans="6:8">
      <c r="F232" s="2"/>
      <c r="G232" s="23"/>
      <c r="H232" s="2"/>
    </row>
    <row r="233" s="3" customFormat="1" ht="16.5" spans="6:8">
      <c r="F233" s="2"/>
      <c r="G233" s="23"/>
      <c r="H233" s="2"/>
    </row>
    <row r="234" s="3" customFormat="1" ht="16.5" spans="6:8">
      <c r="F234" s="2"/>
      <c r="G234" s="23"/>
      <c r="H234" s="2"/>
    </row>
    <row r="235" s="3" customFormat="1" ht="16.5" spans="6:8">
      <c r="F235" s="2"/>
      <c r="G235" s="23"/>
      <c r="H235" s="2"/>
    </row>
    <row r="236" s="3" customFormat="1" ht="16.5" spans="6:8">
      <c r="F236" s="2"/>
      <c r="G236" s="23"/>
      <c r="H236" s="2"/>
    </row>
    <row r="237" s="3" customFormat="1" ht="16.5" spans="6:8">
      <c r="F237" s="2"/>
      <c r="G237" s="23"/>
      <c r="H237" s="2"/>
    </row>
    <row r="238" s="3" customFormat="1" ht="16.5" spans="6:8">
      <c r="F238" s="2"/>
      <c r="G238" s="23"/>
      <c r="H238" s="2"/>
    </row>
    <row r="239" s="3" customFormat="1" ht="16.5" spans="6:8">
      <c r="F239" s="2"/>
      <c r="G239" s="23"/>
      <c r="H239" s="2"/>
    </row>
    <row r="240" s="3" customFormat="1" ht="16.5" spans="6:8">
      <c r="F240" s="2"/>
      <c r="G240" s="23"/>
      <c r="H240" s="2"/>
    </row>
    <row r="241" s="3" customFormat="1" ht="16.5" spans="6:8">
      <c r="F241" s="2"/>
      <c r="G241" s="23"/>
      <c r="H241" s="2"/>
    </row>
    <row r="242" s="3" customFormat="1" ht="16.5" spans="6:8">
      <c r="F242" s="2"/>
      <c r="G242" s="23"/>
      <c r="H242" s="2"/>
    </row>
    <row r="243" s="3" customFormat="1" ht="16.5" spans="6:8">
      <c r="F243" s="2"/>
      <c r="G243" s="23"/>
      <c r="H243" s="2"/>
    </row>
    <row r="244" s="3" customFormat="1" ht="16.5" spans="6:8">
      <c r="F244" s="2"/>
      <c r="G244" s="23"/>
      <c r="H244" s="2"/>
    </row>
    <row r="245" s="3" customFormat="1" ht="16.5" spans="6:8">
      <c r="F245" s="2"/>
      <c r="G245" s="23"/>
      <c r="H245" s="2"/>
    </row>
    <row r="246" s="3" customFormat="1" ht="16.5" spans="6:8">
      <c r="F246" s="2"/>
      <c r="G246" s="23"/>
      <c r="H246" s="2"/>
    </row>
    <row r="247" s="3" customFormat="1" ht="16.5" spans="6:8">
      <c r="F247" s="2"/>
      <c r="G247" s="23"/>
      <c r="H247" s="2"/>
    </row>
    <row r="248" s="3" customFormat="1" ht="16.5" spans="6:8">
      <c r="F248" s="2"/>
      <c r="G248" s="23"/>
      <c r="H248" s="2"/>
    </row>
    <row r="249" s="3" customFormat="1" ht="16.5" spans="6:8">
      <c r="F249" s="2"/>
      <c r="G249" s="23"/>
      <c r="H249" s="2"/>
    </row>
    <row r="250" s="3" customFormat="1" ht="16.5" spans="6:8">
      <c r="F250" s="2"/>
      <c r="G250" s="23"/>
      <c r="H250" s="2"/>
    </row>
    <row r="251" s="3" customFormat="1" ht="16.5" spans="6:8">
      <c r="F251" s="2"/>
      <c r="G251" s="23"/>
      <c r="H251" s="2"/>
    </row>
    <row r="252" s="3" customFormat="1" ht="16.5" spans="6:8">
      <c r="F252" s="2"/>
      <c r="G252" s="23"/>
      <c r="H252" s="2"/>
    </row>
    <row r="253" s="3" customFormat="1" ht="16.5" spans="6:8">
      <c r="F253" s="2"/>
      <c r="G253" s="23"/>
      <c r="H253" s="2"/>
    </row>
    <row r="254" s="3" customFormat="1" ht="16.5" spans="6:8">
      <c r="F254" s="2"/>
      <c r="G254" s="23"/>
      <c r="H254" s="2"/>
    </row>
    <row r="255" s="3" customFormat="1" ht="16.5" spans="6:8">
      <c r="F255" s="2"/>
      <c r="G255" s="23"/>
      <c r="H255" s="2"/>
    </row>
    <row r="256" s="3" customFormat="1" ht="16.5" spans="6:8">
      <c r="F256" s="2"/>
      <c r="G256" s="23"/>
      <c r="H256" s="2"/>
    </row>
    <row r="257" s="3" customFormat="1" ht="16.5" spans="6:8">
      <c r="F257" s="2"/>
      <c r="G257" s="23"/>
      <c r="H257" s="2"/>
    </row>
    <row r="258" s="3" customFormat="1" ht="16.5" spans="6:8">
      <c r="F258" s="2"/>
      <c r="G258" s="23"/>
      <c r="H258" s="2"/>
    </row>
    <row r="259" s="3" customFormat="1" ht="16.5" spans="6:8">
      <c r="F259" s="2"/>
      <c r="G259" s="23"/>
      <c r="H259" s="2"/>
    </row>
    <row r="260" s="3" customFormat="1" ht="16.5" spans="6:8">
      <c r="F260" s="2"/>
      <c r="G260" s="23"/>
      <c r="H260" s="2"/>
    </row>
    <row r="261" s="3" customFormat="1" ht="16.5" spans="6:8">
      <c r="F261" s="2"/>
      <c r="G261" s="23"/>
      <c r="H261" s="2"/>
    </row>
    <row r="262" s="3" customFormat="1" ht="16.5" spans="6:8">
      <c r="F262" s="2"/>
      <c r="G262" s="23"/>
      <c r="H262" s="2"/>
    </row>
    <row r="263" s="3" customFormat="1" ht="16.5" spans="6:8">
      <c r="F263" s="2"/>
      <c r="G263" s="23"/>
      <c r="H263" s="2"/>
    </row>
    <row r="264" s="3" customFormat="1" ht="16.5" spans="6:8">
      <c r="F264" s="2"/>
      <c r="G264" s="23"/>
      <c r="H264" s="2"/>
    </row>
    <row r="265" s="3" customFormat="1" ht="16.5" spans="6:8">
      <c r="F265" s="2"/>
      <c r="G265" s="23"/>
      <c r="H265" s="2"/>
    </row>
    <row r="266" s="3" customFormat="1" ht="16.5" spans="6:8">
      <c r="F266" s="2"/>
      <c r="G266" s="23"/>
      <c r="H266" s="2"/>
    </row>
    <row r="267" s="3" customFormat="1" ht="16.5" spans="6:8">
      <c r="F267" s="2"/>
      <c r="G267" s="23"/>
      <c r="H267" s="2"/>
    </row>
    <row r="268" s="3" customFormat="1" ht="16.5" spans="6:8">
      <c r="F268" s="2"/>
      <c r="G268" s="23"/>
      <c r="H268" s="2"/>
    </row>
    <row r="269" s="3" customFormat="1" ht="16.5" spans="6:8">
      <c r="F269" s="2"/>
      <c r="G269" s="23"/>
      <c r="H269" s="2"/>
    </row>
    <row r="270" s="3" customFormat="1" ht="16.5" spans="6:8">
      <c r="F270" s="2"/>
      <c r="G270" s="23"/>
      <c r="H270" s="2"/>
    </row>
    <row r="271" s="3" customFormat="1" ht="16.5" spans="6:8">
      <c r="F271" s="2"/>
      <c r="G271" s="23"/>
      <c r="H271" s="2"/>
    </row>
    <row r="272" s="3" customFormat="1" ht="16.5" spans="6:8">
      <c r="F272" s="2"/>
      <c r="G272" s="23"/>
      <c r="H272" s="2"/>
    </row>
    <row r="273" s="3" customFormat="1" ht="16.5" spans="6:8">
      <c r="F273" s="2"/>
      <c r="G273" s="23"/>
      <c r="H273" s="2"/>
    </row>
    <row r="274" s="3" customFormat="1" ht="16.5" spans="6:8">
      <c r="F274" s="2"/>
      <c r="G274" s="23"/>
      <c r="H274" s="2"/>
    </row>
    <row r="275" s="3" customFormat="1" ht="16.5" spans="6:8">
      <c r="F275" s="2"/>
      <c r="G275" s="23"/>
      <c r="H275" s="2"/>
    </row>
    <row r="276" s="3" customFormat="1" ht="16.5" spans="6:8">
      <c r="F276" s="2"/>
      <c r="G276" s="23"/>
      <c r="H276" s="2"/>
    </row>
    <row r="277" s="3" customFormat="1" ht="16.5" spans="6:8">
      <c r="F277" s="2"/>
      <c r="G277" s="23"/>
      <c r="H277" s="2"/>
    </row>
    <row r="278" s="3" customFormat="1" ht="16.5" spans="6:8">
      <c r="F278" s="2"/>
      <c r="G278" s="23"/>
      <c r="H278" s="2"/>
    </row>
    <row r="279" s="3" customFormat="1" ht="16.5" spans="6:8">
      <c r="F279" s="2"/>
      <c r="G279" s="23"/>
      <c r="H279" s="2"/>
    </row>
    <row r="280" s="3" customFormat="1" ht="16.5" spans="6:8">
      <c r="F280" s="2"/>
      <c r="G280" s="23"/>
      <c r="H280" s="2"/>
    </row>
    <row r="281" s="3" customFormat="1" ht="16.5" spans="6:8">
      <c r="F281" s="2"/>
      <c r="G281" s="23"/>
      <c r="H281" s="2"/>
    </row>
    <row r="282" s="3" customFormat="1" ht="16.5" spans="6:8">
      <c r="F282" s="2"/>
      <c r="G282" s="23"/>
      <c r="H282" s="2"/>
    </row>
    <row r="283" s="3" customFormat="1" ht="16.5" spans="6:8">
      <c r="F283" s="2"/>
      <c r="G283" s="23"/>
      <c r="H283" s="2"/>
    </row>
    <row r="284" s="3" customFormat="1" ht="16.5" spans="6:8">
      <c r="F284" s="2"/>
      <c r="G284" s="23"/>
      <c r="H284" s="2"/>
    </row>
    <row r="285" s="3" customFormat="1" ht="16.5" spans="6:8">
      <c r="F285" s="2"/>
      <c r="G285" s="23"/>
      <c r="H285" s="2"/>
    </row>
    <row r="286" s="3" customFormat="1" ht="16.5" spans="6:8">
      <c r="F286" s="2"/>
      <c r="G286" s="23"/>
      <c r="H286" s="2"/>
    </row>
    <row r="287" s="3" customFormat="1" ht="16.5" spans="6:8">
      <c r="F287" s="2"/>
      <c r="G287" s="23"/>
      <c r="H287" s="2"/>
    </row>
    <row r="288" s="3" customFormat="1" ht="16.5" spans="6:8">
      <c r="F288" s="2"/>
      <c r="G288" s="23"/>
      <c r="H288" s="2"/>
    </row>
    <row r="289" s="3" customFormat="1" ht="16.5" spans="6:8">
      <c r="F289" s="2"/>
      <c r="G289" s="23"/>
      <c r="H289" s="2"/>
    </row>
    <row r="290" s="3" customFormat="1" ht="16.5" spans="6:8">
      <c r="F290" s="2"/>
      <c r="G290" s="23"/>
      <c r="H290" s="2"/>
    </row>
    <row r="291" s="3" customFormat="1" ht="16.5" spans="6:8">
      <c r="F291" s="2"/>
      <c r="G291" s="23"/>
      <c r="H291" s="2"/>
    </row>
    <row r="292" s="3" customFormat="1" ht="16.5" spans="6:8">
      <c r="F292" s="2"/>
      <c r="G292" s="23"/>
      <c r="H292" s="2"/>
    </row>
    <row r="293" s="3" customFormat="1" ht="16.5" spans="6:8">
      <c r="F293" s="2"/>
      <c r="G293" s="23"/>
      <c r="H293" s="2"/>
    </row>
    <row r="294" s="3" customFormat="1" ht="16.5" spans="6:8">
      <c r="F294" s="2"/>
      <c r="G294" s="23"/>
      <c r="H294" s="2"/>
    </row>
    <row r="295" s="3" customFormat="1" ht="16.5" spans="6:8">
      <c r="F295" s="2"/>
      <c r="G295" s="23"/>
      <c r="H295" s="2"/>
    </row>
    <row r="296" s="3" customFormat="1" ht="16.5" spans="6:8">
      <c r="F296" s="2"/>
      <c r="G296" s="23"/>
      <c r="H296" s="2"/>
    </row>
    <row r="297" s="3" customFormat="1" ht="16.5" spans="6:8">
      <c r="F297" s="2"/>
      <c r="G297" s="23"/>
      <c r="H297" s="2"/>
    </row>
    <row r="298" s="3" customFormat="1" ht="16.5" spans="6:8">
      <c r="F298" s="2"/>
      <c r="G298" s="23"/>
      <c r="H298" s="2"/>
    </row>
    <row r="299" s="3" customFormat="1" ht="16.5" spans="6:8">
      <c r="F299" s="2"/>
      <c r="G299" s="23"/>
      <c r="H299" s="2"/>
    </row>
    <row r="300" s="3" customFormat="1" ht="16.5" spans="6:8">
      <c r="F300" s="2"/>
      <c r="G300" s="23"/>
      <c r="H300" s="2"/>
    </row>
    <row r="301" s="3" customFormat="1" ht="16.5" spans="6:8">
      <c r="F301" s="2"/>
      <c r="G301" s="23"/>
      <c r="H301" s="2"/>
    </row>
    <row r="302" s="3" customFormat="1" ht="16.5" spans="6:8">
      <c r="F302" s="2"/>
      <c r="G302" s="23"/>
      <c r="H302" s="2"/>
    </row>
    <row r="303" s="3" customFormat="1" ht="16.5" spans="6:8">
      <c r="F303" s="2"/>
      <c r="G303" s="23"/>
      <c r="H303" s="2"/>
    </row>
    <row r="304" s="3" customFormat="1" ht="16.5" spans="6:8">
      <c r="F304" s="2"/>
      <c r="G304" s="23"/>
      <c r="H304" s="2"/>
    </row>
    <row r="305" s="3" customFormat="1" ht="16.5" spans="6:8">
      <c r="F305" s="2"/>
      <c r="G305" s="23"/>
      <c r="H305" s="2"/>
    </row>
    <row r="306" s="3" customFormat="1" ht="16.5" spans="6:8">
      <c r="F306" s="2"/>
      <c r="G306" s="23"/>
      <c r="H306" s="2"/>
    </row>
    <row r="307" s="3" customFormat="1" ht="16.5" spans="6:8">
      <c r="F307" s="2"/>
      <c r="G307" s="23"/>
      <c r="H307" s="2"/>
    </row>
    <row r="308" s="3" customFormat="1" ht="16.5" spans="6:8">
      <c r="F308" s="2"/>
      <c r="G308" s="23"/>
      <c r="H308" s="2"/>
    </row>
    <row r="309" s="3" customFormat="1" ht="16.5" spans="6:8">
      <c r="F309" s="2"/>
      <c r="G309" s="23"/>
      <c r="H309" s="2"/>
    </row>
    <row r="310" s="3" customFormat="1" ht="16.5" spans="6:8">
      <c r="F310" s="2"/>
      <c r="G310" s="23"/>
      <c r="H310" s="2"/>
    </row>
    <row r="311" s="3" customFormat="1" ht="16.5" spans="6:8">
      <c r="F311" s="2"/>
      <c r="G311" s="23"/>
      <c r="H311" s="2"/>
    </row>
    <row r="312" s="3" customFormat="1" ht="16.5" spans="6:8">
      <c r="F312" s="2"/>
      <c r="G312" s="23"/>
      <c r="H312" s="2"/>
    </row>
    <row r="313" s="3" customFormat="1" ht="16.5" spans="6:8">
      <c r="F313" s="2"/>
      <c r="G313" s="23"/>
      <c r="H313" s="2"/>
    </row>
    <row r="314" s="3" customFormat="1" ht="16.5" spans="6:8">
      <c r="F314" s="2"/>
      <c r="G314" s="23"/>
      <c r="H314" s="2"/>
    </row>
    <row r="315" s="3" customFormat="1" ht="16.5" spans="6:8">
      <c r="F315" s="2"/>
      <c r="G315" s="23"/>
      <c r="H315" s="2"/>
    </row>
    <row r="316" s="3" customFormat="1" ht="16.5" spans="6:8">
      <c r="F316" s="2"/>
      <c r="G316" s="23"/>
      <c r="H316" s="2"/>
    </row>
    <row r="317" s="3" customFormat="1" ht="16.5" spans="6:8">
      <c r="F317" s="2"/>
      <c r="G317" s="23"/>
      <c r="H317" s="2"/>
    </row>
    <row r="318" s="3" customFormat="1" ht="16.5" spans="6:8">
      <c r="F318" s="2"/>
      <c r="G318" s="23"/>
      <c r="H318" s="2"/>
    </row>
    <row r="319" s="3" customFormat="1" ht="16.5" spans="6:8">
      <c r="F319" s="2"/>
      <c r="G319" s="23"/>
      <c r="H319" s="2"/>
    </row>
    <row r="320" s="3" customFormat="1" ht="16.5" spans="6:8">
      <c r="F320" s="2"/>
      <c r="G320" s="23"/>
      <c r="H320" s="2"/>
    </row>
    <row r="321" s="3" customFormat="1" ht="16.5" spans="6:8">
      <c r="F321" s="2"/>
      <c r="G321" s="23"/>
      <c r="H321" s="2"/>
    </row>
    <row r="322" s="3" customFormat="1" ht="16.5" spans="6:8">
      <c r="F322" s="2"/>
      <c r="G322" s="23"/>
      <c r="H322" s="2"/>
    </row>
    <row r="323" s="3" customFormat="1" ht="16.5" spans="6:8">
      <c r="F323" s="2"/>
      <c r="G323" s="23"/>
      <c r="H323" s="2"/>
    </row>
    <row r="324" s="3" customFormat="1" ht="16.5" spans="6:8">
      <c r="F324" s="2"/>
      <c r="G324" s="23"/>
      <c r="H324" s="2"/>
    </row>
    <row r="325" s="3" customFormat="1" ht="16.5" spans="6:8">
      <c r="F325" s="2"/>
      <c r="G325" s="23"/>
      <c r="H325" s="2"/>
    </row>
    <row r="326" s="3" customFormat="1" ht="16.5" spans="6:8">
      <c r="F326" s="2"/>
      <c r="G326" s="23"/>
      <c r="H326" s="2"/>
    </row>
    <row r="327" s="3" customFormat="1" ht="16.5" spans="6:8">
      <c r="F327" s="2"/>
      <c r="G327" s="23"/>
      <c r="H327" s="2"/>
    </row>
    <row r="328" s="3" customFormat="1" ht="16.5" spans="6:8">
      <c r="F328" s="2"/>
      <c r="G328" s="23"/>
      <c r="H328" s="2"/>
    </row>
    <row r="329" s="3" customFormat="1" ht="16.5" spans="6:8">
      <c r="F329" s="2"/>
      <c r="G329" s="23"/>
      <c r="H329" s="2"/>
    </row>
    <row r="330" s="3" customFormat="1" ht="16.5" spans="6:8">
      <c r="F330" s="2"/>
      <c r="G330" s="23"/>
      <c r="H330" s="2"/>
    </row>
    <row r="331" s="3" customFormat="1" ht="16.5" spans="6:8">
      <c r="F331" s="2"/>
      <c r="G331" s="23"/>
      <c r="H331" s="2"/>
    </row>
    <row r="332" s="3" customFormat="1" ht="16.5" spans="6:8">
      <c r="F332" s="2"/>
      <c r="G332" s="23"/>
      <c r="H332" s="2"/>
    </row>
    <row r="333" s="3" customFormat="1" ht="16.5" spans="6:8">
      <c r="F333" s="2"/>
      <c r="G333" s="23"/>
      <c r="H333" s="2"/>
    </row>
    <row r="334" s="3" customFormat="1" ht="16.5" spans="6:8">
      <c r="F334" s="2"/>
      <c r="G334" s="23"/>
      <c r="H334" s="2"/>
    </row>
    <row r="335" s="3" customFormat="1" ht="16.5" spans="6:8">
      <c r="F335" s="2"/>
      <c r="G335" s="23"/>
      <c r="H335" s="2"/>
    </row>
    <row r="336" s="3" customFormat="1" ht="16.5" spans="6:8">
      <c r="F336" s="2"/>
      <c r="G336" s="23"/>
      <c r="H336" s="2"/>
    </row>
    <row r="337" s="3" customFormat="1" ht="16.5" spans="6:8">
      <c r="F337" s="2"/>
      <c r="G337" s="23"/>
      <c r="H337" s="2"/>
    </row>
    <row r="338" s="3" customFormat="1" ht="16.5" spans="6:8">
      <c r="F338" s="2"/>
      <c r="G338" s="23"/>
      <c r="H338" s="2"/>
    </row>
    <row r="339" s="3" customFormat="1" ht="16.5" spans="6:8">
      <c r="F339" s="2"/>
      <c r="G339" s="23"/>
      <c r="H339" s="2"/>
    </row>
    <row r="340" s="3" customFormat="1" ht="16.5" spans="6:8">
      <c r="F340" s="2"/>
      <c r="G340" s="23"/>
      <c r="H340" s="2"/>
    </row>
    <row r="341" s="3" customFormat="1" ht="16.5" spans="6:8">
      <c r="F341" s="2"/>
      <c r="G341" s="23"/>
      <c r="H341" s="2"/>
    </row>
    <row r="342" s="3" customFormat="1" ht="16.5" spans="6:8">
      <c r="F342" s="2"/>
      <c r="G342" s="23"/>
      <c r="H342" s="2"/>
    </row>
    <row r="343" s="3" customFormat="1" ht="16.5" spans="6:8">
      <c r="F343" s="2"/>
      <c r="G343" s="23"/>
      <c r="H343" s="2"/>
    </row>
    <row r="344" s="3" customFormat="1" ht="16.5" spans="6:8">
      <c r="F344" s="2"/>
      <c r="G344" s="23"/>
      <c r="H344" s="2"/>
    </row>
    <row r="345" s="3" customFormat="1" ht="16.5" spans="6:8">
      <c r="F345" s="2"/>
      <c r="G345" s="23"/>
      <c r="H345" s="2"/>
    </row>
    <row r="346" s="3" customFormat="1" ht="16.5" spans="6:8">
      <c r="F346" s="2"/>
      <c r="G346" s="23"/>
      <c r="H346" s="2"/>
    </row>
    <row r="347" s="3" customFormat="1" ht="16.5" spans="6:8">
      <c r="F347" s="2"/>
      <c r="G347" s="23"/>
      <c r="H347" s="2"/>
    </row>
    <row r="348" s="3" customFormat="1" ht="16.5" spans="6:8">
      <c r="F348" s="2"/>
      <c r="G348" s="23"/>
      <c r="H348" s="2"/>
    </row>
    <row r="349" s="3" customFormat="1" ht="16.5" spans="6:8">
      <c r="F349" s="2"/>
      <c r="G349" s="23"/>
      <c r="H349" s="2"/>
    </row>
    <row r="350" s="3" customFormat="1" ht="16.5" spans="6:8">
      <c r="F350" s="2"/>
      <c r="G350" s="23"/>
      <c r="H350" s="2"/>
    </row>
    <row r="351" s="3" customFormat="1" ht="16.5" spans="6:8">
      <c r="F351" s="2"/>
      <c r="G351" s="23"/>
      <c r="H351" s="2"/>
    </row>
    <row r="352" s="3" customFormat="1" ht="16.5" spans="6:8">
      <c r="F352" s="2"/>
      <c r="G352" s="23"/>
      <c r="H352" s="2"/>
    </row>
    <row r="353" s="3" customFormat="1" ht="16.5" spans="6:8">
      <c r="F353" s="2"/>
      <c r="G353" s="23"/>
      <c r="H353" s="2"/>
    </row>
    <row r="354" s="3" customFormat="1" ht="16.5" spans="6:8">
      <c r="F354" s="2"/>
      <c r="G354" s="23"/>
      <c r="H354" s="2"/>
    </row>
    <row r="355" s="3" customFormat="1" ht="16.5" spans="6:8">
      <c r="F355" s="2"/>
      <c r="G355" s="23"/>
      <c r="H355" s="2"/>
    </row>
    <row r="356" s="3" customFormat="1" ht="16.5" spans="6:8">
      <c r="F356" s="2"/>
      <c r="G356" s="23"/>
      <c r="H356" s="2"/>
    </row>
    <row r="357" s="3" customFormat="1" ht="16.5" spans="6:8">
      <c r="F357" s="2"/>
      <c r="G357" s="23"/>
      <c r="H357" s="2"/>
    </row>
    <row r="358" s="3" customFormat="1" ht="16.5" spans="6:8">
      <c r="F358" s="2"/>
      <c r="G358" s="23"/>
      <c r="H358" s="2"/>
    </row>
    <row r="359" s="3" customFormat="1" ht="16.5" spans="6:8">
      <c r="F359" s="2"/>
      <c r="G359" s="23"/>
      <c r="H359" s="2"/>
    </row>
    <row r="360" s="3" customFormat="1" ht="16.5" spans="6:8">
      <c r="F360" s="2"/>
      <c r="G360" s="23"/>
      <c r="H360" s="2"/>
    </row>
    <row r="361" s="3" customFormat="1" ht="16.5" spans="6:8">
      <c r="F361" s="2"/>
      <c r="G361" s="23"/>
      <c r="H361" s="2"/>
    </row>
    <row r="362" s="3" customFormat="1" ht="16.5" spans="6:8">
      <c r="F362" s="2"/>
      <c r="G362" s="23"/>
      <c r="H362" s="2"/>
    </row>
    <row r="363" s="3" customFormat="1" ht="16.5" spans="6:8">
      <c r="F363" s="2"/>
      <c r="G363" s="23"/>
      <c r="H363" s="2"/>
    </row>
    <row r="364" s="3" customFormat="1" ht="16.5" spans="6:8">
      <c r="F364" s="2"/>
      <c r="G364" s="23"/>
      <c r="H364" s="2"/>
    </row>
    <row r="365" s="3" customFormat="1" ht="16.5" spans="6:8">
      <c r="F365" s="2"/>
      <c r="G365" s="23"/>
      <c r="H365" s="2"/>
    </row>
    <row r="366" s="3" customFormat="1" ht="16.5" spans="6:8">
      <c r="F366" s="2"/>
      <c r="G366" s="23"/>
      <c r="H366" s="2"/>
    </row>
    <row r="367" s="3" customFormat="1" ht="16.5" spans="6:8">
      <c r="F367" s="2"/>
      <c r="G367" s="23"/>
      <c r="H367" s="2"/>
    </row>
    <row r="368" s="3" customFormat="1" ht="16.5" spans="6:8">
      <c r="F368" s="2"/>
      <c r="G368" s="23"/>
      <c r="H368" s="2"/>
    </row>
    <row r="369" s="3" customFormat="1" ht="16.5" spans="6:8">
      <c r="F369" s="2"/>
      <c r="G369" s="23"/>
      <c r="H369" s="2"/>
    </row>
    <row r="370" s="3" customFormat="1" ht="16.5" spans="6:8">
      <c r="F370" s="2"/>
      <c r="G370" s="23"/>
      <c r="H370" s="2"/>
    </row>
    <row r="371" s="3" customFormat="1" ht="16.5" spans="6:8">
      <c r="F371" s="2"/>
      <c r="G371" s="23"/>
      <c r="H371" s="2"/>
    </row>
    <row r="372" s="3" customFormat="1" ht="16.5" spans="6:8">
      <c r="F372" s="2"/>
      <c r="G372" s="23"/>
      <c r="H372" s="2"/>
    </row>
    <row r="373" s="3" customFormat="1" ht="16.5" spans="6:8">
      <c r="F373" s="2"/>
      <c r="G373" s="23"/>
      <c r="H373" s="2"/>
    </row>
    <row r="374" s="3" customFormat="1" ht="16.5" spans="6:8">
      <c r="F374" s="2"/>
      <c r="G374" s="23"/>
      <c r="H374" s="2"/>
    </row>
    <row r="375" s="3" customFormat="1" ht="16.5" spans="6:8">
      <c r="F375" s="2"/>
      <c r="G375" s="23"/>
      <c r="H375" s="2"/>
    </row>
    <row r="376" s="3" customFormat="1" ht="16.5" spans="6:8">
      <c r="F376" s="2"/>
      <c r="G376" s="23"/>
      <c r="H376" s="2"/>
    </row>
    <row r="377" s="3" customFormat="1" ht="16.5" spans="6:8">
      <c r="F377" s="2"/>
      <c r="G377" s="23"/>
      <c r="H377" s="2"/>
    </row>
    <row r="378" s="3" customFormat="1" ht="16.5" spans="6:8">
      <c r="F378" s="2"/>
      <c r="G378" s="23"/>
      <c r="H378" s="2"/>
    </row>
    <row r="379" s="3" customFormat="1" ht="16.5" spans="6:8">
      <c r="F379" s="2"/>
      <c r="G379" s="23"/>
      <c r="H379" s="2"/>
    </row>
    <row r="380" s="3" customFormat="1" ht="16.5" spans="6:8">
      <c r="F380" s="2"/>
      <c r="G380" s="23"/>
      <c r="H380" s="2"/>
    </row>
    <row r="381" s="3" customFormat="1" ht="16.5" spans="6:8">
      <c r="F381" s="2"/>
      <c r="G381" s="23"/>
      <c r="H381" s="2"/>
    </row>
    <row r="382" s="3" customFormat="1" ht="16.5" spans="6:8">
      <c r="F382" s="2"/>
      <c r="G382" s="23"/>
      <c r="H382" s="2"/>
    </row>
    <row r="383" s="3" customFormat="1" ht="16.5" spans="6:8">
      <c r="F383" s="2"/>
      <c r="G383" s="23"/>
      <c r="H383" s="2"/>
    </row>
    <row r="384" s="3" customFormat="1" ht="16.5" spans="6:8">
      <c r="F384" s="2"/>
      <c r="G384" s="23"/>
      <c r="H384" s="2"/>
    </row>
    <row r="385" s="3" customFormat="1" ht="16.5" spans="6:8">
      <c r="F385" s="2"/>
      <c r="G385" s="23"/>
      <c r="H385" s="2"/>
    </row>
    <row r="386" s="3" customFormat="1" ht="16.5" spans="6:8">
      <c r="F386" s="2"/>
      <c r="G386" s="23"/>
      <c r="H386" s="2"/>
    </row>
    <row r="387" s="3" customFormat="1" ht="16.5" spans="6:8">
      <c r="F387" s="2"/>
      <c r="G387" s="23"/>
      <c r="H387" s="2"/>
    </row>
    <row r="388" s="3" customFormat="1" ht="16.5" spans="6:8">
      <c r="F388" s="2"/>
      <c r="G388" s="23"/>
      <c r="H388" s="2"/>
    </row>
    <row r="389" s="3" customFormat="1" ht="16.5" spans="6:8">
      <c r="F389" s="2"/>
      <c r="G389" s="23"/>
      <c r="H389" s="2"/>
    </row>
    <row r="390" s="3" customFormat="1" ht="16.5" spans="6:8">
      <c r="F390" s="2"/>
      <c r="G390" s="23"/>
      <c r="H390" s="2"/>
    </row>
    <row r="391" s="3" customFormat="1" ht="16.5" spans="6:8">
      <c r="F391" s="2"/>
      <c r="G391" s="23"/>
      <c r="H391" s="2"/>
    </row>
    <row r="392" s="3" customFormat="1" ht="16.5" spans="6:8">
      <c r="F392" s="2"/>
      <c r="G392" s="23"/>
      <c r="H392" s="2"/>
    </row>
    <row r="393" s="3" customFormat="1" ht="16.5" spans="6:8">
      <c r="F393" s="2"/>
      <c r="G393" s="23"/>
      <c r="H393" s="2"/>
    </row>
    <row r="394" s="3" customFormat="1" ht="16.5" spans="6:8">
      <c r="F394" s="2"/>
      <c r="G394" s="23"/>
      <c r="H394" s="2"/>
    </row>
    <row r="395" s="3" customFormat="1" ht="16.5" spans="6:8">
      <c r="F395" s="2"/>
      <c r="G395" s="23"/>
      <c r="H395" s="2"/>
    </row>
    <row r="396" s="3" customFormat="1" ht="16.5" spans="6:8">
      <c r="F396" s="2"/>
      <c r="G396" s="23"/>
      <c r="H396" s="2"/>
    </row>
    <row r="397" s="3" customFormat="1" ht="16.5" spans="6:8">
      <c r="F397" s="2"/>
      <c r="G397" s="23"/>
      <c r="H397" s="2"/>
    </row>
    <row r="398" s="3" customFormat="1" ht="16.5" spans="6:8">
      <c r="F398" s="2"/>
      <c r="G398" s="23"/>
      <c r="H398" s="2"/>
    </row>
    <row r="399" s="3" customFormat="1" ht="16.5" spans="6:8">
      <c r="F399" s="2"/>
      <c r="G399" s="23"/>
      <c r="H399" s="2"/>
    </row>
    <row r="400" s="3" customFormat="1" ht="16.5" spans="6:8">
      <c r="F400" s="2"/>
      <c r="G400" s="23"/>
      <c r="H400" s="2"/>
    </row>
    <row r="401" s="3" customFormat="1" ht="16.5" spans="6:8">
      <c r="F401" s="2"/>
      <c r="G401" s="23"/>
      <c r="H401" s="2"/>
    </row>
    <row r="402" s="3" customFormat="1" ht="16.5" spans="6:8">
      <c r="F402" s="2"/>
      <c r="G402" s="23"/>
      <c r="H402" s="2"/>
    </row>
    <row r="403" s="3" customFormat="1" ht="16.5" spans="6:8">
      <c r="F403" s="2"/>
      <c r="G403" s="23"/>
      <c r="H403" s="2"/>
    </row>
    <row r="404" s="3" customFormat="1" ht="16.5" spans="6:8">
      <c r="F404" s="2"/>
      <c r="G404" s="23"/>
      <c r="H404" s="2"/>
    </row>
    <row r="405" s="3" customFormat="1" ht="16.5" spans="6:8">
      <c r="F405" s="2"/>
      <c r="G405" s="23"/>
      <c r="H405" s="2"/>
    </row>
    <row r="406" s="3" customFormat="1" ht="16.5" spans="6:8">
      <c r="F406" s="2"/>
      <c r="G406" s="23"/>
      <c r="H406" s="2"/>
    </row>
    <row r="407" s="3" customFormat="1" ht="16.5" spans="6:8">
      <c r="F407" s="2"/>
      <c r="G407" s="23"/>
      <c r="H407" s="2"/>
    </row>
    <row r="408" s="3" customFormat="1" ht="16.5" spans="6:8">
      <c r="F408" s="2"/>
      <c r="G408" s="23"/>
      <c r="H408" s="2"/>
    </row>
    <row r="409" s="3" customFormat="1" ht="16.5" spans="6:8">
      <c r="F409" s="2"/>
      <c r="G409" s="23"/>
      <c r="H409" s="2"/>
    </row>
    <row r="410" s="3" customFormat="1" ht="16.5" spans="6:8">
      <c r="F410" s="2"/>
      <c r="G410" s="23"/>
      <c r="H410" s="2"/>
    </row>
    <row r="411" s="3" customFormat="1" ht="16.5" spans="6:8">
      <c r="F411" s="2"/>
      <c r="G411" s="23"/>
      <c r="H411" s="2"/>
    </row>
    <row r="412" s="3" customFormat="1" ht="16.5" spans="6:8">
      <c r="F412" s="2"/>
      <c r="G412" s="23"/>
      <c r="H412" s="2"/>
    </row>
    <row r="413" s="3" customFormat="1" ht="16.5" spans="6:8">
      <c r="F413" s="2"/>
      <c r="G413" s="23"/>
      <c r="H413" s="2"/>
    </row>
    <row r="414" s="3" customFormat="1" ht="16.5" spans="6:8">
      <c r="F414" s="2"/>
      <c r="G414" s="23"/>
      <c r="H414" s="2"/>
    </row>
    <row r="415" s="3" customFormat="1" ht="16.5" spans="6:8">
      <c r="F415" s="2"/>
      <c r="G415" s="23"/>
      <c r="H415" s="2"/>
    </row>
    <row r="416" s="3" customFormat="1" ht="16.5" spans="6:8">
      <c r="F416" s="2"/>
      <c r="G416" s="23"/>
      <c r="H416" s="2"/>
    </row>
    <row r="417" s="3" customFormat="1" ht="16.5" spans="6:8">
      <c r="F417" s="2"/>
      <c r="G417" s="23"/>
      <c r="H417" s="2"/>
    </row>
    <row r="418" s="3" customFormat="1" ht="16.5" spans="6:8">
      <c r="F418" s="2"/>
      <c r="G418" s="23"/>
      <c r="H418" s="2"/>
    </row>
    <row r="419" s="3" customFormat="1" ht="16.5" spans="6:8">
      <c r="F419" s="2"/>
      <c r="G419" s="23"/>
      <c r="H419" s="2"/>
    </row>
    <row r="420" s="3" customFormat="1" ht="16.5" spans="6:8">
      <c r="F420" s="2"/>
      <c r="G420" s="23"/>
      <c r="H420" s="2"/>
    </row>
    <row r="421" s="3" customFormat="1" ht="16.5" spans="6:8">
      <c r="F421" s="2"/>
      <c r="G421" s="23"/>
      <c r="H421" s="2"/>
    </row>
    <row r="422" s="3" customFormat="1" ht="16.5" spans="6:8">
      <c r="F422" s="2"/>
      <c r="G422" s="23"/>
      <c r="H422" s="2"/>
    </row>
    <row r="423" s="3" customFormat="1" ht="16.5" spans="6:8">
      <c r="F423" s="2"/>
      <c r="G423" s="23"/>
      <c r="H423" s="2"/>
    </row>
    <row r="424" s="3" customFormat="1" ht="16.5" spans="6:8">
      <c r="F424" s="2"/>
      <c r="G424" s="23"/>
      <c r="H424" s="2"/>
    </row>
    <row r="425" s="3" customFormat="1" ht="16.5" spans="6:8">
      <c r="F425" s="2"/>
      <c r="G425" s="23"/>
      <c r="H425" s="2"/>
    </row>
    <row r="426" s="3" customFormat="1" ht="16.5" spans="6:8">
      <c r="F426" s="2"/>
      <c r="G426" s="23"/>
      <c r="H426" s="2"/>
    </row>
    <row r="427" s="3" customFormat="1" ht="16.5" spans="6:8">
      <c r="F427" s="2"/>
      <c r="G427" s="23"/>
      <c r="H427" s="2"/>
    </row>
    <row r="428" s="3" customFormat="1" ht="16.5" spans="6:8">
      <c r="F428" s="2"/>
      <c r="G428" s="23"/>
      <c r="H428" s="2"/>
    </row>
    <row r="429" s="3" customFormat="1" ht="16.5" spans="6:8">
      <c r="F429" s="2"/>
      <c r="G429" s="23"/>
      <c r="H429" s="2"/>
    </row>
    <row r="430" s="3" customFormat="1" ht="16.5" spans="6:8">
      <c r="F430" s="2"/>
      <c r="G430" s="23"/>
      <c r="H430" s="2"/>
    </row>
    <row r="431" s="3" customFormat="1" ht="16.5" spans="6:8">
      <c r="F431" s="2"/>
      <c r="G431" s="23"/>
      <c r="H431" s="2"/>
    </row>
    <row r="432" s="3" customFormat="1" ht="16.5" spans="6:8">
      <c r="F432" s="2"/>
      <c r="G432" s="23"/>
      <c r="H432" s="2"/>
    </row>
    <row r="433" s="3" customFormat="1" ht="16.5" spans="6:8">
      <c r="F433" s="2"/>
      <c r="G433" s="23"/>
      <c r="H433" s="2"/>
    </row>
    <row r="434" s="3" customFormat="1" ht="16.5" spans="6:8">
      <c r="F434" s="2"/>
      <c r="G434" s="23"/>
      <c r="H434" s="2"/>
    </row>
    <row r="435" s="3" customFormat="1" ht="16.5" spans="6:8">
      <c r="F435" s="2"/>
      <c r="G435" s="23"/>
      <c r="H435" s="2"/>
    </row>
    <row r="436" ht="16.5" spans="1:8">
      <c r="A436" s="3"/>
      <c r="B436" s="3"/>
      <c r="C436" s="3"/>
      <c r="D436" s="3"/>
      <c r="E436" s="3"/>
      <c r="F436" s="2"/>
      <c r="G436" s="23"/>
      <c r="H436" s="2"/>
    </row>
    <row r="437" ht="16.5" spans="1:8">
      <c r="A437" s="3"/>
      <c r="B437" s="3"/>
      <c r="C437" s="3"/>
      <c r="D437" s="3"/>
      <c r="E437" s="3"/>
      <c r="F437" s="2"/>
      <c r="G437" s="23"/>
      <c r="H437" s="2"/>
    </row>
    <row r="438" ht="16.5" spans="1:8">
      <c r="A438" s="3"/>
      <c r="B438" s="3"/>
      <c r="C438" s="3"/>
      <c r="D438" s="3"/>
      <c r="E438" s="3"/>
      <c r="F438" s="2"/>
      <c r="G438" s="23"/>
      <c r="H438" s="2"/>
    </row>
    <row r="439" ht="16.5" spans="1:8">
      <c r="A439" s="3"/>
      <c r="B439" s="3"/>
      <c r="C439" s="3"/>
      <c r="D439" s="3"/>
      <c r="E439" s="3"/>
      <c r="F439" s="2"/>
      <c r="G439" s="23"/>
      <c r="H439" s="2"/>
    </row>
    <row r="440" ht="16.5" spans="1:8">
      <c r="A440" s="3"/>
      <c r="B440" s="3"/>
      <c r="C440" s="3"/>
      <c r="D440" s="3"/>
      <c r="E440" s="3"/>
      <c r="F440" s="2"/>
      <c r="G440" s="23"/>
      <c r="H440" s="2"/>
    </row>
    <row r="441" ht="16.5" spans="1:8">
      <c r="A441" s="3"/>
      <c r="B441" s="3"/>
      <c r="C441" s="3"/>
      <c r="D441" s="3"/>
      <c r="E441" s="3"/>
      <c r="F441" s="2"/>
      <c r="G441" s="23"/>
      <c r="H441" s="2"/>
    </row>
    <row r="442" ht="16.5" spans="1:8">
      <c r="A442" s="3"/>
      <c r="B442" s="3"/>
      <c r="C442" s="3"/>
      <c r="D442" s="3"/>
      <c r="E442" s="3"/>
      <c r="F442" s="2"/>
      <c r="G442" s="23"/>
      <c r="H442" s="2"/>
    </row>
    <row r="443" ht="16.5" spans="1:8">
      <c r="A443" s="3"/>
      <c r="B443" s="3"/>
      <c r="C443" s="3"/>
      <c r="D443" s="3"/>
      <c r="E443" s="3"/>
      <c r="F443" s="2"/>
      <c r="G443" s="23"/>
      <c r="H443" s="2"/>
    </row>
    <row r="444" ht="16.5" spans="1:8">
      <c r="A444" s="3"/>
      <c r="B444" s="3"/>
      <c r="C444" s="3"/>
      <c r="D444" s="3"/>
      <c r="E444" s="3"/>
      <c r="F444" s="2"/>
      <c r="G444" s="23"/>
      <c r="H444" s="2"/>
    </row>
    <row r="445" ht="16.5" spans="1:8">
      <c r="A445" s="3"/>
      <c r="B445" s="3"/>
      <c r="C445" s="3"/>
      <c r="D445" s="3"/>
      <c r="E445" s="3"/>
      <c r="F445" s="2"/>
      <c r="G445" s="23"/>
      <c r="H445" s="2"/>
    </row>
    <row r="446" ht="16.5" spans="1:8">
      <c r="A446" s="3"/>
      <c r="B446" s="3"/>
      <c r="C446" s="3"/>
      <c r="D446" s="3"/>
      <c r="E446" s="3"/>
      <c r="F446" s="2"/>
      <c r="G446" s="23"/>
      <c r="H446" s="2"/>
    </row>
    <row r="447" ht="16.5" spans="1:8">
      <c r="A447" s="3"/>
      <c r="B447" s="3"/>
      <c r="C447" s="3"/>
      <c r="D447" s="3"/>
      <c r="E447" s="3"/>
      <c r="F447" s="2"/>
      <c r="G447" s="23"/>
      <c r="H447" s="2"/>
    </row>
    <row r="448" ht="16.5" spans="1:8">
      <c r="A448" s="3"/>
      <c r="B448" s="3"/>
      <c r="C448" s="3"/>
      <c r="D448" s="3"/>
      <c r="E448" s="3"/>
      <c r="F448" s="2"/>
      <c r="G448" s="23"/>
      <c r="H448" s="2"/>
    </row>
    <row r="449" ht="16.5" spans="1:8">
      <c r="A449" s="3"/>
      <c r="B449" s="3"/>
      <c r="C449" s="3"/>
      <c r="D449" s="3"/>
      <c r="E449" s="3"/>
      <c r="F449" s="2"/>
      <c r="G449" s="23"/>
      <c r="H449" s="2"/>
    </row>
    <row r="450" ht="16.5" spans="1:8">
      <c r="A450" s="3"/>
      <c r="B450" s="3"/>
      <c r="C450" s="3"/>
      <c r="D450" s="3"/>
      <c r="E450" s="3"/>
      <c r="F450" s="2"/>
      <c r="G450" s="23"/>
      <c r="H450" s="2"/>
    </row>
    <row r="451" ht="16.5" spans="1:8">
      <c r="A451" s="3"/>
      <c r="B451" s="3"/>
      <c r="C451" s="3"/>
      <c r="D451" s="3"/>
      <c r="E451" s="3"/>
      <c r="F451" s="2"/>
      <c r="G451" s="23"/>
      <c r="H451" s="2"/>
    </row>
    <row r="452" ht="16.5" spans="1:8">
      <c r="A452" s="3"/>
      <c r="B452" s="3"/>
      <c r="C452" s="3"/>
      <c r="D452" s="3"/>
      <c r="E452" s="3"/>
      <c r="F452" s="2"/>
      <c r="G452" s="23"/>
      <c r="H452" s="2"/>
    </row>
    <row r="453" ht="16.5" spans="1:8">
      <c r="A453" s="3"/>
      <c r="B453" s="3"/>
      <c r="C453" s="3"/>
      <c r="D453" s="3"/>
      <c r="E453" s="3"/>
      <c r="F453" s="2"/>
      <c r="G453" s="23"/>
      <c r="H453" s="2"/>
    </row>
    <row r="454" ht="16.5" spans="1:8">
      <c r="A454" s="3"/>
      <c r="B454" s="3"/>
      <c r="C454" s="3"/>
      <c r="D454" s="3"/>
      <c r="E454" s="3"/>
      <c r="F454" s="2"/>
      <c r="G454" s="23"/>
      <c r="H454" s="2"/>
    </row>
    <row r="455" ht="16.5" spans="1:8">
      <c r="A455" s="3"/>
      <c r="B455" s="3"/>
      <c r="C455" s="3"/>
      <c r="D455" s="3"/>
      <c r="E455" s="3"/>
      <c r="F455" s="2"/>
      <c r="G455" s="23"/>
      <c r="H455" s="2"/>
    </row>
    <row r="456" ht="16.5" spans="1:7">
      <c r="A456" s="3"/>
      <c r="B456" s="3"/>
      <c r="C456" s="3"/>
      <c r="D456" s="3"/>
      <c r="E456" s="3"/>
      <c r="F456" s="2"/>
      <c r="G456" s="23"/>
    </row>
    <row r="457" ht="16.5" spans="1:7">
      <c r="A457" s="3"/>
      <c r="B457" s="3"/>
      <c r="C457" s="3"/>
      <c r="D457" s="3"/>
      <c r="E457" s="3"/>
      <c r="F457" s="2"/>
      <c r="G457" s="23"/>
    </row>
  </sheetData>
  <autoFilter ref="I6:J70">
    <extLst/>
  </autoFilter>
  <mergeCells count="14">
    <mergeCell ref="A1:H1"/>
    <mergeCell ref="A2:E2"/>
    <mergeCell ref="F2:G2"/>
    <mergeCell ref="A3:G3"/>
    <mergeCell ref="A4:G4"/>
    <mergeCell ref="A71:E71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